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Hub\2024-11-28 Marcello database 2025\"/>
    </mc:Choice>
  </mc:AlternateContent>
  <xr:revisionPtr revIDLastSave="0" documentId="13_ncr:1_{890F8490-D529-411E-9B45-18CCBBE4D767}" xr6:coauthVersionLast="47" xr6:coauthVersionMax="47" xr10:uidLastSave="{00000000-0000-0000-0000-000000000000}"/>
  <bookViews>
    <workbookView xWindow="-120" yWindow="-120" windowWidth="29040" windowHeight="15720" tabRatio="719" activeTab="2" xr2:uid="{F3AE88C3-0D64-44B6-813F-1A49994D3ADC}"/>
  </bookViews>
  <sheets>
    <sheet name="Budget 2025" sheetId="11" r:id="rId1"/>
    <sheet name="Dettaglio Soap 2025" sheetId="16" r:id="rId2"/>
    <sheet name="dettaglio budget 2025" sheetId="12" r:id="rId3"/>
    <sheet name="Foglio1" sheetId="1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0">'[1]#REF'!$IV$8192</definedName>
    <definedName name="\a" localSheetId="0">#REF!</definedName>
    <definedName name="\a" localSheetId="1">#REF!</definedName>
    <definedName name="\a">#REF!</definedName>
    <definedName name="\b" localSheetId="0">#REF!</definedName>
    <definedName name="\b" localSheetId="1">#REF!</definedName>
    <definedName name="\b">#REF!</definedName>
    <definedName name="\C" localSheetId="0">#REF!</definedName>
    <definedName name="\C" localSheetId="1">#REF!</definedName>
    <definedName name="\C">#REF!</definedName>
    <definedName name="\d" localSheetId="0">[2]DEP!#REF!</definedName>
    <definedName name="\d" localSheetId="1">[2]DEP!#REF!</definedName>
    <definedName name="\d">[2]DEP!#REF!</definedName>
    <definedName name="\E" localSheetId="0">[3]Catalog!#REF!</definedName>
    <definedName name="\E" localSheetId="1">[3]Catalog!#REF!</definedName>
    <definedName name="\E">[3]Catalog!#REF!</definedName>
    <definedName name="\gloria" localSheetId="2">'[4]Incasso Retail'!#REF!,'[4]Incasso Retail'!#REF!,'[4]Incasso Retail'!#REF!,'[4]Incasso Retail'!#REF!,'[4]Incasso Retail'!#REF!,'[4]Incasso Retail'!#REF!,'[4]Incasso Retail'!#REF!</definedName>
    <definedName name="\gloria" localSheetId="1">'[4]Incasso Retail'!#REF!,'[4]Incasso Retail'!#REF!,'[4]Incasso Retail'!#REF!,'[4]Incasso Retail'!#REF!,'[4]Incasso Retail'!#REF!,'[4]Incasso Retail'!#REF!,'[4]Incasso Retail'!#REF!</definedName>
    <definedName name="\gloria">'[4]Incasso Retail'!#REF!,'[4]Incasso Retail'!#REF!,'[4]Incasso Retail'!#REF!,'[4]Incasso Retail'!#REF!,'[4]Incasso Retail'!#REF!,'[4]Incasso Retail'!#REF!,'[4]Incasso Retail'!#REF!</definedName>
    <definedName name="\m">'[5]#REF'!$IV$8192</definedName>
    <definedName name="\p">'[5]#REF'!$IV$8192</definedName>
    <definedName name="\S" localSheetId="0">#REF!</definedName>
    <definedName name="\S" localSheetId="1">#REF!</definedName>
    <definedName name="\S">#REF!</definedName>
    <definedName name="\w" localSheetId="0">#REF!</definedName>
    <definedName name="\w" localSheetId="1">#REF!</definedName>
    <definedName name="\w">#REF!</definedName>
    <definedName name="\X" localSheetId="0">#REF!</definedName>
    <definedName name="\X" localSheetId="1">#REF!</definedName>
    <definedName name="\X">#REF!</definedName>
    <definedName name="\Z" localSheetId="0">#REF!</definedName>
    <definedName name="\Z" localSheetId="1">#REF!</definedName>
    <definedName name="\Z">#REF!</definedName>
    <definedName name="__________________DAT1" localSheetId="1">#REF!</definedName>
    <definedName name="__________________DAT1">#REF!</definedName>
    <definedName name="__________________DAT10" localSheetId="1">#REF!</definedName>
    <definedName name="__________________DAT10">#REF!</definedName>
    <definedName name="__________________DAT11" localSheetId="1">#REF!</definedName>
    <definedName name="__________________DAT11">#REF!</definedName>
    <definedName name="__________________DAT12" localSheetId="1">#REF!</definedName>
    <definedName name="__________________DAT12">#REF!</definedName>
    <definedName name="__________________DAT13" localSheetId="1">'[6]dett.spettanze 2008'!#REF!</definedName>
    <definedName name="__________________DAT13">'[6]dett.spettanze 2008'!#REF!</definedName>
    <definedName name="__________________DAT14" localSheetId="1">'[6]dett.spettanze 2008'!#REF!</definedName>
    <definedName name="__________________DAT14">'[6]dett.spettanze 2008'!#REF!</definedName>
    <definedName name="__________________DAT2" localSheetId="1">#REF!</definedName>
    <definedName name="__________________DAT2">#REF!</definedName>
    <definedName name="__________________DAT3" localSheetId="1">#REF!</definedName>
    <definedName name="__________________DAT3">#REF!</definedName>
    <definedName name="__________________DAT4" localSheetId="1">#REF!</definedName>
    <definedName name="__________________DAT4">#REF!</definedName>
    <definedName name="__________________DAT5" localSheetId="1">#REF!</definedName>
    <definedName name="__________________DAT5">#REF!</definedName>
    <definedName name="__________________DAT6" localSheetId="1">#REF!</definedName>
    <definedName name="__________________DAT6">#REF!</definedName>
    <definedName name="__________________DAT7" localSheetId="1">#REF!</definedName>
    <definedName name="__________________DAT7">#REF!</definedName>
    <definedName name="__________________DAT8" localSheetId="1">#REF!</definedName>
    <definedName name="__________________DAT8">#REF!</definedName>
    <definedName name="__________________DAT9" localSheetId="1">#REF!</definedName>
    <definedName name="__________________DAT9">#REF!</definedName>
    <definedName name="__________________eps1" localSheetId="1">'[7]immatgruppo '!#REF!</definedName>
    <definedName name="__________________eps1">'[7]immatgruppo '!#REF!</definedName>
    <definedName name="_________________DAT1" localSheetId="1">#REF!</definedName>
    <definedName name="_________________DAT1">#REF!</definedName>
    <definedName name="_________________DAT10" localSheetId="1">#REF!</definedName>
    <definedName name="_________________DAT10">#REF!</definedName>
    <definedName name="_________________DAT11" localSheetId="1">#REF!</definedName>
    <definedName name="_________________DAT11">#REF!</definedName>
    <definedName name="_________________DAT12" localSheetId="1">#REF!</definedName>
    <definedName name="_________________DAT12">#REF!</definedName>
    <definedName name="_________________DAT13" localSheetId="1">'[6]dett.spettanze 2008'!#REF!</definedName>
    <definedName name="_________________DAT13">'[6]dett.spettanze 2008'!#REF!</definedName>
    <definedName name="_________________DAT14" localSheetId="1">'[6]dett.spettanze 2008'!#REF!</definedName>
    <definedName name="_________________DAT14">'[6]dett.spettanze 2008'!#REF!</definedName>
    <definedName name="_________________DAT2" localSheetId="1">#REF!</definedName>
    <definedName name="_________________DAT2">#REF!</definedName>
    <definedName name="_________________DAT3" localSheetId="1">#REF!</definedName>
    <definedName name="_________________DAT3">#REF!</definedName>
    <definedName name="_________________DAT4" localSheetId="1">#REF!</definedName>
    <definedName name="_________________DAT4">#REF!</definedName>
    <definedName name="_________________DAT5" localSheetId="1">#REF!</definedName>
    <definedName name="_________________DAT5">#REF!</definedName>
    <definedName name="_________________DAT6" localSheetId="1">#REF!</definedName>
    <definedName name="_________________DAT6">#REF!</definedName>
    <definedName name="_________________DAT7" localSheetId="1">#REF!</definedName>
    <definedName name="_________________DAT7">#REF!</definedName>
    <definedName name="_________________DAT8" localSheetId="1">#REF!</definedName>
    <definedName name="_________________DAT8">#REF!</definedName>
    <definedName name="_________________DAT9" localSheetId="1">#REF!</definedName>
    <definedName name="_________________DAT9">#REF!</definedName>
    <definedName name="_________________eps1" localSheetId="1">'[7]immatgruppo '!#REF!</definedName>
    <definedName name="_________________eps1">'[7]immatgruppo '!#REF!</definedName>
    <definedName name="_______________DAT1" localSheetId="1">#REF!</definedName>
    <definedName name="_______________DAT1">#REF!</definedName>
    <definedName name="_______________DAT10" localSheetId="1">#REF!</definedName>
    <definedName name="_______________DAT10">#REF!</definedName>
    <definedName name="_______________DAT11" localSheetId="1">#REF!</definedName>
    <definedName name="_______________DAT11">#REF!</definedName>
    <definedName name="_______________DAT12" localSheetId="1">#REF!</definedName>
    <definedName name="_______________DAT12">#REF!</definedName>
    <definedName name="_______________DAT13" localSheetId="1">'[6]dett.spettanze 2008'!#REF!</definedName>
    <definedName name="_______________DAT13">'[6]dett.spettanze 2008'!#REF!</definedName>
    <definedName name="_______________DAT14" localSheetId="1">'[6]dett.spettanze 2008'!#REF!</definedName>
    <definedName name="_______________DAT14">'[6]dett.spettanze 2008'!#REF!</definedName>
    <definedName name="_______________DAT2" localSheetId="1">#REF!</definedName>
    <definedName name="_______________DAT2">#REF!</definedName>
    <definedName name="_______________DAT3" localSheetId="1">#REF!</definedName>
    <definedName name="_______________DAT3">#REF!</definedName>
    <definedName name="_______________DAT4" localSheetId="1">#REF!</definedName>
    <definedName name="_______________DAT4">#REF!</definedName>
    <definedName name="_______________DAT5" localSheetId="1">#REF!</definedName>
    <definedName name="_______________DAT5">#REF!</definedName>
    <definedName name="_______________DAT6" localSheetId="1">#REF!</definedName>
    <definedName name="_______________DAT6">#REF!</definedName>
    <definedName name="_______________DAT7" localSheetId="1">#REF!</definedName>
    <definedName name="_______________DAT7">#REF!</definedName>
    <definedName name="_______________DAT8" localSheetId="1">#REF!</definedName>
    <definedName name="_______________DAT8">#REF!</definedName>
    <definedName name="_______________DAT9" localSheetId="1">#REF!</definedName>
    <definedName name="_______________DAT9">#REF!</definedName>
    <definedName name="_______________eps1" localSheetId="1">'[7]immatgruppo '!#REF!</definedName>
    <definedName name="_______________eps1">'[7]immatgruppo '!#REF!</definedName>
    <definedName name="______________DAT1" localSheetId="1">#REF!</definedName>
    <definedName name="______________DAT1">#REF!</definedName>
    <definedName name="______________DAT10" localSheetId="1">#REF!</definedName>
    <definedName name="______________DAT10">#REF!</definedName>
    <definedName name="______________DAT11" localSheetId="1">#REF!</definedName>
    <definedName name="______________DAT11">#REF!</definedName>
    <definedName name="______________DAT12" localSheetId="1">#REF!</definedName>
    <definedName name="______________DAT12">#REF!</definedName>
    <definedName name="______________DAT13" localSheetId="1">'[6]dett.spettanze 2008'!#REF!</definedName>
    <definedName name="______________DAT13">'[6]dett.spettanze 2008'!#REF!</definedName>
    <definedName name="______________DAT14" localSheetId="1">'[6]dett.spettanze 2008'!#REF!</definedName>
    <definedName name="______________DAT14">'[6]dett.spettanze 2008'!#REF!</definedName>
    <definedName name="______________DAT2" localSheetId="1">#REF!</definedName>
    <definedName name="______________DAT2">#REF!</definedName>
    <definedName name="______________DAT3" localSheetId="1">#REF!</definedName>
    <definedName name="______________DAT3">#REF!</definedName>
    <definedName name="______________DAT4" localSheetId="1">#REF!</definedName>
    <definedName name="______________DAT4">#REF!</definedName>
    <definedName name="______________DAT5" localSheetId="1">#REF!</definedName>
    <definedName name="______________DAT5">#REF!</definedName>
    <definedName name="______________DAT6" localSheetId="1">#REF!</definedName>
    <definedName name="______________DAT6">#REF!</definedName>
    <definedName name="______________DAT7" localSheetId="1">#REF!</definedName>
    <definedName name="______________DAT7">#REF!</definedName>
    <definedName name="______________DAT8" localSheetId="1">#REF!</definedName>
    <definedName name="______________DAT8">#REF!</definedName>
    <definedName name="______________DAT9" localSheetId="1">#REF!</definedName>
    <definedName name="______________DAT9">#REF!</definedName>
    <definedName name="______________eps1" localSheetId="1">'[7]immatgruppo '!#REF!</definedName>
    <definedName name="______________eps1">'[7]immatgruppo '!#REF!</definedName>
    <definedName name="_____________DAT1" localSheetId="1">#REF!</definedName>
    <definedName name="_____________DAT1">#REF!</definedName>
    <definedName name="_____________DAT10" localSheetId="1">#REF!</definedName>
    <definedName name="_____________DAT10">#REF!</definedName>
    <definedName name="_____________DAT11" localSheetId="1">#REF!</definedName>
    <definedName name="_____________DAT11">#REF!</definedName>
    <definedName name="_____________DAT12" localSheetId="1">#REF!</definedName>
    <definedName name="_____________DAT12">#REF!</definedName>
    <definedName name="_____________DAT13" localSheetId="1">'[6]dett.spettanze 2008'!#REF!</definedName>
    <definedName name="_____________DAT13">'[6]dett.spettanze 2008'!#REF!</definedName>
    <definedName name="_____________DAT14" localSheetId="1">'[6]dett.spettanze 2008'!#REF!</definedName>
    <definedName name="_____________DAT14">'[6]dett.spettanze 2008'!#REF!</definedName>
    <definedName name="_____________DAT2" localSheetId="1">#REF!</definedName>
    <definedName name="_____________DAT2">#REF!</definedName>
    <definedName name="_____________DAT3" localSheetId="1">#REF!</definedName>
    <definedName name="_____________DAT3">#REF!</definedName>
    <definedName name="_____________DAT4" localSheetId="1">#REF!</definedName>
    <definedName name="_____________DAT4">#REF!</definedName>
    <definedName name="_____________DAT5" localSheetId="1">#REF!</definedName>
    <definedName name="_____________DAT5">#REF!</definedName>
    <definedName name="_____________DAT6" localSheetId="1">#REF!</definedName>
    <definedName name="_____________DAT6">#REF!</definedName>
    <definedName name="_____________DAT7" localSheetId="1">#REF!</definedName>
    <definedName name="_____________DAT7">#REF!</definedName>
    <definedName name="_____________DAT8" localSheetId="1">#REF!</definedName>
    <definedName name="_____________DAT8">#REF!</definedName>
    <definedName name="_____________DAT9" localSheetId="1">#REF!</definedName>
    <definedName name="_____________DAT9">#REF!</definedName>
    <definedName name="_____________eps1" localSheetId="1">'[7]immatgruppo '!#REF!</definedName>
    <definedName name="_____________eps1">'[7]immatgruppo '!#REF!</definedName>
    <definedName name="_____________sms6" localSheetId="0">#REF!</definedName>
    <definedName name="_____________sms6" localSheetId="1">#REF!</definedName>
    <definedName name="_____________sms6">#REF!</definedName>
    <definedName name="____________DAT1" localSheetId="1">#REF!</definedName>
    <definedName name="____________DAT1">#REF!</definedName>
    <definedName name="____________DAT10" localSheetId="1">#REF!</definedName>
    <definedName name="____________DAT10">#REF!</definedName>
    <definedName name="____________DAT11" localSheetId="1">#REF!</definedName>
    <definedName name="____________DAT11">#REF!</definedName>
    <definedName name="____________DAT12" localSheetId="1">#REF!</definedName>
    <definedName name="____________DAT12">#REF!</definedName>
    <definedName name="____________DAT13" localSheetId="1">'[6]dett.spettanze 2008'!#REF!</definedName>
    <definedName name="____________DAT13">'[6]dett.spettanze 2008'!#REF!</definedName>
    <definedName name="____________DAT14" localSheetId="1">'[6]dett.spettanze 2008'!#REF!</definedName>
    <definedName name="____________DAT14">'[6]dett.spettanze 2008'!#REF!</definedName>
    <definedName name="____________DAT2" localSheetId="1">#REF!</definedName>
    <definedName name="____________DAT2">#REF!</definedName>
    <definedName name="____________DAT3" localSheetId="1">#REF!</definedName>
    <definedName name="____________DAT3">#REF!</definedName>
    <definedName name="____________DAT4" localSheetId="1">#REF!</definedName>
    <definedName name="____________DAT4">#REF!</definedName>
    <definedName name="____________DAT5" localSheetId="1">#REF!</definedName>
    <definedName name="____________DAT5">#REF!</definedName>
    <definedName name="____________DAT6" localSheetId="1">#REF!</definedName>
    <definedName name="____________DAT6">#REF!</definedName>
    <definedName name="____________DAT7" localSheetId="1">#REF!</definedName>
    <definedName name="____________DAT7">#REF!</definedName>
    <definedName name="____________DAT8" localSheetId="1">#REF!</definedName>
    <definedName name="____________DAT8">#REF!</definedName>
    <definedName name="____________DAT9" localSheetId="1">#REF!</definedName>
    <definedName name="____________DAT9">#REF!</definedName>
    <definedName name="____________eps1" localSheetId="1">'[7]immatgruppo '!#REF!</definedName>
    <definedName name="____________eps1">'[7]immatgruppo '!#REF!</definedName>
    <definedName name="____________sms6" localSheetId="0">#REF!</definedName>
    <definedName name="____________sms6" localSheetId="1">#REF!</definedName>
    <definedName name="____________sms6">#REF!</definedName>
    <definedName name="___________DAT1" localSheetId="1">#REF!</definedName>
    <definedName name="___________DAT1">#REF!</definedName>
    <definedName name="___________DAT10" localSheetId="1">#REF!</definedName>
    <definedName name="___________DAT10">#REF!</definedName>
    <definedName name="___________DAT11" localSheetId="1">#REF!</definedName>
    <definedName name="___________DAT11">#REF!</definedName>
    <definedName name="___________DAT12" localSheetId="1">#REF!</definedName>
    <definedName name="___________DAT12">#REF!</definedName>
    <definedName name="___________DAT13" localSheetId="1">'[6]dett.spettanze 2008'!#REF!</definedName>
    <definedName name="___________DAT13">'[6]dett.spettanze 2008'!#REF!</definedName>
    <definedName name="___________DAT14" localSheetId="1">'[6]dett.spettanze 2008'!#REF!</definedName>
    <definedName name="___________DAT14">'[6]dett.spettanze 2008'!#REF!</definedName>
    <definedName name="___________DAT2" localSheetId="1">#REF!</definedName>
    <definedName name="___________DAT2">#REF!</definedName>
    <definedName name="___________DAT3" localSheetId="1">#REF!</definedName>
    <definedName name="___________DAT3">#REF!</definedName>
    <definedName name="___________DAT4" localSheetId="1">#REF!</definedName>
    <definedName name="___________DAT4">#REF!</definedName>
    <definedName name="___________DAT5" localSheetId="1">#REF!</definedName>
    <definedName name="___________DAT5">#REF!</definedName>
    <definedName name="___________DAT6" localSheetId="1">#REF!</definedName>
    <definedName name="___________DAT6">#REF!</definedName>
    <definedName name="___________DAT7" localSheetId="1">#REF!</definedName>
    <definedName name="___________DAT7">#REF!</definedName>
    <definedName name="___________DAT8" localSheetId="1">#REF!</definedName>
    <definedName name="___________DAT8">#REF!</definedName>
    <definedName name="___________DAT9" localSheetId="1">#REF!</definedName>
    <definedName name="___________DAT9">#REF!</definedName>
    <definedName name="___________eps1" localSheetId="1">'[7]immatgruppo '!#REF!</definedName>
    <definedName name="___________eps1">'[7]immatgruppo '!#REF!</definedName>
    <definedName name="__________DAT1" localSheetId="1">#REF!</definedName>
    <definedName name="__________DAT1">#REF!</definedName>
    <definedName name="__________DAT10" localSheetId="1">#REF!</definedName>
    <definedName name="__________DAT10">#REF!</definedName>
    <definedName name="__________DAT11" localSheetId="1">#REF!</definedName>
    <definedName name="__________DAT11">#REF!</definedName>
    <definedName name="__________DAT12" localSheetId="1">#REF!</definedName>
    <definedName name="__________DAT12">#REF!</definedName>
    <definedName name="__________DAT13" localSheetId="1">'[6]dett.spettanze 2008'!#REF!</definedName>
    <definedName name="__________DAT13">'[6]dett.spettanze 2008'!#REF!</definedName>
    <definedName name="__________DAT14" localSheetId="1">'[6]dett.spettanze 2008'!#REF!</definedName>
    <definedName name="__________DAT14">'[6]dett.spettanze 2008'!#REF!</definedName>
    <definedName name="__________DAT2" localSheetId="1">#REF!</definedName>
    <definedName name="__________DAT2">#REF!</definedName>
    <definedName name="__________DAT3" localSheetId="1">#REF!</definedName>
    <definedName name="__________DAT3">#REF!</definedName>
    <definedName name="__________DAT4" localSheetId="1">#REF!</definedName>
    <definedName name="__________DAT4">#REF!</definedName>
    <definedName name="__________DAT5" localSheetId="1">#REF!</definedName>
    <definedName name="__________DAT5">#REF!</definedName>
    <definedName name="__________DAT6" localSheetId="1">#REF!</definedName>
    <definedName name="__________DAT6">#REF!</definedName>
    <definedName name="__________DAT7" localSheetId="1">#REF!</definedName>
    <definedName name="__________DAT7">#REF!</definedName>
    <definedName name="__________DAT8" localSheetId="1">#REF!</definedName>
    <definedName name="__________DAT8">#REF!</definedName>
    <definedName name="__________DAT9" localSheetId="1">#REF!</definedName>
    <definedName name="__________DAT9">#REF!</definedName>
    <definedName name="__________eps1" localSheetId="1">'[7]immatgruppo '!#REF!</definedName>
    <definedName name="__________eps1">'[7]immatgruppo '!#REF!</definedName>
    <definedName name="__________sms6" localSheetId="0">#REF!</definedName>
    <definedName name="__________sms6" localSheetId="1">#REF!</definedName>
    <definedName name="__________sms6">#REF!</definedName>
    <definedName name="_________DAT1" localSheetId="1">#REF!</definedName>
    <definedName name="_________DAT1">#REF!</definedName>
    <definedName name="_________DAT10" localSheetId="1">#REF!</definedName>
    <definedName name="_________DAT10">#REF!</definedName>
    <definedName name="_________DAT11" localSheetId="1">#REF!</definedName>
    <definedName name="_________DAT11">#REF!</definedName>
    <definedName name="_________DAT12" localSheetId="1">#REF!</definedName>
    <definedName name="_________DAT12">#REF!</definedName>
    <definedName name="_________DAT13" localSheetId="1">'[6]dett.spettanze 2008'!#REF!</definedName>
    <definedName name="_________DAT13">'[6]dett.spettanze 2008'!#REF!</definedName>
    <definedName name="_________DAT14" localSheetId="1">'[6]dett.spettanze 2008'!#REF!</definedName>
    <definedName name="_________DAT14">'[6]dett.spettanze 2008'!#REF!</definedName>
    <definedName name="_________DAT2" localSheetId="1">#REF!</definedName>
    <definedName name="_________DAT2">#REF!</definedName>
    <definedName name="_________DAT3" localSheetId="1">#REF!</definedName>
    <definedName name="_________DAT3">#REF!</definedName>
    <definedName name="_________DAT4" localSheetId="1">#REF!</definedName>
    <definedName name="_________DAT4">#REF!</definedName>
    <definedName name="_________DAT5" localSheetId="1">#REF!</definedName>
    <definedName name="_________DAT5">#REF!</definedName>
    <definedName name="_________DAT6" localSheetId="1">#REF!</definedName>
    <definedName name="_________DAT6">#REF!</definedName>
    <definedName name="_________DAT7" localSheetId="1">#REF!</definedName>
    <definedName name="_________DAT7">#REF!</definedName>
    <definedName name="_________DAT8" localSheetId="1">#REF!</definedName>
    <definedName name="_________DAT8">#REF!</definedName>
    <definedName name="_________DAT9" localSheetId="1">#REF!</definedName>
    <definedName name="_________DAT9">#REF!</definedName>
    <definedName name="_________eps1" localSheetId="1">'[7]immatgruppo '!#REF!</definedName>
    <definedName name="_________eps1">'[7]immatgruppo '!#REF!</definedName>
    <definedName name="_________sms6" localSheetId="0">#REF!</definedName>
    <definedName name="_________sms6" localSheetId="1">#REF!</definedName>
    <definedName name="_________sms6">#REF!</definedName>
    <definedName name="________DAT1" localSheetId="0">#REF!</definedName>
    <definedName name="________DAT1" localSheetId="1">#REF!</definedName>
    <definedName name="________DAT1">#REF!</definedName>
    <definedName name="________DAT10" localSheetId="0">#REF!</definedName>
    <definedName name="________DAT10" localSheetId="1">#REF!</definedName>
    <definedName name="________DAT10">#REF!</definedName>
    <definedName name="________DAT11" localSheetId="0">#REF!</definedName>
    <definedName name="________DAT11" localSheetId="1">#REF!</definedName>
    <definedName name="________DAT11">#REF!</definedName>
    <definedName name="________DAT12" localSheetId="0">#REF!</definedName>
    <definedName name="________DAT12" localSheetId="1">#REF!</definedName>
    <definedName name="________DAT12">#REF!</definedName>
    <definedName name="________DAT13" localSheetId="0">'[6]dett.spettanze 2008'!#REF!</definedName>
    <definedName name="________DAT13" localSheetId="1">'[6]dett.spettanze 2008'!#REF!</definedName>
    <definedName name="________DAT13">'[6]dett.spettanze 2008'!#REF!</definedName>
    <definedName name="________DAT14" localSheetId="0">'[6]dett.spettanze 2008'!#REF!</definedName>
    <definedName name="________DAT14" localSheetId="1">'[6]dett.spettanze 2008'!#REF!</definedName>
    <definedName name="________DAT14">'[6]dett.spettanze 2008'!#REF!</definedName>
    <definedName name="________DAT2" localSheetId="0">#REF!</definedName>
    <definedName name="________DAT2" localSheetId="1">#REF!</definedName>
    <definedName name="________DAT2">#REF!</definedName>
    <definedName name="________DAT3" localSheetId="0">#REF!</definedName>
    <definedName name="________DAT3" localSheetId="1">#REF!</definedName>
    <definedName name="________DAT3">#REF!</definedName>
    <definedName name="________DAT4" localSheetId="0">#REF!</definedName>
    <definedName name="________DAT4" localSheetId="1">#REF!</definedName>
    <definedName name="________DAT4">#REF!</definedName>
    <definedName name="________DAT5" localSheetId="0">#REF!</definedName>
    <definedName name="________DAT5" localSheetId="1">#REF!</definedName>
    <definedName name="________DAT5">#REF!</definedName>
    <definedName name="________DAT6" localSheetId="0">#REF!</definedName>
    <definedName name="________DAT6" localSheetId="1">#REF!</definedName>
    <definedName name="________DAT6">#REF!</definedName>
    <definedName name="________DAT7" localSheetId="0">#REF!</definedName>
    <definedName name="________DAT7" localSheetId="1">#REF!</definedName>
    <definedName name="________DAT7">#REF!</definedName>
    <definedName name="________DAT8" localSheetId="0">#REF!</definedName>
    <definedName name="________DAT8" localSheetId="1">#REF!</definedName>
    <definedName name="________DAT8">#REF!</definedName>
    <definedName name="________DAT9" localSheetId="0">#REF!</definedName>
    <definedName name="________DAT9" localSheetId="1">#REF!</definedName>
    <definedName name="________DAT9">#REF!</definedName>
    <definedName name="________eps1" localSheetId="0">'[7]immatgruppo '!#REF!</definedName>
    <definedName name="________eps1" localSheetId="1">'[7]immatgruppo '!#REF!</definedName>
    <definedName name="________eps1">'[7]immatgruppo '!#REF!</definedName>
    <definedName name="________sms6" localSheetId="0">#REF!</definedName>
    <definedName name="________sms6" localSheetId="1">#REF!</definedName>
    <definedName name="________sms6">#REF!</definedName>
    <definedName name="_______DAT1" localSheetId="0">#REF!</definedName>
    <definedName name="_______DAT1" localSheetId="1">#REF!</definedName>
    <definedName name="_______DAT1">#REF!</definedName>
    <definedName name="_______DAT10" localSheetId="0">#REF!</definedName>
    <definedName name="_______DAT10" localSheetId="1">#REF!</definedName>
    <definedName name="_______DAT10">#REF!</definedName>
    <definedName name="_______DAT11" localSheetId="0">#REF!</definedName>
    <definedName name="_______DAT11" localSheetId="1">#REF!</definedName>
    <definedName name="_______DAT11">#REF!</definedName>
    <definedName name="_______DAT12" localSheetId="0">#REF!</definedName>
    <definedName name="_______DAT12" localSheetId="1">#REF!</definedName>
    <definedName name="_______DAT12">#REF!</definedName>
    <definedName name="_______DAT13" localSheetId="0">'[6]dett.spettanze 2008'!#REF!</definedName>
    <definedName name="_______DAT13" localSheetId="1">'[6]dett.spettanze 2008'!#REF!</definedName>
    <definedName name="_______DAT13">'[6]dett.spettanze 2008'!#REF!</definedName>
    <definedName name="_______DAT14" localSheetId="0">'[6]dett.spettanze 2008'!#REF!</definedName>
    <definedName name="_______DAT14" localSheetId="1">'[6]dett.spettanze 2008'!#REF!</definedName>
    <definedName name="_______DAT14">'[6]dett.spettanze 2008'!#REF!</definedName>
    <definedName name="_______DAT2" localSheetId="0">#REF!</definedName>
    <definedName name="_______DAT2" localSheetId="1">#REF!</definedName>
    <definedName name="_______DAT2">#REF!</definedName>
    <definedName name="_______DAT3" localSheetId="0">#REF!</definedName>
    <definedName name="_______DAT3" localSheetId="1">#REF!</definedName>
    <definedName name="_______DAT3">#REF!</definedName>
    <definedName name="_______DAT4" localSheetId="0">#REF!</definedName>
    <definedName name="_______DAT4" localSheetId="1">#REF!</definedName>
    <definedName name="_______DAT4">#REF!</definedName>
    <definedName name="_______DAT5" localSheetId="0">#REF!</definedName>
    <definedName name="_______DAT5" localSheetId="1">#REF!</definedName>
    <definedName name="_______DAT5">#REF!</definedName>
    <definedName name="_______DAT6" localSheetId="0">#REF!</definedName>
    <definedName name="_______DAT6" localSheetId="1">#REF!</definedName>
    <definedName name="_______DAT6">#REF!</definedName>
    <definedName name="_______DAT7" localSheetId="0">#REF!</definedName>
    <definedName name="_______DAT7" localSheetId="1">#REF!</definedName>
    <definedName name="_______DAT7">#REF!</definedName>
    <definedName name="_______DAT8" localSheetId="0">#REF!</definedName>
    <definedName name="_______DAT8" localSheetId="1">#REF!</definedName>
    <definedName name="_______DAT8">#REF!</definedName>
    <definedName name="_______DAT9" localSheetId="0">#REF!</definedName>
    <definedName name="_______DAT9" localSheetId="1">#REF!</definedName>
    <definedName name="_______DAT9">#REF!</definedName>
    <definedName name="_______eps1" localSheetId="0">'[7]immatgruppo '!#REF!</definedName>
    <definedName name="_______eps1" localSheetId="1">'[7]immatgruppo '!#REF!</definedName>
    <definedName name="_______eps1">'[7]immatgruppo '!#REF!</definedName>
    <definedName name="_______sms6" localSheetId="0">#REF!</definedName>
    <definedName name="_______sms6" localSheetId="1">#REF!</definedName>
    <definedName name="_______sms6">#REF!</definedName>
    <definedName name="______DAT1" localSheetId="1">#REF!</definedName>
    <definedName name="______DAT1">#REF!</definedName>
    <definedName name="______DAT10" localSheetId="1">#REF!</definedName>
    <definedName name="______DAT10">#REF!</definedName>
    <definedName name="______DAT11" localSheetId="1">#REF!</definedName>
    <definedName name="______DAT11">#REF!</definedName>
    <definedName name="______DAT12" localSheetId="1">#REF!</definedName>
    <definedName name="______DAT12">#REF!</definedName>
    <definedName name="______DAT13" localSheetId="1">'[6]dett.spettanze 2008'!#REF!</definedName>
    <definedName name="______DAT13">'[6]dett.spettanze 2008'!#REF!</definedName>
    <definedName name="______DAT14" localSheetId="1">'[6]dett.spettanze 2008'!#REF!</definedName>
    <definedName name="______DAT14">'[6]dett.spettanze 2008'!#REF!</definedName>
    <definedName name="______DAT2" localSheetId="1">#REF!</definedName>
    <definedName name="______DAT2">#REF!</definedName>
    <definedName name="______DAT3" localSheetId="1">#REF!</definedName>
    <definedName name="______DAT3">#REF!</definedName>
    <definedName name="______DAT4" localSheetId="1">#REF!</definedName>
    <definedName name="______DAT4">#REF!</definedName>
    <definedName name="______DAT5" localSheetId="1">#REF!</definedName>
    <definedName name="______DAT5">#REF!</definedName>
    <definedName name="______DAT6" localSheetId="1">#REF!</definedName>
    <definedName name="______DAT6">#REF!</definedName>
    <definedName name="______DAT7" localSheetId="1">#REF!</definedName>
    <definedName name="______DAT7">#REF!</definedName>
    <definedName name="______DAT8" localSheetId="1">#REF!</definedName>
    <definedName name="______DAT8">#REF!</definedName>
    <definedName name="______DAT9" localSheetId="1">#REF!</definedName>
    <definedName name="______DAT9">#REF!</definedName>
    <definedName name="______eps1" localSheetId="1">'[7]immatgruppo '!#REF!</definedName>
    <definedName name="______eps1">'[7]immatgruppo '!#REF!</definedName>
    <definedName name="______sms6" localSheetId="0">#REF!</definedName>
    <definedName name="______sms6" localSheetId="1">#REF!</definedName>
    <definedName name="______sms6">#REF!</definedName>
    <definedName name="_____DAT1" localSheetId="0">#REF!</definedName>
    <definedName name="_____DAT1" localSheetId="1">#REF!</definedName>
    <definedName name="_____DAT1">#REF!</definedName>
    <definedName name="_____DAT10" localSheetId="0">#REF!</definedName>
    <definedName name="_____DAT10" localSheetId="1">#REF!</definedName>
    <definedName name="_____DAT10">#REF!</definedName>
    <definedName name="_____DAT11" localSheetId="0">#REF!</definedName>
    <definedName name="_____DAT11" localSheetId="1">#REF!</definedName>
    <definedName name="_____DAT11">#REF!</definedName>
    <definedName name="_____DAT12" localSheetId="0">#REF!</definedName>
    <definedName name="_____DAT12" localSheetId="1">#REF!</definedName>
    <definedName name="_____DAT12">#REF!</definedName>
    <definedName name="_____DAT13" localSheetId="0">'[6]dett.spettanze 2008'!#REF!</definedName>
    <definedName name="_____DAT13" localSheetId="1">'[6]dett.spettanze 2008'!#REF!</definedName>
    <definedName name="_____DAT13">'[6]dett.spettanze 2008'!#REF!</definedName>
    <definedName name="_____DAT14" localSheetId="0">'[6]dett.spettanze 2008'!#REF!</definedName>
    <definedName name="_____DAT14" localSheetId="1">'[6]dett.spettanze 2008'!#REF!</definedName>
    <definedName name="_____DAT14">'[6]dett.spettanze 2008'!#REF!</definedName>
    <definedName name="_____DAT2" localSheetId="0">#REF!</definedName>
    <definedName name="_____DAT2" localSheetId="1">#REF!</definedName>
    <definedName name="_____DAT2">#REF!</definedName>
    <definedName name="_____DAT3" localSheetId="0">#REF!</definedName>
    <definedName name="_____DAT3" localSheetId="1">#REF!</definedName>
    <definedName name="_____DAT3">#REF!</definedName>
    <definedName name="_____DAT4" localSheetId="0">#REF!</definedName>
    <definedName name="_____DAT4" localSheetId="1">#REF!</definedName>
    <definedName name="_____DAT4">#REF!</definedName>
    <definedName name="_____DAT5" localSheetId="0">#REF!</definedName>
    <definedName name="_____DAT5" localSheetId="1">#REF!</definedName>
    <definedName name="_____DAT5">#REF!</definedName>
    <definedName name="_____DAT6" localSheetId="0">#REF!</definedName>
    <definedName name="_____DAT6" localSheetId="1">#REF!</definedName>
    <definedName name="_____DAT6">#REF!</definedName>
    <definedName name="_____DAT7" localSheetId="0">#REF!</definedName>
    <definedName name="_____DAT7" localSheetId="1">#REF!</definedName>
    <definedName name="_____DAT7">#REF!</definedName>
    <definedName name="_____DAT8" localSheetId="0">#REF!</definedName>
    <definedName name="_____DAT8" localSheetId="1">#REF!</definedName>
    <definedName name="_____DAT8">#REF!</definedName>
    <definedName name="_____DAT9" localSheetId="0">#REF!</definedName>
    <definedName name="_____DAT9" localSheetId="1">#REF!</definedName>
    <definedName name="_____DAT9">#REF!</definedName>
    <definedName name="_____eps1" localSheetId="0">'[7]immatgruppo '!#REF!</definedName>
    <definedName name="_____eps1" localSheetId="1">'[7]immatgruppo '!#REF!</definedName>
    <definedName name="_____eps1">'[7]immatgruppo '!#REF!</definedName>
    <definedName name="_____LEV01" localSheetId="2">#REF!</definedName>
    <definedName name="_____LEV01" localSheetId="1">#REF!</definedName>
    <definedName name="_____LEV01">#REF!</definedName>
    <definedName name="_____LEV02" localSheetId="2">#REF!</definedName>
    <definedName name="_____LEV02" localSheetId="1">#REF!</definedName>
    <definedName name="_____LEV02">#REF!</definedName>
    <definedName name="_____LEV03" localSheetId="2">#REF!</definedName>
    <definedName name="_____LEV03" localSheetId="1">#REF!</definedName>
    <definedName name="_____LEV03">#REF!</definedName>
    <definedName name="_____LEV04" localSheetId="1">#REF!</definedName>
    <definedName name="_____LEV04">#REF!</definedName>
    <definedName name="_____LEV05" localSheetId="1">#REF!</definedName>
    <definedName name="_____LEV05">#REF!</definedName>
    <definedName name="_____LEV06" localSheetId="1">#REF!</definedName>
    <definedName name="_____LEV06">#REF!</definedName>
    <definedName name="_____LEV07" localSheetId="1">#REF!</definedName>
    <definedName name="_____LEV07">#REF!</definedName>
    <definedName name="_____LEV08" localSheetId="1">#REF!</definedName>
    <definedName name="_____LEV08">#REF!</definedName>
    <definedName name="_____LEV09" localSheetId="1">#REF!</definedName>
    <definedName name="_____LEV09">#REF!</definedName>
    <definedName name="_____LEV10" localSheetId="1">#REF!</definedName>
    <definedName name="_____LEV10">#REF!</definedName>
    <definedName name="_____LEV11" localSheetId="1">#REF!</definedName>
    <definedName name="_____LEV11">#REF!</definedName>
    <definedName name="_____sms6" localSheetId="0">#REF!</definedName>
    <definedName name="_____sms6" localSheetId="1">#REF!</definedName>
    <definedName name="_____sms6">#REF!</definedName>
    <definedName name="____DAT1" localSheetId="0">#REF!</definedName>
    <definedName name="____DAT1" localSheetId="1">#REF!</definedName>
    <definedName name="____DAT1">#REF!</definedName>
    <definedName name="____DAT10" localSheetId="0">#REF!</definedName>
    <definedName name="____DAT10" localSheetId="1">#REF!</definedName>
    <definedName name="____DAT10">#REF!</definedName>
    <definedName name="____DAT11" localSheetId="0">#REF!</definedName>
    <definedName name="____DAT11" localSheetId="1">#REF!</definedName>
    <definedName name="____DAT11">#REF!</definedName>
    <definedName name="____DAT12" localSheetId="0">#REF!</definedName>
    <definedName name="____DAT12" localSheetId="1">#REF!</definedName>
    <definedName name="____DAT12">#REF!</definedName>
    <definedName name="____DAT13" localSheetId="0">'[6]dett.spettanze 2008'!#REF!</definedName>
    <definedName name="____DAT13" localSheetId="1">'[6]dett.spettanze 2008'!#REF!</definedName>
    <definedName name="____DAT13">'[6]dett.spettanze 2008'!#REF!</definedName>
    <definedName name="____DAT14" localSheetId="0">'[6]dett.spettanze 2008'!#REF!</definedName>
    <definedName name="____DAT14" localSheetId="1">'[6]dett.spettanze 2008'!#REF!</definedName>
    <definedName name="____DAT14">'[6]dett.spettanze 2008'!#REF!</definedName>
    <definedName name="____DAT2" localSheetId="0">#REF!</definedName>
    <definedName name="____DAT2" localSheetId="1">#REF!</definedName>
    <definedName name="____DAT2">#REF!</definedName>
    <definedName name="____DAT3" localSheetId="0">#REF!</definedName>
    <definedName name="____DAT3" localSheetId="1">#REF!</definedName>
    <definedName name="____DAT3">#REF!</definedName>
    <definedName name="____DAT4" localSheetId="0">#REF!</definedName>
    <definedName name="____DAT4" localSheetId="1">#REF!</definedName>
    <definedName name="____DAT4">#REF!</definedName>
    <definedName name="____DAT5" localSheetId="0">#REF!</definedName>
    <definedName name="____DAT5" localSheetId="1">#REF!</definedName>
    <definedName name="____DAT5">#REF!</definedName>
    <definedName name="____DAT6" localSheetId="0">#REF!</definedName>
    <definedName name="____DAT6" localSheetId="1">#REF!</definedName>
    <definedName name="____DAT6">#REF!</definedName>
    <definedName name="____DAT7" localSheetId="0">#REF!</definedName>
    <definedName name="____DAT7" localSheetId="1">#REF!</definedName>
    <definedName name="____DAT7">#REF!</definedName>
    <definedName name="____DAT8" localSheetId="0">#REF!</definedName>
    <definedName name="____DAT8" localSheetId="1">#REF!</definedName>
    <definedName name="____DAT8">#REF!</definedName>
    <definedName name="____DAT9" localSheetId="0">#REF!</definedName>
    <definedName name="____DAT9" localSheetId="1">#REF!</definedName>
    <definedName name="____DAT9">#REF!</definedName>
    <definedName name="____eps1" localSheetId="0">'[7]immatgruppo '!#REF!</definedName>
    <definedName name="____eps1" localSheetId="1">'[7]immatgruppo '!#REF!</definedName>
    <definedName name="____eps1">'[7]immatgruppo '!#REF!</definedName>
    <definedName name="____LEV01" localSheetId="2">#REF!</definedName>
    <definedName name="____LEV01" localSheetId="1">#REF!</definedName>
    <definedName name="____LEV01">#REF!</definedName>
    <definedName name="____LEV02" localSheetId="2">#REF!</definedName>
    <definedName name="____LEV02" localSheetId="1">#REF!</definedName>
    <definedName name="____LEV02">#REF!</definedName>
    <definedName name="____LEV03" localSheetId="2">#REF!</definedName>
    <definedName name="____LEV03" localSheetId="1">#REF!</definedName>
    <definedName name="____LEV03">#REF!</definedName>
    <definedName name="____LEV04" localSheetId="1">#REF!</definedName>
    <definedName name="____LEV04">#REF!</definedName>
    <definedName name="____LEV05" localSheetId="1">#REF!</definedName>
    <definedName name="____LEV05">#REF!</definedName>
    <definedName name="____LEV06" localSheetId="1">#REF!</definedName>
    <definedName name="____LEV06">#REF!</definedName>
    <definedName name="____LEV07" localSheetId="1">#REF!</definedName>
    <definedName name="____LEV07">#REF!</definedName>
    <definedName name="____LEV08" localSheetId="1">#REF!</definedName>
    <definedName name="____LEV08">#REF!</definedName>
    <definedName name="____LEV09" localSheetId="1">#REF!</definedName>
    <definedName name="____LEV09">#REF!</definedName>
    <definedName name="____LEV10" localSheetId="1">#REF!</definedName>
    <definedName name="____LEV10">#REF!</definedName>
    <definedName name="____LEV11" localSheetId="1">#REF!</definedName>
    <definedName name="____LEV11">#REF!</definedName>
    <definedName name="____sms6" localSheetId="0">#REF!</definedName>
    <definedName name="____sms6" localSheetId="1">#REF!</definedName>
    <definedName name="____sms6">#REF!</definedName>
    <definedName name="___1__123Graph_AGRAFICO_20" localSheetId="0" hidden="1">#REF!</definedName>
    <definedName name="___1__123Graph_AGRAFICO_20" localSheetId="1" hidden="1">#REF!</definedName>
    <definedName name="___1__123Graph_AGRAFICO_20" hidden="1">#REF!</definedName>
    <definedName name="___10__123Graph_FGRAFICO_20" localSheetId="0" hidden="1">#REF!</definedName>
    <definedName name="___10__123Graph_FGRAFICO_20" localSheetId="1" hidden="1">#REF!</definedName>
    <definedName name="___10__123Graph_FGRAFICO_20" hidden="1">#REF!</definedName>
    <definedName name="___11__123Graph_LBL_AGRAFICO_20" localSheetId="0" hidden="1">#REF!</definedName>
    <definedName name="___11__123Graph_LBL_AGRAFICO_20" localSheetId="1" hidden="1">#REF!</definedName>
    <definedName name="___11__123Graph_LBL_AGRAFICO_20" hidden="1">#REF!</definedName>
    <definedName name="___12__123Graph_LBL_BGRAFICO_20" localSheetId="0" hidden="1">#REF!</definedName>
    <definedName name="___12__123Graph_LBL_BGRAFICO_20" localSheetId="1" hidden="1">#REF!</definedName>
    <definedName name="___12__123Graph_LBL_BGRAFICO_20" hidden="1">#REF!</definedName>
    <definedName name="___13__123Graph_LBL_CGRAFICO_20" localSheetId="0" hidden="1">#REF!</definedName>
    <definedName name="___13__123Graph_LBL_CGRAFICO_20" localSheetId="1" hidden="1">#REF!</definedName>
    <definedName name="___13__123Graph_LBL_CGRAFICO_20" hidden="1">#REF!</definedName>
    <definedName name="___14__123Graph_LBL_DGRAFICO_20" localSheetId="0" hidden="1">#REF!</definedName>
    <definedName name="___14__123Graph_LBL_DGRAFICO_20" localSheetId="1" hidden="1">#REF!</definedName>
    <definedName name="___14__123Graph_LBL_DGRAFICO_20" hidden="1">#REF!</definedName>
    <definedName name="___15__123Graph_LBL_EGRAFICO_20" localSheetId="0" hidden="1">#REF!</definedName>
    <definedName name="___15__123Graph_LBL_EGRAFICO_20" localSheetId="1" hidden="1">#REF!</definedName>
    <definedName name="___15__123Graph_LBL_EGRAFICO_20" hidden="1">#REF!</definedName>
    <definedName name="___16__123Graph_LBL_FGRAFICO_20" localSheetId="0" hidden="1">#REF!</definedName>
    <definedName name="___16__123Graph_LBL_FGRAFICO_20" localSheetId="1" hidden="1">#REF!</definedName>
    <definedName name="___16__123Graph_LBL_FGRAFICO_20" hidden="1">#REF!</definedName>
    <definedName name="___17__123Graph_XGRAFICO_8" localSheetId="0" hidden="1">#REF!</definedName>
    <definedName name="___17__123Graph_XGRAFICO_8" localSheetId="1" hidden="1">#REF!</definedName>
    <definedName name="___17__123Graph_XGRAFICO_8" hidden="1">#REF!</definedName>
    <definedName name="___2__123Graph_AGRAFICO_7" localSheetId="0" hidden="1">#REF!</definedName>
    <definedName name="___2__123Graph_AGRAFICO_7" localSheetId="1" hidden="1">#REF!</definedName>
    <definedName name="___2__123Graph_AGRAFICO_7" hidden="1">#REF!</definedName>
    <definedName name="___3__123Graph_AGRAFICO_8" localSheetId="0" hidden="1">#REF!</definedName>
    <definedName name="___3__123Graph_AGRAFICO_8" localSheetId="1" hidden="1">#REF!</definedName>
    <definedName name="___3__123Graph_AGRAFICO_8" hidden="1">#REF!</definedName>
    <definedName name="___4__123Graph_BGRAFICO_20" localSheetId="0" hidden="1">#REF!</definedName>
    <definedName name="___4__123Graph_BGRAFICO_20" localSheetId="1" hidden="1">#REF!</definedName>
    <definedName name="___4__123Graph_BGRAFICO_20" hidden="1">#REF!</definedName>
    <definedName name="___5__123Graph_BGRAFICO_7" localSheetId="0" hidden="1">#REF!</definedName>
    <definedName name="___5__123Graph_BGRAFICO_7" localSheetId="1" hidden="1">#REF!</definedName>
    <definedName name="___5__123Graph_BGRAFICO_7" hidden="1">#REF!</definedName>
    <definedName name="___6__123Graph_BGRAFICO_8" localSheetId="0" hidden="1">#REF!</definedName>
    <definedName name="___6__123Graph_BGRAFICO_8" localSheetId="1" hidden="1">#REF!</definedName>
    <definedName name="___6__123Graph_BGRAFICO_8" hidden="1">#REF!</definedName>
    <definedName name="___7__123Graph_CGRAFICO_20" localSheetId="0" hidden="1">#REF!</definedName>
    <definedName name="___7__123Graph_CGRAFICO_20" localSheetId="1" hidden="1">#REF!</definedName>
    <definedName name="___7__123Graph_CGRAFICO_20" hidden="1">#REF!</definedName>
    <definedName name="___8__123Graph_DGRAFICO_20" localSheetId="0" hidden="1">#REF!</definedName>
    <definedName name="___8__123Graph_DGRAFICO_20" localSheetId="1" hidden="1">#REF!</definedName>
    <definedName name="___8__123Graph_DGRAFICO_20" hidden="1">#REF!</definedName>
    <definedName name="___9__123Graph_EGRAFICO_20" localSheetId="0" hidden="1">#REF!</definedName>
    <definedName name="___9__123Graph_EGRAFICO_20" localSheetId="1" hidden="1">#REF!</definedName>
    <definedName name="___9__123Graph_EGRAFICO_20" hidden="1">#REF!</definedName>
    <definedName name="___cf2" localSheetId="0">#REF!</definedName>
    <definedName name="___cf2" localSheetId="1">#REF!</definedName>
    <definedName name="___cf2">#REF!</definedName>
    <definedName name="___cf3" localSheetId="0">#REF!</definedName>
    <definedName name="___cf3" localSheetId="1">#REF!</definedName>
    <definedName name="___cf3">#REF!</definedName>
    <definedName name="___cf4" localSheetId="0">#REF!</definedName>
    <definedName name="___cf4" localSheetId="1">#REF!</definedName>
    <definedName name="___cf4">#REF!</definedName>
    <definedName name="___DAT1" localSheetId="0">#REF!</definedName>
    <definedName name="___DAT1" localSheetId="1">#REF!</definedName>
    <definedName name="___DAT1">#REF!</definedName>
    <definedName name="___DAT10" localSheetId="0">#REF!</definedName>
    <definedName name="___DAT10" localSheetId="1">#REF!</definedName>
    <definedName name="___DAT10">#REF!</definedName>
    <definedName name="___DAT11" localSheetId="0">#REF!</definedName>
    <definedName name="___DAT11" localSheetId="1">#REF!</definedName>
    <definedName name="___DAT11">#REF!</definedName>
    <definedName name="___DAT12" localSheetId="0">#REF!</definedName>
    <definedName name="___DAT12" localSheetId="1">#REF!</definedName>
    <definedName name="___DAT12">#REF!</definedName>
    <definedName name="___DAT13" localSheetId="0">'[6]dett.spettanze 2008'!#REF!</definedName>
    <definedName name="___DAT13" localSheetId="1">'[6]dett.spettanze 2008'!#REF!</definedName>
    <definedName name="___DAT13">'[6]dett.spettanze 2008'!#REF!</definedName>
    <definedName name="___DAT14" localSheetId="0">'[6]dett.spettanze 2008'!#REF!</definedName>
    <definedName name="___DAT14" localSheetId="1">'[6]dett.spettanze 2008'!#REF!</definedName>
    <definedName name="___DAT14">'[6]dett.spettanze 2008'!#REF!</definedName>
    <definedName name="___DAT15" localSheetId="0">'[8]Foglio1 (2)'!#REF!</definedName>
    <definedName name="___DAT15" localSheetId="1">'[8]Foglio1 (2)'!#REF!</definedName>
    <definedName name="___DAT15">'[8]Foglio1 (2)'!#REF!</definedName>
    <definedName name="___DAT16" localSheetId="0">'[8]Foglio1 (2)'!#REF!</definedName>
    <definedName name="___DAT16" localSheetId="1">'[8]Foglio1 (2)'!#REF!</definedName>
    <definedName name="___DAT16">'[8]Foglio1 (2)'!#REF!</definedName>
    <definedName name="___DAT17" localSheetId="0">'[9]Storno incentiv'!#REF!</definedName>
    <definedName name="___DAT17" localSheetId="1">'[9]Storno incentiv'!#REF!</definedName>
    <definedName name="___DAT17">'[9]Storno incentiv'!#REF!</definedName>
    <definedName name="___DAT18" localSheetId="0">'[9]Storno incentiv'!#REF!</definedName>
    <definedName name="___DAT18" localSheetId="1">'[9]Storno incentiv'!#REF!</definedName>
    <definedName name="___DAT18">'[9]Storno incentiv'!#REF!</definedName>
    <definedName name="___DAT19" localSheetId="0">'[9]Storno incentiv'!#REF!</definedName>
    <definedName name="___DAT19" localSheetId="1">'[9]Storno incentiv'!#REF!</definedName>
    <definedName name="___DAT19">'[9]Storno incentiv'!#REF!</definedName>
    <definedName name="___DAT2" localSheetId="0">#REF!</definedName>
    <definedName name="___DAT2" localSheetId="1">#REF!</definedName>
    <definedName name="___DAT2">#REF!</definedName>
    <definedName name="___DAT20" localSheetId="0">'[9]Storno incentiv'!#REF!</definedName>
    <definedName name="___DAT20" localSheetId="1">'[9]Storno incentiv'!#REF!</definedName>
    <definedName name="___DAT20">'[9]Storno incentiv'!#REF!</definedName>
    <definedName name="___DAT21" localSheetId="0">'[9]Storno incentiv'!#REF!</definedName>
    <definedName name="___DAT21" localSheetId="1">'[9]Storno incentiv'!#REF!</definedName>
    <definedName name="___DAT21">'[9]Storno incentiv'!#REF!</definedName>
    <definedName name="___DAT22" localSheetId="0">#REF!</definedName>
    <definedName name="___DAT22" localSheetId="1">#REF!</definedName>
    <definedName name="___DAT22">#REF!</definedName>
    <definedName name="___DAT23" localSheetId="0">#REF!</definedName>
    <definedName name="___DAT23" localSheetId="1">#REF!</definedName>
    <definedName name="___DAT23">#REF!</definedName>
    <definedName name="___DAT24" localSheetId="0">#REF!</definedName>
    <definedName name="___DAT24" localSheetId="1">#REF!</definedName>
    <definedName name="___DAT24">#REF!</definedName>
    <definedName name="___DAT25" localSheetId="0">#REF!</definedName>
    <definedName name="___DAT25" localSheetId="1">#REF!</definedName>
    <definedName name="___DAT25">#REF!</definedName>
    <definedName name="___DAT26" localSheetId="0">#REF!</definedName>
    <definedName name="___DAT26" localSheetId="1">#REF!</definedName>
    <definedName name="___DAT26">#REF!</definedName>
    <definedName name="___DAT27" localSheetId="0">#REF!</definedName>
    <definedName name="___DAT27" localSheetId="1">#REF!</definedName>
    <definedName name="___DAT27">#REF!</definedName>
    <definedName name="___DAT28" localSheetId="0">#REF!</definedName>
    <definedName name="___DAT28" localSheetId="1">#REF!</definedName>
    <definedName name="___DAT28">#REF!</definedName>
    <definedName name="___DAT29" localSheetId="0">#REF!</definedName>
    <definedName name="___DAT29" localSheetId="1">#REF!</definedName>
    <definedName name="___DAT29">#REF!</definedName>
    <definedName name="___DAT3" localSheetId="0">#REF!</definedName>
    <definedName name="___DAT3" localSheetId="1">#REF!</definedName>
    <definedName name="___DAT3">#REF!</definedName>
    <definedName name="___DAT30" localSheetId="0">#REF!</definedName>
    <definedName name="___DAT30" localSheetId="1">#REF!</definedName>
    <definedName name="___DAT30">#REF!</definedName>
    <definedName name="___DAT31" localSheetId="0">#REF!</definedName>
    <definedName name="___DAT31" localSheetId="1">#REF!</definedName>
    <definedName name="___DAT31">#REF!</definedName>
    <definedName name="___DAT32" localSheetId="0">#REF!</definedName>
    <definedName name="___DAT32" localSheetId="1">#REF!</definedName>
    <definedName name="___DAT32">#REF!</definedName>
    <definedName name="___DAT33" localSheetId="0">#REF!</definedName>
    <definedName name="___DAT33" localSheetId="1">#REF!</definedName>
    <definedName name="___DAT33">#REF!</definedName>
    <definedName name="___DAT34" localSheetId="0">#REF!</definedName>
    <definedName name="___DAT34" localSheetId="1">#REF!</definedName>
    <definedName name="___DAT34">#REF!</definedName>
    <definedName name="___DAT35" localSheetId="0">#REF!</definedName>
    <definedName name="___DAT35" localSheetId="1">#REF!</definedName>
    <definedName name="___DAT35">#REF!</definedName>
    <definedName name="___DAT36" localSheetId="0">#REF!</definedName>
    <definedName name="___DAT36" localSheetId="1">#REF!</definedName>
    <definedName name="___DAT36">#REF!</definedName>
    <definedName name="___DAT37" localSheetId="0">#REF!</definedName>
    <definedName name="___DAT37" localSheetId="1">#REF!</definedName>
    <definedName name="___DAT37">#REF!</definedName>
    <definedName name="___DAT38" localSheetId="0">#REF!</definedName>
    <definedName name="___DAT38" localSheetId="1">#REF!</definedName>
    <definedName name="___DAT38">#REF!</definedName>
    <definedName name="___DAT39" localSheetId="0">#REF!</definedName>
    <definedName name="___DAT39" localSheetId="1">#REF!</definedName>
    <definedName name="___DAT39">#REF!</definedName>
    <definedName name="___DAT4" localSheetId="0">#REF!</definedName>
    <definedName name="___DAT4" localSheetId="1">#REF!</definedName>
    <definedName name="___DAT4">#REF!</definedName>
    <definedName name="___DAT40" localSheetId="0">#REF!</definedName>
    <definedName name="___DAT40" localSheetId="1">#REF!</definedName>
    <definedName name="___DAT40">#REF!</definedName>
    <definedName name="___DAT41" localSheetId="0">#REF!</definedName>
    <definedName name="___DAT41" localSheetId="1">#REF!</definedName>
    <definedName name="___DAT41">#REF!</definedName>
    <definedName name="___DAT5" localSheetId="0">#REF!</definedName>
    <definedName name="___DAT5" localSheetId="1">#REF!</definedName>
    <definedName name="___DAT5">#REF!</definedName>
    <definedName name="___DAT6" localSheetId="0">#REF!</definedName>
    <definedName name="___DAT6" localSheetId="1">#REF!</definedName>
    <definedName name="___DAT6">#REF!</definedName>
    <definedName name="___DAT7" localSheetId="0">#REF!</definedName>
    <definedName name="___DAT7" localSheetId="1">#REF!</definedName>
    <definedName name="___DAT7">#REF!</definedName>
    <definedName name="___DAT8" localSheetId="0">#REF!</definedName>
    <definedName name="___DAT8" localSheetId="1">#REF!</definedName>
    <definedName name="___DAT8">#REF!</definedName>
    <definedName name="___DAT9" localSheetId="0">#REF!</definedName>
    <definedName name="___DAT9" localSheetId="1">#REF!</definedName>
    <definedName name="___DAT9">#REF!</definedName>
    <definedName name="___DEP3" localSheetId="0">[2]DEP!#REF!</definedName>
    <definedName name="___DEP3" localSheetId="1">[2]DEP!#REF!</definedName>
    <definedName name="___DEP3">[2]DEP!#REF!</definedName>
    <definedName name="___DEP4" localSheetId="0">[2]DEP!#REF!</definedName>
    <definedName name="___DEP4" localSheetId="1">[2]DEP!#REF!</definedName>
    <definedName name="___DEP4">[2]DEP!#REF!</definedName>
    <definedName name="___DEP5" localSheetId="0">[2]DEP!#REF!</definedName>
    <definedName name="___DEP5" localSheetId="1">[2]DEP!#REF!</definedName>
    <definedName name="___DEP5">[2]DEP!#REF!</definedName>
    <definedName name="___DEP6" localSheetId="0">[2]DEP!#REF!</definedName>
    <definedName name="___DEP6" localSheetId="1">[2]DEP!#REF!</definedName>
    <definedName name="___DEP6">[2]DEP!#REF!</definedName>
    <definedName name="___ee1">[10]Roll0727!$C$2</definedName>
    <definedName name="___ee2">[11]Roll0727!$C$2</definedName>
    <definedName name="___eee1" localSheetId="0">'[12]Sintesi RGAI BASE'!#REF!</definedName>
    <definedName name="___eee1" localSheetId="1">'[12]Sintesi RGAI BASE'!#REF!</definedName>
    <definedName name="___eee1">'[12]Sintesi RGAI BASE'!#REF!</definedName>
    <definedName name="___eee2">[10]Roll0727!$C$2</definedName>
    <definedName name="___eee3">[10]Roll0727!$C$2</definedName>
    <definedName name="___eee4">[11]Roll0727!$C$2</definedName>
    <definedName name="___eee7">[10]Roll0727!$C$2</definedName>
    <definedName name="___eee8">[11]Roll0727!$C$2</definedName>
    <definedName name="___eps1" localSheetId="0">'[7]immatgruppo '!#REF!</definedName>
    <definedName name="___eps1" localSheetId="1">'[7]immatgruppo '!#REF!</definedName>
    <definedName name="___eps1">'[7]immatgruppo '!#REF!</definedName>
    <definedName name="___ffe2" localSheetId="0">#REF!</definedName>
    <definedName name="___ffe2" localSheetId="1">#REF!</definedName>
    <definedName name="___ffe2">#REF!</definedName>
    <definedName name="___jz2" localSheetId="0">#REF!</definedName>
    <definedName name="___jz2" localSheetId="1">#REF!</definedName>
    <definedName name="___jz2">#REF!</definedName>
    <definedName name="___LEV01" localSheetId="1">#REF!</definedName>
    <definedName name="___LEV01">#REF!</definedName>
    <definedName name="___LEV02" localSheetId="1">#REF!</definedName>
    <definedName name="___LEV02">#REF!</definedName>
    <definedName name="___LEV03" localSheetId="1">#REF!</definedName>
    <definedName name="___LEV03">#REF!</definedName>
    <definedName name="___LEV04" localSheetId="1">#REF!</definedName>
    <definedName name="___LEV04">#REF!</definedName>
    <definedName name="___LEV05" localSheetId="1">#REF!</definedName>
    <definedName name="___LEV05">#REF!</definedName>
    <definedName name="___LEV06" localSheetId="1">#REF!</definedName>
    <definedName name="___LEV06">#REF!</definedName>
    <definedName name="___LEV07" localSheetId="1">#REF!</definedName>
    <definedName name="___LEV07">#REF!</definedName>
    <definedName name="___LEV08" localSheetId="1">#REF!</definedName>
    <definedName name="___LEV08">#REF!</definedName>
    <definedName name="___LEV09" localSheetId="1">#REF!</definedName>
    <definedName name="___LEV09">#REF!</definedName>
    <definedName name="___LEV10" localSheetId="1">#REF!</definedName>
    <definedName name="___LEV10">#REF!</definedName>
    <definedName name="___LEV11" localSheetId="1">#REF!</definedName>
    <definedName name="___LEV11">#REF!</definedName>
    <definedName name="___LOB1" localSheetId="0">#REF!</definedName>
    <definedName name="___LOB1" localSheetId="1">#REF!</definedName>
    <definedName name="___LOB1">#REF!</definedName>
    <definedName name="___LOB2" localSheetId="0">#REF!</definedName>
    <definedName name="___LOB2" localSheetId="1">#REF!</definedName>
    <definedName name="___LOB2">#REF!</definedName>
    <definedName name="___LOB3" localSheetId="0">#REF!</definedName>
    <definedName name="___LOB3" localSheetId="1">#REF!</definedName>
    <definedName name="___LOB3">#REF!</definedName>
    <definedName name="___LOB4" localSheetId="0">#REF!</definedName>
    <definedName name="___LOB4" localSheetId="1">#REF!</definedName>
    <definedName name="___LOB4">#REF!</definedName>
    <definedName name="___LOB5" localSheetId="0">#REF!</definedName>
    <definedName name="___LOB5" localSheetId="1">#REF!</definedName>
    <definedName name="___LOB5">#REF!</definedName>
    <definedName name="___LOB6" localSheetId="0">#REF!</definedName>
    <definedName name="___LOB6" localSheetId="1">#REF!</definedName>
    <definedName name="___LOB6">#REF!</definedName>
    <definedName name="___LOB7" localSheetId="0">#REF!</definedName>
    <definedName name="___LOB7" localSheetId="1">#REF!</definedName>
    <definedName name="___LOB7">#REF!</definedName>
    <definedName name="___LOB8" localSheetId="0">#REF!</definedName>
    <definedName name="___LOB8" localSheetId="1">#REF!</definedName>
    <definedName name="___LOB8">#REF!</definedName>
    <definedName name="___OP1" localSheetId="0">#REF!</definedName>
    <definedName name="___OP1" localSheetId="1">#REF!</definedName>
    <definedName name="___OP1">#REF!</definedName>
    <definedName name="___OP2" localSheetId="0">#REF!</definedName>
    <definedName name="___OP2" localSheetId="1">#REF!</definedName>
    <definedName name="___OP2">#REF!</definedName>
    <definedName name="___OP4" localSheetId="0">#REF!</definedName>
    <definedName name="___OP4" localSheetId="1">#REF!</definedName>
    <definedName name="___OP4">#REF!</definedName>
    <definedName name="___OP5" localSheetId="0">#REF!</definedName>
    <definedName name="___OP5" localSheetId="1">#REF!</definedName>
    <definedName name="___OP5">#REF!</definedName>
    <definedName name="___PG3" localSheetId="0">#REF!</definedName>
    <definedName name="___PG3" localSheetId="1">#REF!</definedName>
    <definedName name="___PG3">#REF!</definedName>
    <definedName name="___Q3" localSheetId="0" hidden="1">{"'INDICE'!$A$1:$K$13","'1'!$A$1:$CC$78","'2'!$A$1:$P$78","'3'!$A$1:$CI$78","'4'!$A$1:$Q$78"}</definedName>
    <definedName name="___Q3" localSheetId="2" hidden="1">{"'INDICE'!$A$1:$K$13","'1'!$A$1:$CC$78","'2'!$A$1:$P$78","'3'!$A$1:$CI$78","'4'!$A$1:$Q$78"}</definedName>
    <definedName name="___Q3" localSheetId="1" hidden="1">{"'INDICE'!$A$1:$K$13","'1'!$A$1:$CC$78","'2'!$A$1:$P$78","'3'!$A$1:$CI$78","'4'!$A$1:$Q$78"}</definedName>
    <definedName name="___Q3" hidden="1">{"'INDICE'!$A$1:$K$13","'1'!$A$1:$CC$78","'2'!$A$1:$P$78","'3'!$A$1:$CI$78","'4'!$A$1:$Q$78"}</definedName>
    <definedName name="___Q455">#N/A</definedName>
    <definedName name="___qtr1" localSheetId="0">#REF!</definedName>
    <definedName name="___qtr1" localSheetId="1">#REF!</definedName>
    <definedName name="___qtr1">#REF!</definedName>
    <definedName name="___qtr2" localSheetId="0">#REF!</definedName>
    <definedName name="___qtr2" localSheetId="1">#REF!</definedName>
    <definedName name="___qtr2">#REF!</definedName>
    <definedName name="___qtr3" localSheetId="0">#REF!</definedName>
    <definedName name="___qtr3" localSheetId="1">#REF!</definedName>
    <definedName name="___qtr3">#REF!</definedName>
    <definedName name="___REV1" localSheetId="0">#REF!</definedName>
    <definedName name="___REV1" localSheetId="1">#REF!</definedName>
    <definedName name="___REV1">#REF!</definedName>
    <definedName name="___REV2" localSheetId="0">#REF!</definedName>
    <definedName name="___REV2" localSheetId="1">#REF!</definedName>
    <definedName name="___REV2">#REF!</definedName>
    <definedName name="___REV4">[13]SUM!$O$20:$O$20</definedName>
    <definedName name="___REV5">[13]SUM!$S$20:$S$20</definedName>
    <definedName name="___rif7" localSheetId="0">'[1]#REF'!#REF!</definedName>
    <definedName name="___rif7" localSheetId="1">'[1]#REF'!#REF!</definedName>
    <definedName name="___rif7">'[1]#REF'!#REF!</definedName>
    <definedName name="___rr4" localSheetId="0">#REF!</definedName>
    <definedName name="___rr4" localSheetId="1">#REF!</definedName>
    <definedName name="___rr4">#REF!</definedName>
    <definedName name="___sc1">'[14]RF TV FY08'!$A$24:$IV$24</definedName>
    <definedName name="___sc16">'[14]RF TV FY08'!$A$28:$IV$28</definedName>
    <definedName name="___sc3">'[14]RF TV FY08'!$A$25:$IV$25</definedName>
    <definedName name="___sms6" localSheetId="0">#REF!</definedName>
    <definedName name="___sms6" localSheetId="1">#REF!</definedName>
    <definedName name="___sms6">#REF!</definedName>
    <definedName name="___ss1">'[14]RF TV FY08'!$A$17:$IV$17</definedName>
    <definedName name="___ss2">'[14]RF TV FY08'!$A$18:$IV$18</definedName>
    <definedName name="___ss3">'[14]RF TV FY08'!$A$19:$IV$19</definedName>
    <definedName name="___TMA1" localSheetId="0">#REF!</definedName>
    <definedName name="___TMA1" localSheetId="1">#REF!</definedName>
    <definedName name="___TMA1">#REF!</definedName>
    <definedName name="___TMA2" localSheetId="0">#REF!</definedName>
    <definedName name="___TMA2" localSheetId="1">#REF!</definedName>
    <definedName name="___TMA2">#REF!</definedName>
    <definedName name="___TMA3" localSheetId="0">#REF!</definedName>
    <definedName name="___TMA3" localSheetId="1">#REF!</definedName>
    <definedName name="___TMA3">#REF!</definedName>
    <definedName name="___TMA4" localSheetId="0">#REF!</definedName>
    <definedName name="___TMA4" localSheetId="1">#REF!</definedName>
    <definedName name="___TMA4">#REF!</definedName>
    <definedName name="___TMM1" localSheetId="0">#REF!</definedName>
    <definedName name="___TMM1" localSheetId="1">#REF!</definedName>
    <definedName name="___TMM1">#REF!</definedName>
    <definedName name="___TMM2" localSheetId="0">#REF!</definedName>
    <definedName name="___TMM2" localSheetId="1">#REF!</definedName>
    <definedName name="___TMM2">#REF!</definedName>
    <definedName name="___TMM3" localSheetId="0">#REF!</definedName>
    <definedName name="___TMM3" localSheetId="1">#REF!</definedName>
    <definedName name="___TMM3">#REF!</definedName>
    <definedName name="___TMM4" localSheetId="0">#REF!</definedName>
    <definedName name="___TMM4" localSheetId="1">#REF!</definedName>
    <definedName name="___TMM4">#REF!</definedName>
    <definedName name="___zz1" localSheetId="0">#REF!</definedName>
    <definedName name="___zz1" localSheetId="1">#REF!</definedName>
    <definedName name="___zz1">#REF!</definedName>
    <definedName name="__1__123Graph_AGRAFICO_20" localSheetId="0" hidden="1">#REF!</definedName>
    <definedName name="__1__123Graph_AGRAFICO_20" localSheetId="1" hidden="1">#REF!</definedName>
    <definedName name="__1__123Graph_AGRAFICO_20" hidden="1">#REF!</definedName>
    <definedName name="__1_0_0FC" localSheetId="0">#REF!</definedName>
    <definedName name="__1_0_0FC" localSheetId="1">#REF!</definedName>
    <definedName name="__1_0_0FC">#REF!</definedName>
    <definedName name="__10__123Graph_BGRAFICO_7" localSheetId="0" hidden="1">#REF!</definedName>
    <definedName name="__10__123Graph_BGRAFICO_7" localSheetId="1" hidden="1">#REF!</definedName>
    <definedName name="__10__123Graph_BGRAFICO_7" hidden="1">#REF!</definedName>
    <definedName name="__10__123Graph_FGRAFICO_20" localSheetId="0" hidden="1">#REF!</definedName>
    <definedName name="__10__123Graph_FGRAFICO_20" localSheetId="1" hidden="1">#REF!</definedName>
    <definedName name="__10__123Graph_FGRAFICO_20" hidden="1">#REF!</definedName>
    <definedName name="__11__123Graph_LBL_AGRAFICO_20" localSheetId="0" hidden="1">#REF!</definedName>
    <definedName name="__11__123Graph_LBL_AGRAFICO_20" localSheetId="1" hidden="1">#REF!</definedName>
    <definedName name="__11__123Graph_LBL_AGRAFICO_20" hidden="1">#REF!</definedName>
    <definedName name="__12__123Graph_BGRAFICO_8" localSheetId="0" hidden="1">#REF!</definedName>
    <definedName name="__12__123Graph_BGRAFICO_8" localSheetId="1" hidden="1">#REF!</definedName>
    <definedName name="__12__123Graph_BGRAFICO_8" hidden="1">#REF!</definedName>
    <definedName name="__12__123Graph_LBL_BGRAFICO_20" localSheetId="0" hidden="1">#REF!</definedName>
    <definedName name="__12__123Graph_LBL_BGRAFICO_20" localSheetId="1" hidden="1">#REF!</definedName>
    <definedName name="__12__123Graph_LBL_BGRAFICO_20" hidden="1">#REF!</definedName>
    <definedName name="__123Graph_A" localSheetId="0" hidden="1">'[15]bil-00'!#REF!</definedName>
    <definedName name="__123Graph_A" localSheetId="1" hidden="1">'[15]bil-00'!#REF!</definedName>
    <definedName name="__123Graph_A" hidden="1">'[15]bil-00'!#REF!</definedName>
    <definedName name="__123Graph_B" localSheetId="0" hidden="1">'[15]bil-00'!#REF!</definedName>
    <definedName name="__123Graph_B" localSheetId="1" hidden="1">'[15]bil-00'!#REF!</definedName>
    <definedName name="__123Graph_B" hidden="1">'[15]bil-00'!#REF!</definedName>
    <definedName name="__123Graph_C" localSheetId="0" hidden="1">'[15]bil-00'!#REF!</definedName>
    <definedName name="__123Graph_C" localSheetId="1" hidden="1">'[15]bil-00'!#REF!</definedName>
    <definedName name="__123Graph_C" hidden="1">'[15]bil-00'!#REF!</definedName>
    <definedName name="__123Graph_D" localSheetId="0" hidden="1">[16]PANO896!#REF!</definedName>
    <definedName name="__123Graph_D" localSheetId="1" hidden="1">[16]PANO896!#REF!</definedName>
    <definedName name="__123Graph_D" hidden="1">[17]PANO896!#REF!</definedName>
    <definedName name="__123Graph_E" localSheetId="0" hidden="1">[16]PANO896!#REF!</definedName>
    <definedName name="__123Graph_E" localSheetId="1" hidden="1">[16]PANO896!#REF!</definedName>
    <definedName name="__123Graph_E" hidden="1">[17]PANO896!#REF!</definedName>
    <definedName name="__123Graph_F" localSheetId="0" hidden="1">[16]PANO896!#REF!</definedName>
    <definedName name="__123Graph_F" localSheetId="1" hidden="1">[16]PANO896!#REF!</definedName>
    <definedName name="__123Graph_F" hidden="1">[17]PANO896!#REF!</definedName>
    <definedName name="__123Graph_X" localSheetId="0" hidden="1">[16]PANO896!#REF!</definedName>
    <definedName name="__123Graph_X" localSheetId="1" hidden="1">[16]PANO896!#REF!</definedName>
    <definedName name="__123Graph_X" hidden="1">[17]PANO896!#REF!</definedName>
    <definedName name="__13__123Graph_LBL_CGRAFICO_20" localSheetId="0" hidden="1">#REF!</definedName>
    <definedName name="__13__123Graph_LBL_CGRAFICO_20" localSheetId="1" hidden="1">#REF!</definedName>
    <definedName name="__13__123Graph_LBL_CGRAFICO_20" hidden="1">#REF!</definedName>
    <definedName name="__14__123Graph_CGRAFICO_20" localSheetId="0" hidden="1">#REF!</definedName>
    <definedName name="__14__123Graph_CGRAFICO_20" localSheetId="1" hidden="1">#REF!</definedName>
    <definedName name="__14__123Graph_CGRAFICO_20" hidden="1">#REF!</definedName>
    <definedName name="__14__123Graph_LBL_DGRAFICO_20" localSheetId="0" hidden="1">#REF!</definedName>
    <definedName name="__14__123Graph_LBL_DGRAFICO_20" localSheetId="1" hidden="1">#REF!</definedName>
    <definedName name="__14__123Graph_LBL_DGRAFICO_20" hidden="1">#REF!</definedName>
    <definedName name="__15__123Graph_LBL_EGRAFICO_20" localSheetId="0" hidden="1">#REF!</definedName>
    <definedName name="__15__123Graph_LBL_EGRAFICO_20" localSheetId="1" hidden="1">#REF!</definedName>
    <definedName name="__15__123Graph_LBL_EGRAFICO_20" hidden="1">#REF!</definedName>
    <definedName name="__16__123Graph_DGRAFICO_20" localSheetId="0" hidden="1">#REF!</definedName>
    <definedName name="__16__123Graph_DGRAFICO_20" localSheetId="1" hidden="1">#REF!</definedName>
    <definedName name="__16__123Graph_DGRAFICO_20" hidden="1">#REF!</definedName>
    <definedName name="__16__123Graph_LBL_FGRAFICO_20" localSheetId="0" hidden="1">#REF!</definedName>
    <definedName name="__16__123Graph_LBL_FGRAFICO_20" localSheetId="1" hidden="1">#REF!</definedName>
    <definedName name="__16__123Graph_LBL_FGRAFICO_20" hidden="1">#REF!</definedName>
    <definedName name="__17__123Graph_XGRAFICO_8" localSheetId="0" hidden="1">#REF!</definedName>
    <definedName name="__17__123Graph_XGRAFICO_8" localSheetId="1" hidden="1">#REF!</definedName>
    <definedName name="__17__123Graph_XGRAFICO_8" hidden="1">#REF!</definedName>
    <definedName name="__18__123Graph_EGRAFICO_20" localSheetId="0" hidden="1">#REF!</definedName>
    <definedName name="__18__123Graph_EGRAFICO_20" localSheetId="1" hidden="1">#REF!</definedName>
    <definedName name="__18__123Graph_EGRAFICO_20" hidden="1">#REF!</definedName>
    <definedName name="__2__123Graph_AGRAFICO_20" localSheetId="0" hidden="1">#REF!</definedName>
    <definedName name="__2__123Graph_AGRAFICO_20" localSheetId="1" hidden="1">#REF!</definedName>
    <definedName name="__2__123Graph_AGRAFICO_20" hidden="1">#REF!</definedName>
    <definedName name="__2__123Graph_AGRAFICO_7" localSheetId="0" hidden="1">#REF!</definedName>
    <definedName name="__2__123Graph_AGRAFICO_7" localSheetId="1" hidden="1">#REF!</definedName>
    <definedName name="__2__123Graph_AGRAFICO_7" hidden="1">#REF!</definedName>
    <definedName name="__2_060511___s_alr_87011964___patrimmobilizzato" localSheetId="0">#REF!</definedName>
    <definedName name="__2_060511___s_alr_87011964___patrimmobilizzato" localSheetId="1">#REF!</definedName>
    <definedName name="__2_060511___s_alr_87011964___patrimmobilizzato">#REF!</definedName>
    <definedName name="__20__123Graph_FGRAFICO_20" localSheetId="0" hidden="1">#REF!</definedName>
    <definedName name="__20__123Graph_FGRAFICO_20" localSheetId="1" hidden="1">#REF!</definedName>
    <definedName name="__20__123Graph_FGRAFICO_20" hidden="1">#REF!</definedName>
    <definedName name="__22__123Graph_LBL_AGRAFICO_20" localSheetId="0" hidden="1">#REF!</definedName>
    <definedName name="__22__123Graph_LBL_AGRAFICO_20" localSheetId="1" hidden="1">#REF!</definedName>
    <definedName name="__22__123Graph_LBL_AGRAFICO_20" hidden="1">#REF!</definedName>
    <definedName name="__24__123Graph_LBL_BGRAFICO_20" localSheetId="0" hidden="1">#REF!</definedName>
    <definedName name="__24__123Graph_LBL_BGRAFICO_20" localSheetId="1" hidden="1">#REF!</definedName>
    <definedName name="__24__123Graph_LBL_BGRAFICO_20" hidden="1">#REF!</definedName>
    <definedName name="__26__123Graph_LBL_CGRAFICO_20" localSheetId="0" hidden="1">#REF!</definedName>
    <definedName name="__26__123Graph_LBL_CGRAFICO_20" localSheetId="1" hidden="1">#REF!</definedName>
    <definedName name="__26__123Graph_LBL_CGRAFICO_20" hidden="1">#REF!</definedName>
    <definedName name="__28__123Graph_LBL_DGRAFICO_20" localSheetId="0" hidden="1">#REF!</definedName>
    <definedName name="__28__123Graph_LBL_DGRAFICO_20" localSheetId="1" hidden="1">#REF!</definedName>
    <definedName name="__28__123Graph_LBL_DGRAFICO_20" hidden="1">#REF!</definedName>
    <definedName name="__3__123Graph_AGRAFICO_8" localSheetId="0" hidden="1">#REF!</definedName>
    <definedName name="__3__123Graph_AGRAFICO_8" localSheetId="1" hidden="1">#REF!</definedName>
    <definedName name="__3__123Graph_AGRAFICO_8" hidden="1">#REF!</definedName>
    <definedName name="__30__123Graph_LBL_EGRAFICO_20" localSheetId="0" hidden="1">#REF!</definedName>
    <definedName name="__30__123Graph_LBL_EGRAFICO_20" localSheetId="1" hidden="1">#REF!</definedName>
    <definedName name="__30__123Graph_LBL_EGRAFICO_20" hidden="1">#REF!</definedName>
    <definedName name="__32__123Graph_LBL_FGRAFICO_20" localSheetId="0" hidden="1">#REF!</definedName>
    <definedName name="__32__123Graph_LBL_FGRAFICO_20" localSheetId="1" hidden="1">#REF!</definedName>
    <definedName name="__32__123Graph_LBL_FGRAFICO_20" hidden="1">#REF!</definedName>
    <definedName name="__34__123Graph_XGRAFICO_8" localSheetId="0" hidden="1">#REF!</definedName>
    <definedName name="__34__123Graph_XGRAFICO_8" localSheetId="1" hidden="1">#REF!</definedName>
    <definedName name="__34__123Graph_XGRAFICO_8" hidden="1">#REF!</definedName>
    <definedName name="__3FC" localSheetId="0">#REF!</definedName>
    <definedName name="__3FC" localSheetId="1">#REF!</definedName>
    <definedName name="__3FC">#REF!</definedName>
    <definedName name="__4__123Graph_AGRAFICO_7" localSheetId="0" hidden="1">#REF!</definedName>
    <definedName name="__4__123Graph_AGRAFICO_7" localSheetId="1" hidden="1">#REF!</definedName>
    <definedName name="__4__123Graph_AGRAFICO_7" hidden="1">#REF!</definedName>
    <definedName name="__4__123Graph_BGRAFICO_20" localSheetId="0" hidden="1">#REF!</definedName>
    <definedName name="__4__123Graph_BGRAFICO_20" localSheetId="1" hidden="1">#REF!</definedName>
    <definedName name="__4__123Graph_BGRAFICO_20" hidden="1">#REF!</definedName>
    <definedName name="__4LINE_INCH" localSheetId="0">#REF!</definedName>
    <definedName name="__4LINE_INCH" localSheetId="1">#REF!</definedName>
    <definedName name="__4LINE_INCH">#REF!</definedName>
    <definedName name="__5__123Graph_BGRAFICO_7" localSheetId="0" hidden="1">#REF!</definedName>
    <definedName name="__5__123Graph_BGRAFICO_7" localSheetId="1" hidden="1">#REF!</definedName>
    <definedName name="__5__123Graph_BGRAFICO_7" hidden="1">#REF!</definedName>
    <definedName name="__5ÿ_0h" localSheetId="0">#REF!</definedName>
    <definedName name="__5ÿ_0h" localSheetId="1">#REF!</definedName>
    <definedName name="__5ÿ_0h">#REF!</definedName>
    <definedName name="__6__123Graph_AGRAFICO_8" localSheetId="0" hidden="1">#REF!</definedName>
    <definedName name="__6__123Graph_AGRAFICO_8" localSheetId="1" hidden="1">#REF!</definedName>
    <definedName name="__6__123Graph_AGRAFICO_8" hidden="1">#REF!</definedName>
    <definedName name="__6__123Graph_BGRAFICO_8" localSheetId="0" hidden="1">#REF!</definedName>
    <definedName name="__6__123Graph_BGRAFICO_8" localSheetId="1" hidden="1">#REF!</definedName>
    <definedName name="__6__123Graph_BGRAFICO_8" hidden="1">#REF!</definedName>
    <definedName name="__7__123Graph_CGRAFICO_20" localSheetId="0" hidden="1">#REF!</definedName>
    <definedName name="__7__123Graph_CGRAFICO_20" localSheetId="1" hidden="1">#REF!</definedName>
    <definedName name="__7__123Graph_CGRAFICO_20" hidden="1">#REF!</definedName>
    <definedName name="__8__123Graph_BGRAFICO_20" localSheetId="0" hidden="1">#REF!</definedName>
    <definedName name="__8__123Graph_BGRAFICO_20" localSheetId="1" hidden="1">#REF!</definedName>
    <definedName name="__8__123Graph_BGRAFICO_20" hidden="1">#REF!</definedName>
    <definedName name="__8__123Graph_DGRAFICO_20" localSheetId="0" hidden="1">#REF!</definedName>
    <definedName name="__8__123Graph_DGRAFICO_20" localSheetId="1" hidden="1">#REF!</definedName>
    <definedName name="__8__123Graph_DGRAFICO_20" hidden="1">#REF!</definedName>
    <definedName name="__9__123Graph_EGRAFICO_20" localSheetId="0" hidden="1">#REF!</definedName>
    <definedName name="__9__123Graph_EGRAFICO_20" localSheetId="1" hidden="1">#REF!</definedName>
    <definedName name="__9__123Graph_EGRAFICO_20" hidden="1">#REF!</definedName>
    <definedName name="__cf2" localSheetId="0">#REF!</definedName>
    <definedName name="__cf2" localSheetId="1">#REF!</definedName>
    <definedName name="__cf2">#REF!</definedName>
    <definedName name="__cf3" localSheetId="0">#REF!</definedName>
    <definedName name="__cf3" localSheetId="1">#REF!</definedName>
    <definedName name="__cf3">#REF!</definedName>
    <definedName name="__cf4" localSheetId="0">#REF!</definedName>
    <definedName name="__cf4" localSheetId="1">#REF!</definedName>
    <definedName name="__cf4">#REF!</definedName>
    <definedName name="__DAT1" localSheetId="0">#REF!</definedName>
    <definedName name="__DAT1" localSheetId="1">#REF!</definedName>
    <definedName name="__DAT1">#REF!</definedName>
    <definedName name="__DAT10" localSheetId="0">#REF!</definedName>
    <definedName name="__DAT10" localSheetId="1">#REF!</definedName>
    <definedName name="__DAT10">#REF!</definedName>
    <definedName name="__DAT11" localSheetId="0">#REF!</definedName>
    <definedName name="__DAT11" localSheetId="1">#REF!</definedName>
    <definedName name="__DAT11">#REF!</definedName>
    <definedName name="__DAT12" localSheetId="0">#REF!</definedName>
    <definedName name="__DAT12" localSheetId="1">#REF!</definedName>
    <definedName name="__DAT12">#REF!</definedName>
    <definedName name="__DAT13" localSheetId="0">'[6]dett.spettanze 2008'!#REF!</definedName>
    <definedName name="__DAT13" localSheetId="1">'[6]dett.spettanze 2008'!#REF!</definedName>
    <definedName name="__DAT13">'[6]dett.spettanze 2008'!#REF!</definedName>
    <definedName name="__DAT14" localSheetId="0">'[6]dett.spettanze 2008'!#REF!</definedName>
    <definedName name="__DAT14" localSheetId="1">'[6]dett.spettanze 2008'!#REF!</definedName>
    <definedName name="__DAT14">'[6]dett.spettanze 2008'!#REF!</definedName>
    <definedName name="__DAT15" localSheetId="0">'[8]Foglio1 (2)'!#REF!</definedName>
    <definedName name="__DAT15" localSheetId="1">'[8]Foglio1 (2)'!#REF!</definedName>
    <definedName name="__DAT15">'[8]Foglio1 (2)'!#REF!</definedName>
    <definedName name="__DAT16" localSheetId="0">'[8]Foglio1 (2)'!#REF!</definedName>
    <definedName name="__DAT16" localSheetId="1">'[8]Foglio1 (2)'!#REF!</definedName>
    <definedName name="__DAT16">'[8]Foglio1 (2)'!#REF!</definedName>
    <definedName name="__DAT17" localSheetId="0">'[9]Storno incentiv'!#REF!</definedName>
    <definedName name="__DAT17" localSheetId="1">'[9]Storno incentiv'!#REF!</definedName>
    <definedName name="__DAT17">'[9]Storno incentiv'!#REF!</definedName>
    <definedName name="__DAT18" localSheetId="0">'[9]Storno incentiv'!#REF!</definedName>
    <definedName name="__DAT18" localSheetId="1">'[9]Storno incentiv'!#REF!</definedName>
    <definedName name="__DAT18">'[9]Storno incentiv'!#REF!</definedName>
    <definedName name="__DAT19" localSheetId="0">'[9]Storno incentiv'!#REF!</definedName>
    <definedName name="__DAT19" localSheetId="1">'[9]Storno incentiv'!#REF!</definedName>
    <definedName name="__DAT19">'[9]Storno incentiv'!#REF!</definedName>
    <definedName name="__DAT2" localSheetId="0">#REF!</definedName>
    <definedName name="__DAT2" localSheetId="1">#REF!</definedName>
    <definedName name="__DAT2">#REF!</definedName>
    <definedName name="__DAT20" localSheetId="0">'[9]Storno incentiv'!#REF!</definedName>
    <definedName name="__DAT20" localSheetId="1">'[9]Storno incentiv'!#REF!</definedName>
    <definedName name="__DAT20">'[9]Storno incentiv'!#REF!</definedName>
    <definedName name="__DAT21" localSheetId="0">'[9]Storno incentiv'!#REF!</definedName>
    <definedName name="__DAT21" localSheetId="1">'[9]Storno incentiv'!#REF!</definedName>
    <definedName name="__DAT21">'[9]Storno incentiv'!#REF!</definedName>
    <definedName name="__DAT22" localSheetId="0">#REF!</definedName>
    <definedName name="__DAT22" localSheetId="1">#REF!</definedName>
    <definedName name="__DAT22">#REF!</definedName>
    <definedName name="__DAT23" localSheetId="0">#REF!</definedName>
    <definedName name="__DAT23" localSheetId="1">#REF!</definedName>
    <definedName name="__DAT23">#REF!</definedName>
    <definedName name="__DAT24" localSheetId="0">#REF!</definedName>
    <definedName name="__DAT24" localSheetId="1">#REF!</definedName>
    <definedName name="__DAT24">#REF!</definedName>
    <definedName name="__DAT25" localSheetId="0">#REF!</definedName>
    <definedName name="__DAT25" localSheetId="1">#REF!</definedName>
    <definedName name="__DAT25">#REF!</definedName>
    <definedName name="__DAT26" localSheetId="0">#REF!</definedName>
    <definedName name="__DAT26" localSheetId="1">#REF!</definedName>
    <definedName name="__DAT26">#REF!</definedName>
    <definedName name="__DAT27" localSheetId="0">#REF!</definedName>
    <definedName name="__DAT27" localSheetId="1">#REF!</definedName>
    <definedName name="__DAT27">#REF!</definedName>
    <definedName name="__DAT28" localSheetId="0">#REF!</definedName>
    <definedName name="__DAT28" localSheetId="1">#REF!</definedName>
    <definedName name="__DAT28">#REF!</definedName>
    <definedName name="__DAT29" localSheetId="0">#REF!</definedName>
    <definedName name="__DAT29" localSheetId="1">#REF!</definedName>
    <definedName name="__DAT29">#REF!</definedName>
    <definedName name="__DAT3" localSheetId="0">#REF!</definedName>
    <definedName name="__DAT3" localSheetId="1">#REF!</definedName>
    <definedName name="__DAT3">#REF!</definedName>
    <definedName name="__DAT30" localSheetId="0">#REF!</definedName>
    <definedName name="__DAT30" localSheetId="1">#REF!</definedName>
    <definedName name="__DAT30">#REF!</definedName>
    <definedName name="__DAT31" localSheetId="0">#REF!</definedName>
    <definedName name="__DAT31" localSheetId="1">#REF!</definedName>
    <definedName name="__DAT31">#REF!</definedName>
    <definedName name="__DAT32" localSheetId="0">#REF!</definedName>
    <definedName name="__DAT32" localSheetId="1">#REF!</definedName>
    <definedName name="__DAT32">#REF!</definedName>
    <definedName name="__DAT33" localSheetId="0">#REF!</definedName>
    <definedName name="__DAT33" localSheetId="1">#REF!</definedName>
    <definedName name="__DAT33">#REF!</definedName>
    <definedName name="__DAT34" localSheetId="0">#REF!</definedName>
    <definedName name="__DAT34" localSheetId="1">#REF!</definedName>
    <definedName name="__DAT34">#REF!</definedName>
    <definedName name="__DAT35" localSheetId="0">#REF!</definedName>
    <definedName name="__DAT35" localSheetId="1">#REF!</definedName>
    <definedName name="__DAT35">#REF!</definedName>
    <definedName name="__DAT36" localSheetId="0">#REF!</definedName>
    <definedName name="__DAT36" localSheetId="1">#REF!</definedName>
    <definedName name="__DAT36">#REF!</definedName>
    <definedName name="__DAT37" localSheetId="0">#REF!</definedName>
    <definedName name="__DAT37" localSheetId="1">#REF!</definedName>
    <definedName name="__DAT37">#REF!</definedName>
    <definedName name="__DAT38" localSheetId="0">#REF!</definedName>
    <definedName name="__DAT38" localSheetId="1">#REF!</definedName>
    <definedName name="__DAT38">#REF!</definedName>
    <definedName name="__DAT39" localSheetId="0">#REF!</definedName>
    <definedName name="__DAT39" localSheetId="1">#REF!</definedName>
    <definedName name="__DAT39">#REF!</definedName>
    <definedName name="__DAT4" localSheetId="0">#REF!</definedName>
    <definedName name="__DAT4" localSheetId="1">#REF!</definedName>
    <definedName name="__DAT4">#REF!</definedName>
    <definedName name="__DAT40" localSheetId="0">#REF!</definedName>
    <definedName name="__DAT40" localSheetId="1">#REF!</definedName>
    <definedName name="__DAT40">#REF!</definedName>
    <definedName name="__DAT41" localSheetId="0">#REF!</definedName>
    <definedName name="__DAT41" localSheetId="1">#REF!</definedName>
    <definedName name="__DAT41">#REF!</definedName>
    <definedName name="__DAT5" localSheetId="0">#REF!</definedName>
    <definedName name="__DAT5" localSheetId="1">#REF!</definedName>
    <definedName name="__DAT5">#REF!</definedName>
    <definedName name="__DAT6" localSheetId="0">#REF!</definedName>
    <definedName name="__DAT6" localSheetId="1">#REF!</definedName>
    <definedName name="__DAT6">#REF!</definedName>
    <definedName name="__DAT7" localSheetId="0">#REF!</definedName>
    <definedName name="__DAT7" localSheetId="1">#REF!</definedName>
    <definedName name="__DAT7">#REF!</definedName>
    <definedName name="__DAT8" localSheetId="0">#REF!</definedName>
    <definedName name="__DAT8" localSheetId="1">#REF!</definedName>
    <definedName name="__DAT8">#REF!</definedName>
    <definedName name="__DAT9" localSheetId="0">#REF!</definedName>
    <definedName name="__DAT9" localSheetId="1">#REF!</definedName>
    <definedName name="__DAT9">#REF!</definedName>
    <definedName name="__DEP3" localSheetId="0">[2]DEP!#REF!</definedName>
    <definedName name="__DEP3" localSheetId="1">[2]DEP!#REF!</definedName>
    <definedName name="__DEP3">[2]DEP!#REF!</definedName>
    <definedName name="__DEP4" localSheetId="0">[2]DEP!#REF!</definedName>
    <definedName name="__DEP4" localSheetId="1">[2]DEP!#REF!</definedName>
    <definedName name="__DEP4">[2]DEP!#REF!</definedName>
    <definedName name="__DEP5" localSheetId="0">[2]DEP!#REF!</definedName>
    <definedName name="__DEP5" localSheetId="1">[2]DEP!#REF!</definedName>
    <definedName name="__DEP5">[2]DEP!#REF!</definedName>
    <definedName name="__DEP6" localSheetId="0">[2]DEP!#REF!</definedName>
    <definedName name="__DEP6" localSheetId="1">[2]DEP!#REF!</definedName>
    <definedName name="__DEP6">[2]DEP!#REF!</definedName>
    <definedName name="__ee1">[10]Roll0727!$C$2</definedName>
    <definedName name="__ee2">[11]Roll0727!$C$2</definedName>
    <definedName name="__eee1" localSheetId="0">'[12]Sintesi RGAI BASE'!#REF!</definedName>
    <definedName name="__eee1" localSheetId="1">'[12]Sintesi RGAI BASE'!#REF!</definedName>
    <definedName name="__eee1">'[12]Sintesi RGAI BASE'!#REF!</definedName>
    <definedName name="__eee2">[10]Roll0727!$C$2</definedName>
    <definedName name="__eee3">[10]Roll0727!$C$2</definedName>
    <definedName name="__eee4">[11]Roll0727!$C$2</definedName>
    <definedName name="__eee7">[10]Roll0727!$C$2</definedName>
    <definedName name="__eee8">[11]Roll0727!$C$2</definedName>
    <definedName name="__eps1" localSheetId="0">'[7]immatgruppo '!#REF!</definedName>
    <definedName name="__eps1" localSheetId="1">'[7]immatgruppo '!#REF!</definedName>
    <definedName name="__eps1">'[7]immatgruppo '!#REF!</definedName>
    <definedName name="__ffe2" localSheetId="0">#REF!</definedName>
    <definedName name="__ffe2" localSheetId="1">#REF!</definedName>
    <definedName name="__ffe2">#REF!</definedName>
    <definedName name="__jz2" localSheetId="0">#REF!</definedName>
    <definedName name="__jz2" localSheetId="1">#REF!</definedName>
    <definedName name="__jz2">#REF!</definedName>
    <definedName name="__LEV01" localSheetId="1">#REF!</definedName>
    <definedName name="__LEV01">#REF!</definedName>
    <definedName name="__LEV02" localSheetId="1">#REF!</definedName>
    <definedName name="__LEV02">#REF!</definedName>
    <definedName name="__LEV03" localSheetId="1">#REF!</definedName>
    <definedName name="__LEV03">#REF!</definedName>
    <definedName name="__LEV04" localSheetId="1">#REF!</definedName>
    <definedName name="__LEV04">#REF!</definedName>
    <definedName name="__LEV05" localSheetId="1">#REF!</definedName>
    <definedName name="__LEV05">#REF!</definedName>
    <definedName name="__LEV06" localSheetId="1">#REF!</definedName>
    <definedName name="__LEV06">#REF!</definedName>
    <definedName name="__LEV07" localSheetId="1">#REF!</definedName>
    <definedName name="__LEV07">#REF!</definedName>
    <definedName name="__LEV08" localSheetId="1">#REF!</definedName>
    <definedName name="__LEV08">#REF!</definedName>
    <definedName name="__LEV09" localSheetId="1">#REF!</definedName>
    <definedName name="__LEV09">#REF!</definedName>
    <definedName name="__LEV10" localSheetId="1">#REF!</definedName>
    <definedName name="__LEV10">#REF!</definedName>
    <definedName name="__LEV11" localSheetId="1">#REF!</definedName>
    <definedName name="__LEV11">#REF!</definedName>
    <definedName name="__LOB1" localSheetId="0">#REF!</definedName>
    <definedName name="__LOB1" localSheetId="1">#REF!</definedName>
    <definedName name="__LOB1">#REF!</definedName>
    <definedName name="__LOB2" localSheetId="0">#REF!</definedName>
    <definedName name="__LOB2" localSheetId="1">#REF!</definedName>
    <definedName name="__LOB2">#REF!</definedName>
    <definedName name="__LOB3" localSheetId="0">#REF!</definedName>
    <definedName name="__LOB3" localSheetId="1">#REF!</definedName>
    <definedName name="__LOB3">#REF!</definedName>
    <definedName name="__LOB4" localSheetId="0">#REF!</definedName>
    <definedName name="__LOB4" localSheetId="1">#REF!</definedName>
    <definedName name="__LOB4">#REF!</definedName>
    <definedName name="__LOB5" localSheetId="0">#REF!</definedName>
    <definedName name="__LOB5" localSheetId="1">#REF!</definedName>
    <definedName name="__LOB5">#REF!</definedName>
    <definedName name="__LOB6" localSheetId="0">#REF!</definedName>
    <definedName name="__LOB6" localSheetId="1">#REF!</definedName>
    <definedName name="__LOB6">#REF!</definedName>
    <definedName name="__LOB7" localSheetId="0">#REF!</definedName>
    <definedName name="__LOB7" localSheetId="1">#REF!</definedName>
    <definedName name="__LOB7">#REF!</definedName>
    <definedName name="__LOB8" localSheetId="0">#REF!</definedName>
    <definedName name="__LOB8" localSheetId="1">#REF!</definedName>
    <definedName name="__LOB8">#REF!</definedName>
    <definedName name="__OP1" localSheetId="0">#REF!</definedName>
    <definedName name="__OP1" localSheetId="1">#REF!</definedName>
    <definedName name="__OP1">#REF!</definedName>
    <definedName name="__OP2" localSheetId="0">#REF!</definedName>
    <definedName name="__OP2" localSheetId="1">#REF!</definedName>
    <definedName name="__OP2">#REF!</definedName>
    <definedName name="__OP4" localSheetId="0">#REF!</definedName>
    <definedName name="__OP4" localSheetId="1">#REF!</definedName>
    <definedName name="__OP4">#REF!</definedName>
    <definedName name="__OP5" localSheetId="0">#REF!</definedName>
    <definedName name="__OP5" localSheetId="1">#REF!</definedName>
    <definedName name="__OP5">#REF!</definedName>
    <definedName name="__PG3" localSheetId="0">#REF!</definedName>
    <definedName name="__PG3" localSheetId="1">#REF!</definedName>
    <definedName name="__PG3">#REF!</definedName>
    <definedName name="__Q3" localSheetId="0" hidden="1">{"'INDICE'!$A$1:$K$13","'1'!$A$1:$CC$78","'2'!$A$1:$P$78","'3'!$A$1:$CI$78","'4'!$A$1:$Q$78"}</definedName>
    <definedName name="__Q3" localSheetId="2" hidden="1">{"'INDICE'!$A$1:$K$13","'1'!$A$1:$CC$78","'2'!$A$1:$P$78","'3'!$A$1:$CI$78","'4'!$A$1:$Q$78"}</definedName>
    <definedName name="__Q3" localSheetId="1" hidden="1">{"'INDICE'!$A$1:$K$13","'1'!$A$1:$CC$78","'2'!$A$1:$P$78","'3'!$A$1:$CI$78","'4'!$A$1:$Q$78"}</definedName>
    <definedName name="__Q3" hidden="1">{"'INDICE'!$A$1:$K$13","'1'!$A$1:$CC$78","'2'!$A$1:$P$78","'3'!$A$1:$CI$78","'4'!$A$1:$Q$78"}</definedName>
    <definedName name="__Q455">#N/A</definedName>
    <definedName name="__qtr1" localSheetId="0">#REF!</definedName>
    <definedName name="__qtr1" localSheetId="1">#REF!</definedName>
    <definedName name="__qtr1">#REF!</definedName>
    <definedName name="__qtr2" localSheetId="0">#REF!</definedName>
    <definedName name="__qtr2" localSheetId="1">#REF!</definedName>
    <definedName name="__qtr2">#REF!</definedName>
    <definedName name="__qtr3" localSheetId="0">#REF!</definedName>
    <definedName name="__qtr3" localSheetId="1">#REF!</definedName>
    <definedName name="__qtr3">#REF!</definedName>
    <definedName name="__REV1" localSheetId="0">#REF!</definedName>
    <definedName name="__REV1" localSheetId="1">#REF!</definedName>
    <definedName name="__REV1">#REF!</definedName>
    <definedName name="__REV2" localSheetId="0">#REF!</definedName>
    <definedName name="__REV2" localSheetId="1">#REF!</definedName>
    <definedName name="__REV2">#REF!</definedName>
    <definedName name="__REV4">[13]SUM!$O$20:$O$20</definedName>
    <definedName name="__REV5">[13]SUM!$S$20:$S$20</definedName>
    <definedName name="__rif7" localSheetId="0">'[1]#REF'!#REF!</definedName>
    <definedName name="__rif7" localSheetId="1">'[1]#REF'!#REF!</definedName>
    <definedName name="__rif7">'[1]#REF'!#REF!</definedName>
    <definedName name="__rr4" localSheetId="0">#REF!</definedName>
    <definedName name="__rr4" localSheetId="1">#REF!</definedName>
    <definedName name="__rr4">#REF!</definedName>
    <definedName name="__sc1">'[14]RF TV FY08'!$A$24:$IV$24</definedName>
    <definedName name="__sc16">'[14]RF TV FY08'!$A$28:$IV$28</definedName>
    <definedName name="__sc3">'[14]RF TV FY08'!$A$25:$IV$25</definedName>
    <definedName name="__sms6" localSheetId="0">#REF!</definedName>
    <definedName name="__sms6" localSheetId="1">#REF!</definedName>
    <definedName name="__sms6">#REF!</definedName>
    <definedName name="__ss1">'[14]RF TV FY08'!$A$17:$IV$17</definedName>
    <definedName name="__ss2">'[14]RF TV FY08'!$A$18:$IV$18</definedName>
    <definedName name="__ss3">'[14]RF TV FY08'!$A$19:$IV$19</definedName>
    <definedName name="__TMA1" localSheetId="0">#REF!</definedName>
    <definedName name="__TMA1" localSheetId="1">#REF!</definedName>
    <definedName name="__TMA1">#REF!</definedName>
    <definedName name="__TMA2" localSheetId="0">#REF!</definedName>
    <definedName name="__TMA2" localSheetId="1">#REF!</definedName>
    <definedName name="__TMA2">#REF!</definedName>
    <definedName name="__TMA3" localSheetId="0">#REF!</definedName>
    <definedName name="__TMA3" localSheetId="1">#REF!</definedName>
    <definedName name="__TMA3">#REF!</definedName>
    <definedName name="__TMA4" localSheetId="0">#REF!</definedName>
    <definedName name="__TMA4" localSheetId="1">#REF!</definedName>
    <definedName name="__TMA4">#REF!</definedName>
    <definedName name="__TMM1" localSheetId="0">#REF!</definedName>
    <definedName name="__TMM1" localSheetId="1">#REF!</definedName>
    <definedName name="__TMM1">#REF!</definedName>
    <definedName name="__TMM2" localSheetId="0">#REF!</definedName>
    <definedName name="__TMM2" localSheetId="1">#REF!</definedName>
    <definedName name="__TMM2">#REF!</definedName>
    <definedName name="__TMM3" localSheetId="0">#REF!</definedName>
    <definedName name="__TMM3" localSheetId="1">#REF!</definedName>
    <definedName name="__TMM3">#REF!</definedName>
    <definedName name="__TMM4" localSheetId="0">#REF!</definedName>
    <definedName name="__TMM4" localSheetId="1">#REF!</definedName>
    <definedName name="__TMM4">#REF!</definedName>
    <definedName name="__zz1" localSheetId="0">#REF!</definedName>
    <definedName name="__zz1" localSheetId="1">#REF!</definedName>
    <definedName name="__zz1">#REF!</definedName>
    <definedName name="_0" localSheetId="1" hidden="1">#REF!</definedName>
    <definedName name="_0" hidden="1">#REF!</definedName>
    <definedName name="_1" localSheetId="0">#REF!</definedName>
    <definedName name="_1" localSheetId="1">#REF!</definedName>
    <definedName name="_1">#REF!</definedName>
    <definedName name="_1___123Graph_AGRAFICO_20" localSheetId="0" hidden="1">#REF!</definedName>
    <definedName name="_1___123Graph_AGRAFICO_20" localSheetId="1" hidden="1">#REF!</definedName>
    <definedName name="_1___123Graph_AGRAFICO_20" hidden="1">#REF!</definedName>
    <definedName name="_1__123Graph_AGRAFICO_20" localSheetId="0" hidden="1">#REF!</definedName>
    <definedName name="_1__123Graph_AGRAFICO_20" localSheetId="1" hidden="1">#REF!</definedName>
    <definedName name="_1__123Graph_AGRAFICO_20" hidden="1">#REF!</definedName>
    <definedName name="_1_0_0FC" localSheetId="0">#REF!</definedName>
    <definedName name="_1_0_0FC" localSheetId="1">#REF!</definedName>
    <definedName name="_1_0_0FC">#REF!</definedName>
    <definedName name="_10___123Graph_AGRAFICO_7" localSheetId="0" hidden="1">#REF!</definedName>
    <definedName name="_10___123Graph_AGRAFICO_7" localSheetId="1" hidden="1">#REF!</definedName>
    <definedName name="_10___123Graph_AGRAFICO_7" hidden="1">#REF!</definedName>
    <definedName name="_10___123Graph_BGRAFICO_7" localSheetId="0" hidden="1">#REF!</definedName>
    <definedName name="_10___123Graph_BGRAFICO_7" localSheetId="1" hidden="1">#REF!</definedName>
    <definedName name="_10___123Graph_BGRAFICO_7" hidden="1">#REF!</definedName>
    <definedName name="_10___123Graph_FGRAFICO_20" localSheetId="0" hidden="1">#REF!</definedName>
    <definedName name="_10___123Graph_FGRAFICO_20" localSheetId="1" hidden="1">#REF!</definedName>
    <definedName name="_10___123Graph_FGRAFICO_20" hidden="1">#REF!</definedName>
    <definedName name="_10__123Graph_BGRAFICO_7" localSheetId="0" hidden="1">'[18]Sintesi Palinsesto'!#REF!</definedName>
    <definedName name="_10__123Graph_BGRAFICO_7" localSheetId="1" hidden="1">'[18]Sintesi Palinsesto'!#REF!</definedName>
    <definedName name="_10__123Graph_BGRAFICO_7" hidden="1">'[19]Sintesi Palinsesto'!#REF!</definedName>
    <definedName name="_10__123Graph_FGRAFICO_20" localSheetId="0" hidden="1">#REF!</definedName>
    <definedName name="_10__123Graph_FGRAFICO_20" localSheetId="1" hidden="1">#REF!</definedName>
    <definedName name="_10__123Graph_FGRAFICO_20" hidden="1">#REF!</definedName>
    <definedName name="_100__123Graph_AGRAFICO_8" localSheetId="0" hidden="1">#REF!</definedName>
    <definedName name="_100__123Graph_AGRAFICO_8" localSheetId="1" hidden="1">#REF!</definedName>
    <definedName name="_100__123Graph_AGRAFICO_8" hidden="1">#REF!</definedName>
    <definedName name="_102___123Graph_XGRAFICO_8" localSheetId="0" hidden="1">#REF!</definedName>
    <definedName name="_102___123Graph_XGRAFICO_8" localSheetId="1" hidden="1">#REF!</definedName>
    <definedName name="_102___123Graph_XGRAFICO_8" hidden="1">#REF!</definedName>
    <definedName name="_102__123Graph_XGRAFICO_8" localSheetId="0" hidden="1">#REF!</definedName>
    <definedName name="_102__123Graph_XGRAFICO_8" localSheetId="1" hidden="1">#REF!</definedName>
    <definedName name="_102__123Graph_XGRAFICO_8" hidden="1">#REF!</definedName>
    <definedName name="_105__123Graph_BGRAFICO_20" localSheetId="0" hidden="1">#REF!</definedName>
    <definedName name="_105__123Graph_BGRAFICO_20" localSheetId="1" hidden="1">#REF!</definedName>
    <definedName name="_105__123Graph_BGRAFICO_20" hidden="1">#REF!</definedName>
    <definedName name="_108__123Graph_AGRAFICO_20" localSheetId="0" hidden="1">#REF!</definedName>
    <definedName name="_108__123Graph_AGRAFICO_20" localSheetId="1" hidden="1">#REF!</definedName>
    <definedName name="_108__123Graph_AGRAFICO_20" hidden="1">#REF!</definedName>
    <definedName name="_108__123Graph_CGRAFICO_20" localSheetId="0" hidden="1">#REF!</definedName>
    <definedName name="_108__123Graph_CGRAFICO_20" localSheetId="1" hidden="1">#REF!</definedName>
    <definedName name="_108__123Graph_CGRAFICO_20" hidden="1">#REF!</definedName>
    <definedName name="_1084" localSheetId="1">#REF!</definedName>
    <definedName name="_1084">#REF!</definedName>
    <definedName name="_11___123Graph_AGRAFICO_20" localSheetId="0" hidden="1">#REF!</definedName>
    <definedName name="_11___123Graph_AGRAFICO_20" localSheetId="1" hidden="1">#REF!</definedName>
    <definedName name="_11___123Graph_AGRAFICO_20" hidden="1">#REF!</definedName>
    <definedName name="_11___123Graph_LBL_AGRAFICO_20" localSheetId="0" hidden="1">#REF!</definedName>
    <definedName name="_11___123Graph_LBL_AGRAFICO_20" localSheetId="1" hidden="1">#REF!</definedName>
    <definedName name="_11___123Graph_LBL_AGRAFICO_20" hidden="1">#REF!</definedName>
    <definedName name="_11__123Graph_LBL_AGRAFICO_20" localSheetId="0" hidden="1">#REF!</definedName>
    <definedName name="_11__123Graph_LBL_AGRAFICO_20" localSheetId="1" hidden="1">#REF!</definedName>
    <definedName name="_11__123Graph_LBL_AGRAFICO_20" hidden="1">#REF!</definedName>
    <definedName name="_110___123Graph_FGRAFICO_20" localSheetId="0" hidden="1">#REF!</definedName>
    <definedName name="_110___123Graph_FGRAFICO_20" localSheetId="1" hidden="1">#REF!</definedName>
    <definedName name="_110___123Graph_FGRAFICO_20" hidden="1">#REF!</definedName>
    <definedName name="_110__123Graph_BGRAFICO_7" localSheetId="0" hidden="1">#REF!</definedName>
    <definedName name="_110__123Graph_BGRAFICO_7" localSheetId="1" hidden="1">#REF!</definedName>
    <definedName name="_110__123Graph_BGRAFICO_7" hidden="1">#REF!</definedName>
    <definedName name="_114__123Graph_AGRAFICO_7" localSheetId="0" hidden="1">#REF!</definedName>
    <definedName name="_114__123Graph_AGRAFICO_7" localSheetId="1" hidden="1">#REF!</definedName>
    <definedName name="_114__123Graph_AGRAFICO_7" hidden="1">#REF!</definedName>
    <definedName name="_115__123Graph_BGRAFICO_8" localSheetId="0" hidden="1">#REF!</definedName>
    <definedName name="_115__123Graph_BGRAFICO_8" localSheetId="1" hidden="1">#REF!</definedName>
    <definedName name="_115__123Graph_BGRAFICO_8" hidden="1">#REF!</definedName>
    <definedName name="_11FC" localSheetId="0">#REF!</definedName>
    <definedName name="_11FC" localSheetId="1">#REF!</definedName>
    <definedName name="_11FC">#REF!</definedName>
    <definedName name="_12___123Graph_AGRAFICO_7" localSheetId="0" hidden="1">#REF!</definedName>
    <definedName name="_12___123Graph_AGRAFICO_7" localSheetId="1" hidden="1">#REF!</definedName>
    <definedName name="_12___123Graph_AGRAFICO_7" hidden="1">#REF!</definedName>
    <definedName name="_12___123Graph_BGRAFICO_8" localSheetId="0" hidden="1">#REF!</definedName>
    <definedName name="_12___123Graph_BGRAFICO_8" localSheetId="1" hidden="1">#REF!</definedName>
    <definedName name="_12___123Graph_BGRAFICO_8" hidden="1">#REF!</definedName>
    <definedName name="_12___123Graph_LBL_BGRAFICO_20" localSheetId="0" hidden="1">#REF!</definedName>
    <definedName name="_12___123Graph_LBL_BGRAFICO_20" localSheetId="1" hidden="1">#REF!</definedName>
    <definedName name="_12___123Graph_LBL_BGRAFICO_20" hidden="1">#REF!</definedName>
    <definedName name="_12__123Graph_BGRAFICO_20" localSheetId="0" hidden="1">#REF!</definedName>
    <definedName name="_12__123Graph_BGRAFICO_20" localSheetId="1" hidden="1">#REF!</definedName>
    <definedName name="_12__123Graph_BGRAFICO_20" hidden="1">#REF!</definedName>
    <definedName name="_12__123Graph_BGRAFICO_8" localSheetId="0" hidden="1">'[18]Sintesi Palinsesto'!#REF!</definedName>
    <definedName name="_12__123Graph_BGRAFICO_8" localSheetId="1" hidden="1">'[18]Sintesi Palinsesto'!#REF!</definedName>
    <definedName name="_12__123Graph_BGRAFICO_8" hidden="1">'[19]Sintesi Palinsesto'!#REF!</definedName>
    <definedName name="_12__123Graph_LBL_BGRAFICO_20" localSheetId="0" hidden="1">#REF!</definedName>
    <definedName name="_12__123Graph_LBL_BGRAFICO_20" localSheetId="1" hidden="1">#REF!</definedName>
    <definedName name="_12__123Graph_LBL_BGRAFICO_20" hidden="1">#REF!</definedName>
    <definedName name="_120__123Graph_AGRAFICO_8" localSheetId="0" hidden="1">#REF!</definedName>
    <definedName name="_120__123Graph_AGRAFICO_8" localSheetId="1" hidden="1">#REF!</definedName>
    <definedName name="_120__123Graph_AGRAFICO_8" hidden="1">#REF!</definedName>
    <definedName name="_120__123Graph_CGRAFICO_20" localSheetId="0" hidden="1">#REF!</definedName>
    <definedName name="_120__123Graph_CGRAFICO_20" localSheetId="1" hidden="1">#REF!</definedName>
    <definedName name="_120__123Graph_CGRAFICO_20" hidden="1">#REF!</definedName>
    <definedName name="_121___123Graph_LBL_AGRAFICO_20" localSheetId="0" hidden="1">#REF!</definedName>
    <definedName name="_121___123Graph_LBL_AGRAFICO_20" localSheetId="1" hidden="1">#REF!</definedName>
    <definedName name="_121___123Graph_LBL_AGRAFICO_20" hidden="1">#REF!</definedName>
    <definedName name="_121__123Graph_DGRAFICO_20" localSheetId="0" hidden="1">#REF!</definedName>
    <definedName name="_121__123Graph_DGRAFICO_20" localSheetId="1" hidden="1">#REF!</definedName>
    <definedName name="_121__123Graph_DGRAFICO_20" hidden="1">#REF!</definedName>
    <definedName name="_125__123Graph_DGRAFICO_20" localSheetId="0" hidden="1">#REF!</definedName>
    <definedName name="_125__123Graph_DGRAFICO_20" localSheetId="1" hidden="1">#REF!</definedName>
    <definedName name="_125__123Graph_DGRAFICO_20" hidden="1">#REF!</definedName>
    <definedName name="_126__123Graph_BGRAFICO_20" localSheetId="0" hidden="1">#REF!</definedName>
    <definedName name="_126__123Graph_BGRAFICO_20" localSheetId="1" hidden="1">#REF!</definedName>
    <definedName name="_126__123Graph_BGRAFICO_20" hidden="1">#REF!</definedName>
    <definedName name="_13___123Graph_LBL_CGRAFICO_20" localSheetId="0" hidden="1">#REF!</definedName>
    <definedName name="_13___123Graph_LBL_CGRAFICO_20" localSheetId="1" hidden="1">#REF!</definedName>
    <definedName name="_13___123Graph_LBL_CGRAFICO_20" hidden="1">#REF!</definedName>
    <definedName name="_13__123Graph_LBL_CGRAFICO_20" localSheetId="0" hidden="1">#REF!</definedName>
    <definedName name="_13__123Graph_LBL_CGRAFICO_20" localSheetId="1" hidden="1">#REF!</definedName>
    <definedName name="_13__123Graph_LBL_CGRAFICO_20" hidden="1">#REF!</definedName>
    <definedName name="_130__123Graph_EGRAFICO_20" localSheetId="0" hidden="1">#REF!</definedName>
    <definedName name="_130__123Graph_EGRAFICO_20" localSheetId="1" hidden="1">#REF!</definedName>
    <definedName name="_130__123Graph_EGRAFICO_20" hidden="1">#REF!</definedName>
    <definedName name="_132___123Graph_LBL_BGRAFICO_20" localSheetId="0" hidden="1">#REF!</definedName>
    <definedName name="_132___123Graph_LBL_BGRAFICO_20" localSheetId="1" hidden="1">#REF!</definedName>
    <definedName name="_132___123Graph_LBL_BGRAFICO_20" hidden="1">#REF!</definedName>
    <definedName name="_132__123Graph_BGRAFICO_7" localSheetId="0" hidden="1">#REF!</definedName>
    <definedName name="_132__123Graph_BGRAFICO_7" localSheetId="1" hidden="1">#REF!</definedName>
    <definedName name="_132__123Graph_BGRAFICO_7" hidden="1">#REF!</definedName>
    <definedName name="_134__123Graph_EGRAFICO_20" localSheetId="0" hidden="1">#REF!</definedName>
    <definedName name="_134__123Graph_EGRAFICO_20" localSheetId="1" hidden="1">#REF!</definedName>
    <definedName name="_134__123Graph_EGRAFICO_20" hidden="1">#REF!</definedName>
    <definedName name="_135__123Graph_FGRAFICO_20" localSheetId="0" hidden="1">#REF!</definedName>
    <definedName name="_135__123Graph_FGRAFICO_20" localSheetId="1" hidden="1">#REF!</definedName>
    <definedName name="_135__123Graph_FGRAFICO_20" hidden="1">#REF!</definedName>
    <definedName name="_138__123Graph_BGRAFICO_8" localSheetId="0" hidden="1">#REF!</definedName>
    <definedName name="_138__123Graph_BGRAFICO_8" localSheetId="1" hidden="1">#REF!</definedName>
    <definedName name="_138__123Graph_BGRAFICO_8" hidden="1">#REF!</definedName>
    <definedName name="_14___123Graph_CGRAFICO_20" localSheetId="0" hidden="1">#REF!</definedName>
    <definedName name="_14___123Graph_CGRAFICO_20" localSheetId="1" hidden="1">#REF!</definedName>
    <definedName name="_14___123Graph_CGRAFICO_20" hidden="1">#REF!</definedName>
    <definedName name="_14___123Graph_LBL_DGRAFICO_20" localSheetId="0" hidden="1">#REF!</definedName>
    <definedName name="_14___123Graph_LBL_DGRAFICO_20" localSheetId="1" hidden="1">#REF!</definedName>
    <definedName name="_14___123Graph_LBL_DGRAFICO_20" hidden="1">#REF!</definedName>
    <definedName name="_14__123Graph_CGRAFICO_20" localSheetId="0" hidden="1">'[18]Sintesi Palinsesto'!#REF!</definedName>
    <definedName name="_14__123Graph_CGRAFICO_20" localSheetId="1" hidden="1">'[18]Sintesi Palinsesto'!#REF!</definedName>
    <definedName name="_14__123Graph_CGRAFICO_20" hidden="1">'[19]Sintesi Palinsesto'!#REF!</definedName>
    <definedName name="_14__123Graph_LBL_DGRAFICO_20" localSheetId="0" hidden="1">#REF!</definedName>
    <definedName name="_14__123Graph_LBL_DGRAFICO_20" localSheetId="1" hidden="1">#REF!</definedName>
    <definedName name="_14__123Graph_LBL_DGRAFICO_20" hidden="1">#REF!</definedName>
    <definedName name="_140__123Graph_LBL_AGRAFICO_20" localSheetId="0" hidden="1">#REF!</definedName>
    <definedName name="_140__123Graph_LBL_AGRAFICO_20" localSheetId="1" hidden="1">#REF!</definedName>
    <definedName name="_140__123Graph_LBL_AGRAFICO_20" hidden="1">#REF!</definedName>
    <definedName name="_143___123Graph_LBL_CGRAFICO_20" localSheetId="0" hidden="1">#REF!</definedName>
    <definedName name="_143___123Graph_LBL_CGRAFICO_20" localSheetId="1" hidden="1">#REF!</definedName>
    <definedName name="_143___123Graph_LBL_CGRAFICO_20" hidden="1">#REF!</definedName>
    <definedName name="_144__123Graph_CGRAFICO_20" localSheetId="0" hidden="1">#REF!</definedName>
    <definedName name="_144__123Graph_CGRAFICO_20" localSheetId="1" hidden="1">#REF!</definedName>
    <definedName name="_144__123Graph_CGRAFICO_20" hidden="1">#REF!</definedName>
    <definedName name="_145__123Graph_LBL_BGRAFICO_20" localSheetId="0" hidden="1">#REF!</definedName>
    <definedName name="_145__123Graph_LBL_BGRAFICO_20" localSheetId="1" hidden="1">#REF!</definedName>
    <definedName name="_145__123Graph_LBL_BGRAFICO_20" hidden="1">#REF!</definedName>
    <definedName name="_147__123Graph_FGRAFICO_20" localSheetId="0" hidden="1">#REF!</definedName>
    <definedName name="_147__123Graph_FGRAFICO_20" localSheetId="1" hidden="1">#REF!</definedName>
    <definedName name="_147__123Graph_FGRAFICO_20" hidden="1">#REF!</definedName>
    <definedName name="_15___123Graph_AGRAFICO_8" localSheetId="0" hidden="1">#REF!</definedName>
    <definedName name="_15___123Graph_AGRAFICO_8" localSheetId="1" hidden="1">#REF!</definedName>
    <definedName name="_15___123Graph_AGRAFICO_8" hidden="1">#REF!</definedName>
    <definedName name="_15___123Graph_LBL_EGRAFICO_20" localSheetId="0" hidden="1">#REF!</definedName>
    <definedName name="_15___123Graph_LBL_EGRAFICO_20" localSheetId="1" hidden="1">#REF!</definedName>
    <definedName name="_15___123Graph_LBL_EGRAFICO_20" hidden="1">#REF!</definedName>
    <definedName name="_15__123Graph_BGRAFICO_7" localSheetId="0" hidden="1">#REF!</definedName>
    <definedName name="_15__123Graph_BGRAFICO_7" localSheetId="1" hidden="1">#REF!</definedName>
    <definedName name="_15__123Graph_BGRAFICO_7" hidden="1">#REF!</definedName>
    <definedName name="_15__123Graph_LBL_EGRAFICO_20" localSheetId="0" hidden="1">#REF!</definedName>
    <definedName name="_15__123Graph_LBL_EGRAFICO_20" localSheetId="1" hidden="1">#REF!</definedName>
    <definedName name="_15__123Graph_LBL_EGRAFICO_20" hidden="1">#REF!</definedName>
    <definedName name="_150__123Graph_DGRAFICO_20" localSheetId="0" hidden="1">#REF!</definedName>
    <definedName name="_150__123Graph_DGRAFICO_20" localSheetId="1" hidden="1">#REF!</definedName>
    <definedName name="_150__123Graph_DGRAFICO_20" hidden="1">#REF!</definedName>
    <definedName name="_150__123Graph_LBL_CGRAFICO_20" localSheetId="0" hidden="1">#REF!</definedName>
    <definedName name="_150__123Graph_LBL_CGRAFICO_20" localSheetId="1" hidden="1">#REF!</definedName>
    <definedName name="_150__123Graph_LBL_CGRAFICO_20" hidden="1">#REF!</definedName>
    <definedName name="_154___123Graph_LBL_DGRAFICO_20" localSheetId="0" hidden="1">#REF!</definedName>
    <definedName name="_154___123Graph_LBL_DGRAFICO_20" localSheetId="1" hidden="1">#REF!</definedName>
    <definedName name="_154___123Graph_LBL_DGRAFICO_20" hidden="1">#REF!</definedName>
    <definedName name="_155__123Graph_LBL_DGRAFICO_20" localSheetId="0" hidden="1">#REF!</definedName>
    <definedName name="_155__123Graph_LBL_DGRAFICO_20" localSheetId="1" hidden="1">#REF!</definedName>
    <definedName name="_155__123Graph_LBL_DGRAFICO_20" hidden="1">#REF!</definedName>
    <definedName name="_156__123Graph_EGRAFICO_20" localSheetId="0" hidden="1">#REF!</definedName>
    <definedName name="_156__123Graph_EGRAFICO_20" localSheetId="1" hidden="1">#REF!</definedName>
    <definedName name="_156__123Graph_EGRAFICO_20" hidden="1">#REF!</definedName>
    <definedName name="_16___123Graph_DGRAFICO_20" localSheetId="0" hidden="1">#REF!</definedName>
    <definedName name="_16___123Graph_DGRAFICO_20" localSheetId="1" hidden="1">#REF!</definedName>
    <definedName name="_16___123Graph_DGRAFICO_20" hidden="1">#REF!</definedName>
    <definedName name="_16___123Graph_LBL_FGRAFICO_20" localSheetId="0" hidden="1">#REF!</definedName>
    <definedName name="_16___123Graph_LBL_FGRAFICO_20" localSheetId="1" hidden="1">#REF!</definedName>
    <definedName name="_16___123Graph_LBL_FGRAFICO_20" hidden="1">#REF!</definedName>
    <definedName name="_16__123Graph_DGRAFICO_20" localSheetId="0" hidden="1">'[18]Sintesi Palinsesto'!#REF!</definedName>
    <definedName name="_16__123Graph_DGRAFICO_20" localSheetId="1" hidden="1">'[18]Sintesi Palinsesto'!#REF!</definedName>
    <definedName name="_16__123Graph_DGRAFICO_20" hidden="1">'[19]Sintesi Palinsesto'!#REF!</definedName>
    <definedName name="_16__123Graph_LBL_FGRAFICO_20" localSheetId="0" hidden="1">#REF!</definedName>
    <definedName name="_16__123Graph_LBL_FGRAFICO_20" localSheetId="1" hidden="1">#REF!</definedName>
    <definedName name="_16__123Graph_LBL_FGRAFICO_20" hidden="1">#REF!</definedName>
    <definedName name="_160__123Graph_LBL_AGRAFICO_20" localSheetId="0" hidden="1">#REF!</definedName>
    <definedName name="_160__123Graph_LBL_AGRAFICO_20" localSheetId="1" hidden="1">#REF!</definedName>
    <definedName name="_160__123Graph_LBL_AGRAFICO_20" hidden="1">#REF!</definedName>
    <definedName name="_160__123Graph_LBL_EGRAFICO_20" localSheetId="0" hidden="1">#REF!</definedName>
    <definedName name="_160__123Graph_LBL_EGRAFICO_20" localSheetId="1" hidden="1">#REF!</definedName>
    <definedName name="_160__123Graph_LBL_EGRAFICO_20" hidden="1">#REF!</definedName>
    <definedName name="_162__123Graph_FGRAFICO_20" localSheetId="0" hidden="1">#REF!</definedName>
    <definedName name="_162__123Graph_FGRAFICO_20" localSheetId="1" hidden="1">#REF!</definedName>
    <definedName name="_162__123Graph_FGRAFICO_20" hidden="1">#REF!</definedName>
    <definedName name="_165___123Graph_LBL_EGRAFICO_20" localSheetId="0" hidden="1">#REF!</definedName>
    <definedName name="_165___123Graph_LBL_EGRAFICO_20" localSheetId="1" hidden="1">#REF!</definedName>
    <definedName name="_165___123Graph_LBL_EGRAFICO_20" hidden="1">#REF!</definedName>
    <definedName name="_165__123Graph_LBL_FGRAFICO_20" localSheetId="0" hidden="1">#REF!</definedName>
    <definedName name="_165__123Graph_LBL_FGRAFICO_20" localSheetId="1" hidden="1">#REF!</definedName>
    <definedName name="_165__123Graph_LBL_FGRAFICO_20" hidden="1">#REF!</definedName>
    <definedName name="_168__123Graph_LBL_AGRAFICO_20" localSheetId="0" hidden="1">#REF!</definedName>
    <definedName name="_168__123Graph_LBL_AGRAFICO_20" localSheetId="1" hidden="1">#REF!</definedName>
    <definedName name="_168__123Graph_LBL_AGRAFICO_20" hidden="1">#REF!</definedName>
    <definedName name="_16LINE_INCH" localSheetId="0">#REF!</definedName>
    <definedName name="_16LINE_INCH" localSheetId="1">#REF!</definedName>
    <definedName name="_16LINE_INCH">#REF!</definedName>
    <definedName name="_17___123Graph_XGRAFICO_8" localSheetId="0" hidden="1">#REF!</definedName>
    <definedName name="_17___123Graph_XGRAFICO_8" localSheetId="1" hidden="1">#REF!</definedName>
    <definedName name="_17___123Graph_XGRAFICO_8" hidden="1">#REF!</definedName>
    <definedName name="_17__123Graph_XGRAFICO_8" localSheetId="0" hidden="1">#REF!</definedName>
    <definedName name="_17__123Graph_XGRAFICO_8" localSheetId="1" hidden="1">#REF!</definedName>
    <definedName name="_17__123Graph_XGRAFICO_8" hidden="1">#REF!</definedName>
    <definedName name="_170__123Graph_XGRAFICO_8" localSheetId="0" hidden="1">#REF!</definedName>
    <definedName name="_170__123Graph_XGRAFICO_8" localSheetId="1" hidden="1">#REF!</definedName>
    <definedName name="_170__123Graph_XGRAFICO_8" hidden="1">#REF!</definedName>
    <definedName name="_173__123Graph_LBL_BGRAFICO_20" localSheetId="0" hidden="1">#REF!</definedName>
    <definedName name="_173__123Graph_LBL_BGRAFICO_20" localSheetId="1" hidden="1">#REF!</definedName>
    <definedName name="_173__123Graph_LBL_BGRAFICO_20" hidden="1">#REF!</definedName>
    <definedName name="_174__123Graph_LBL_BGRAFICO_20" localSheetId="0" hidden="1">#REF!</definedName>
    <definedName name="_174__123Graph_LBL_BGRAFICO_20" localSheetId="1" hidden="1">#REF!</definedName>
    <definedName name="_174__123Graph_LBL_BGRAFICO_20" hidden="1">#REF!</definedName>
    <definedName name="_176___123Graph_LBL_FGRAFICO_20" localSheetId="0" hidden="1">#REF!</definedName>
    <definedName name="_176___123Graph_LBL_FGRAFICO_20" localSheetId="1" hidden="1">#REF!</definedName>
    <definedName name="_176___123Graph_LBL_FGRAFICO_20" hidden="1">#REF!</definedName>
    <definedName name="_18___123Graph_AGRAFICO_8" localSheetId="0" hidden="1">#REF!</definedName>
    <definedName name="_18___123Graph_AGRAFICO_8" localSheetId="1" hidden="1">#REF!</definedName>
    <definedName name="_18___123Graph_AGRAFICO_8" hidden="1">#REF!</definedName>
    <definedName name="_18___123Graph_EGRAFICO_20" localSheetId="0" hidden="1">#REF!</definedName>
    <definedName name="_18___123Graph_EGRAFICO_20" localSheetId="1" hidden="1">#REF!</definedName>
    <definedName name="_18___123Graph_EGRAFICO_20" hidden="1">#REF!</definedName>
    <definedName name="_18__123Graph_AGRAFICO_20" localSheetId="0" hidden="1">#REF!</definedName>
    <definedName name="_18__123Graph_AGRAFICO_20" localSheetId="1" hidden="1">#REF!</definedName>
    <definedName name="_18__123Graph_AGRAFICO_20" hidden="1">#REF!</definedName>
    <definedName name="_18__123Graph_BGRAFICO_8" localSheetId="0" hidden="1">#REF!</definedName>
    <definedName name="_18__123Graph_BGRAFICO_8" localSheetId="1" hidden="1">#REF!</definedName>
    <definedName name="_18__123Graph_BGRAFICO_8" hidden="1">#REF!</definedName>
    <definedName name="_18__123Graph_EGRAFICO_20" localSheetId="0" hidden="1">'[18]Sintesi Palinsesto'!#REF!</definedName>
    <definedName name="_18__123Graph_EGRAFICO_20" localSheetId="1" hidden="1">'[18]Sintesi Palinsesto'!#REF!</definedName>
    <definedName name="_18__123Graph_EGRAFICO_20" hidden="1">'[19]Sintesi Palinsesto'!#REF!</definedName>
    <definedName name="_180__123Graph_LBL_CGRAFICO_20" localSheetId="0" hidden="1">#REF!</definedName>
    <definedName name="_180__123Graph_LBL_CGRAFICO_20" localSheetId="1" hidden="1">#REF!</definedName>
    <definedName name="_180__123Graph_LBL_CGRAFICO_20" hidden="1">#REF!</definedName>
    <definedName name="_186__123Graph_LBL_CGRAFICO_20" localSheetId="0" hidden="1">#REF!</definedName>
    <definedName name="_186__123Graph_LBL_CGRAFICO_20" localSheetId="1" hidden="1">#REF!</definedName>
    <definedName name="_186__123Graph_LBL_CGRAFICO_20" hidden="1">#REF!</definedName>
    <definedName name="_186__123Graph_LBL_DGRAFICO_20" localSheetId="0" hidden="1">#REF!</definedName>
    <definedName name="_186__123Graph_LBL_DGRAFICO_20" localSheetId="1" hidden="1">#REF!</definedName>
    <definedName name="_186__123Graph_LBL_DGRAFICO_20" hidden="1">#REF!</definedName>
    <definedName name="_187___123Graph_XGRAFICO_8" localSheetId="0" hidden="1">#REF!</definedName>
    <definedName name="_187___123Graph_XGRAFICO_8" localSheetId="1" hidden="1">#REF!</definedName>
    <definedName name="_187___123Graph_XGRAFICO_8" hidden="1">#REF!</definedName>
    <definedName name="_19__123Graph_AGRAFICO_7" localSheetId="0" hidden="1">#REF!</definedName>
    <definedName name="_19__123Graph_AGRAFICO_7" localSheetId="1" hidden="1">#REF!</definedName>
    <definedName name="_19__123Graph_AGRAFICO_7" hidden="1">#REF!</definedName>
    <definedName name="_192__123Graph_LBL_EGRAFICO_20" localSheetId="0" hidden="1">#REF!</definedName>
    <definedName name="_192__123Graph_LBL_EGRAFICO_20" localSheetId="1" hidden="1">#REF!</definedName>
    <definedName name="_192__123Graph_LBL_EGRAFICO_20" hidden="1">#REF!</definedName>
    <definedName name="_198__123Graph_AGRAFICO_20" localSheetId="0" hidden="1">#REF!</definedName>
    <definedName name="_198__123Graph_AGRAFICO_20" localSheetId="1" hidden="1">#REF!</definedName>
    <definedName name="_198__123Graph_AGRAFICO_20" hidden="1">#REF!</definedName>
    <definedName name="_198__123Graph_LBL_FGRAFICO_20" localSheetId="0" hidden="1">#REF!</definedName>
    <definedName name="_198__123Graph_LBL_FGRAFICO_20" localSheetId="1" hidden="1">#REF!</definedName>
    <definedName name="_198__123Graph_LBL_FGRAFICO_20" hidden="1">#REF!</definedName>
    <definedName name="_199__123Graph_LBL_DGRAFICO_20" localSheetId="0" hidden="1">#REF!</definedName>
    <definedName name="_199__123Graph_LBL_DGRAFICO_20" localSheetId="1" hidden="1">#REF!</definedName>
    <definedName name="_199__123Graph_LBL_DGRAFICO_20" hidden="1">#REF!</definedName>
    <definedName name="_2" localSheetId="0">#REF!</definedName>
    <definedName name="_2" localSheetId="1">#REF!</definedName>
    <definedName name="_2">#REF!</definedName>
    <definedName name="_2___0">#N/A</definedName>
    <definedName name="_2___1" localSheetId="0">#REF!</definedName>
    <definedName name="_2___1" localSheetId="1">#REF!</definedName>
    <definedName name="_2___1">#REF!</definedName>
    <definedName name="_2___123Graph_AGRAFICO_20" localSheetId="0" hidden="1">#REF!</definedName>
    <definedName name="_2___123Graph_AGRAFICO_20" localSheetId="1" hidden="1">#REF!</definedName>
    <definedName name="_2___123Graph_AGRAFICO_20" hidden="1">#REF!</definedName>
    <definedName name="_2___123Graph_AGRAFICO_7" localSheetId="0" hidden="1">#REF!</definedName>
    <definedName name="_2___123Graph_AGRAFICO_7" localSheetId="1" hidden="1">#REF!</definedName>
    <definedName name="_2___123Graph_AGRAFICO_7" hidden="1">#REF!</definedName>
    <definedName name="_2__123Graph_AGRAFICO_20" localSheetId="0" hidden="1">'[18]Sintesi Palinsesto'!#REF!</definedName>
    <definedName name="_2__123Graph_AGRAFICO_20" localSheetId="1" hidden="1">'[18]Sintesi Palinsesto'!#REF!</definedName>
    <definedName name="_2__123Graph_AGRAFICO_20" hidden="1">'[19]Sintesi Palinsesto'!#REF!</definedName>
    <definedName name="_2__123Graph_AGRAFICO_7" localSheetId="0" hidden="1">#REF!</definedName>
    <definedName name="_2__123Graph_AGRAFICO_7" localSheetId="1" hidden="1">#REF!</definedName>
    <definedName name="_2__123Graph_AGRAFICO_7" hidden="1">#REF!</definedName>
    <definedName name="_2_060511___s_alr_87011964___patrimmobilizzato" localSheetId="0">#REF!</definedName>
    <definedName name="_2_060511___s_alr_87011964___patrimmobilizzato" localSheetId="1">#REF!</definedName>
    <definedName name="_2_060511___s_alr_87011964___patrimmobilizzato">#REF!</definedName>
    <definedName name="_20___123Graph_BGRAFICO_20" localSheetId="0" hidden="1">#REF!</definedName>
    <definedName name="_20___123Graph_BGRAFICO_20" localSheetId="1" hidden="1">#REF!</definedName>
    <definedName name="_20___123Graph_BGRAFICO_20" hidden="1">#REF!</definedName>
    <definedName name="_20___123Graph_FGRAFICO_20" localSheetId="0" hidden="1">#REF!</definedName>
    <definedName name="_20___123Graph_FGRAFICO_20" localSheetId="1" hidden="1">#REF!</definedName>
    <definedName name="_20___123Graph_FGRAFICO_20" hidden="1">#REF!</definedName>
    <definedName name="_20__123Graph_AGRAFICO_8" localSheetId="0" hidden="1">#REF!</definedName>
    <definedName name="_20__123Graph_AGRAFICO_8" localSheetId="1" hidden="1">#REF!</definedName>
    <definedName name="_20__123Graph_AGRAFICO_8" hidden="1">#REF!</definedName>
    <definedName name="_20__123Graph_FGRAFICO_20" localSheetId="0" hidden="1">'[18]Sintesi Palinsesto'!#REF!</definedName>
    <definedName name="_20__123Graph_FGRAFICO_20" localSheetId="1" hidden="1">'[18]Sintesi Palinsesto'!#REF!</definedName>
    <definedName name="_20__123Graph_FGRAFICO_20" hidden="1">'[19]Sintesi Palinsesto'!#REF!</definedName>
    <definedName name="_204__123Graph_XGRAFICO_8" localSheetId="0" hidden="1">#REF!</definedName>
    <definedName name="_204__123Graph_XGRAFICO_8" localSheetId="1" hidden="1">#REF!</definedName>
    <definedName name="_204__123Graph_XGRAFICO_8" hidden="1">#REF!</definedName>
    <definedName name="_209__123Graph_AGRAFICO_7" localSheetId="0" hidden="1">#REF!</definedName>
    <definedName name="_209__123Graph_AGRAFICO_7" localSheetId="1" hidden="1">#REF!</definedName>
    <definedName name="_209__123Graph_AGRAFICO_7" hidden="1">#REF!</definedName>
    <definedName name="_2092" localSheetId="1">#REF!</definedName>
    <definedName name="_2092">#REF!</definedName>
    <definedName name="_21__123Graph_BGRAFICO_20" localSheetId="0" hidden="1">#REF!</definedName>
    <definedName name="_21__123Graph_BGRAFICO_20" localSheetId="1" hidden="1">#REF!</definedName>
    <definedName name="_21__123Graph_BGRAFICO_20" hidden="1">#REF!</definedName>
    <definedName name="_21__123Graph_CGRAFICO_20" localSheetId="0" hidden="1">#REF!</definedName>
    <definedName name="_21__123Graph_CGRAFICO_20" localSheetId="1" hidden="1">#REF!</definedName>
    <definedName name="_21__123Graph_CGRAFICO_20" hidden="1">#REF!</definedName>
    <definedName name="_212__123Graph_LBL_EGRAFICO_20" localSheetId="0" hidden="1">#REF!</definedName>
    <definedName name="_212__123Graph_LBL_EGRAFICO_20" localSheetId="1" hidden="1">#REF!</definedName>
    <definedName name="_212__123Graph_LBL_EGRAFICO_20" hidden="1">#REF!</definedName>
    <definedName name="_2140" localSheetId="1">#REF!</definedName>
    <definedName name="_2140">#REF!</definedName>
    <definedName name="_21ÿ_0h" localSheetId="0">#REF!</definedName>
    <definedName name="_21ÿ_0h" localSheetId="1">#REF!</definedName>
    <definedName name="_21ÿ_0h">#REF!</definedName>
    <definedName name="_22" localSheetId="1" hidden="1">'[15]bil-00'!#REF!</definedName>
    <definedName name="_22" hidden="1">'[15]bil-00'!#REF!</definedName>
    <definedName name="_22___123Graph_AGRAFICO_7" localSheetId="0" hidden="1">#REF!</definedName>
    <definedName name="_22___123Graph_AGRAFICO_7" localSheetId="1" hidden="1">#REF!</definedName>
    <definedName name="_22___123Graph_AGRAFICO_7" hidden="1">#REF!</definedName>
    <definedName name="_22___123Graph_LBL_AGRAFICO_20" localSheetId="0" hidden="1">#REF!</definedName>
    <definedName name="_22___123Graph_LBL_AGRAFICO_20" localSheetId="1" hidden="1">#REF!</definedName>
    <definedName name="_22___123Graph_LBL_AGRAFICO_20" hidden="1">#REF!</definedName>
    <definedName name="_22__123Graph_AGRAFICO_20" localSheetId="0" hidden="1">#REF!</definedName>
    <definedName name="_22__123Graph_AGRAFICO_20" localSheetId="1" hidden="1">#REF!</definedName>
    <definedName name="_22__123Graph_AGRAFICO_20" hidden="1">#REF!</definedName>
    <definedName name="_22__123Graph_BGRAFICO_7" localSheetId="0" hidden="1">#REF!</definedName>
    <definedName name="_22__123Graph_BGRAFICO_7" localSheetId="1" hidden="1">#REF!</definedName>
    <definedName name="_22__123Graph_BGRAFICO_7" hidden="1">#REF!</definedName>
    <definedName name="_22__123Graph_LBL_AGRAFICO_20" localSheetId="0" hidden="1">'[18]Sintesi Palinsesto'!#REF!</definedName>
    <definedName name="_22__123Graph_LBL_AGRAFICO_20" localSheetId="1" hidden="1">'[18]Sintesi Palinsesto'!#REF!</definedName>
    <definedName name="_22__123Graph_LBL_AGRAFICO_20" hidden="1">'[19]Sintesi Palinsesto'!#REF!</definedName>
    <definedName name="_220__123Graph_AGRAFICO_8" localSheetId="0" hidden="1">#REF!</definedName>
    <definedName name="_220__123Graph_AGRAFICO_8" localSheetId="1" hidden="1">#REF!</definedName>
    <definedName name="_220__123Graph_AGRAFICO_8" hidden="1">#REF!</definedName>
    <definedName name="_225__123Graph_LBL_FGRAFICO_20" localSheetId="0" hidden="1">#REF!</definedName>
    <definedName name="_225__123Graph_LBL_FGRAFICO_20" localSheetId="1" hidden="1">#REF!</definedName>
    <definedName name="_225__123Graph_LBL_FGRAFICO_20" hidden="1">#REF!</definedName>
    <definedName name="_23__123Graph_BGRAFICO_8" localSheetId="0" hidden="1">#REF!</definedName>
    <definedName name="_23__123Graph_BGRAFICO_8" localSheetId="1" hidden="1">#REF!</definedName>
    <definedName name="_23__123Graph_BGRAFICO_8" hidden="1">#REF!</definedName>
    <definedName name="_2308" localSheetId="1">#REF!</definedName>
    <definedName name="_2308">#REF!</definedName>
    <definedName name="_231__123Graph_BGRAFICO_20" localSheetId="0" hidden="1">#REF!</definedName>
    <definedName name="_231__123Graph_BGRAFICO_20" localSheetId="1" hidden="1">#REF!</definedName>
    <definedName name="_231__123Graph_BGRAFICO_20" hidden="1">#REF!</definedName>
    <definedName name="_238__123Graph_XGRAFICO_8" localSheetId="0" hidden="1">#REF!</definedName>
    <definedName name="_238__123Graph_XGRAFICO_8" localSheetId="1" hidden="1">#REF!</definedName>
    <definedName name="_238__123Graph_XGRAFICO_8" hidden="1">#REF!</definedName>
    <definedName name="_24___123Graph_BGRAFICO_20" localSheetId="0" hidden="1">#REF!</definedName>
    <definedName name="_24___123Graph_BGRAFICO_20" localSheetId="1" hidden="1">#REF!</definedName>
    <definedName name="_24___123Graph_BGRAFICO_20" hidden="1">#REF!</definedName>
    <definedName name="_24___123Graph_LBL_BGRAFICO_20" localSheetId="0" hidden="1">#REF!</definedName>
    <definedName name="_24___123Graph_LBL_BGRAFICO_20" localSheetId="1" hidden="1">#REF!</definedName>
    <definedName name="_24___123Graph_LBL_BGRAFICO_20" hidden="1">#REF!</definedName>
    <definedName name="_24__123Graph_CGRAFICO_20" localSheetId="0" hidden="1">#REF!</definedName>
    <definedName name="_24__123Graph_CGRAFICO_20" localSheetId="1" hidden="1">#REF!</definedName>
    <definedName name="_24__123Graph_CGRAFICO_20" hidden="1">#REF!</definedName>
    <definedName name="_24__123Graph_DGRAFICO_20" localSheetId="0" hidden="1">#REF!</definedName>
    <definedName name="_24__123Graph_DGRAFICO_20" localSheetId="1" hidden="1">#REF!</definedName>
    <definedName name="_24__123Graph_DGRAFICO_20" hidden="1">#REF!</definedName>
    <definedName name="_24__123Graph_LBL_BGRAFICO_20" localSheetId="0" hidden="1">'[18]Sintesi Palinsesto'!#REF!</definedName>
    <definedName name="_24__123Graph_LBL_BGRAFICO_20" localSheetId="1" hidden="1">'[18]Sintesi Palinsesto'!#REF!</definedName>
    <definedName name="_24__123Graph_LBL_BGRAFICO_20" hidden="1">'[19]Sintesi Palinsesto'!#REF!</definedName>
    <definedName name="_242__123Graph_BGRAFICO_7" localSheetId="0" hidden="1">#REF!</definedName>
    <definedName name="_242__123Graph_BGRAFICO_7" localSheetId="1" hidden="1">#REF!</definedName>
    <definedName name="_242__123Graph_BGRAFICO_7" hidden="1">#REF!</definedName>
    <definedName name="_25___123Graph_BGRAFICO_7" localSheetId="0" hidden="1">#REF!</definedName>
    <definedName name="_25___123Graph_BGRAFICO_7" localSheetId="1" hidden="1">#REF!</definedName>
    <definedName name="_25___123Graph_BGRAFICO_7" hidden="1">#REF!</definedName>
    <definedName name="_25__123Graph_DGRAFICO_20" localSheetId="0" hidden="1">#REF!</definedName>
    <definedName name="_25__123Graph_DGRAFICO_20" localSheetId="1" hidden="1">#REF!</definedName>
    <definedName name="_25__123Graph_DGRAFICO_20" hidden="1">#REF!</definedName>
    <definedName name="_253__123Graph_BGRAFICO_8" localSheetId="0" hidden="1">#REF!</definedName>
    <definedName name="_253__123Graph_BGRAFICO_8" localSheetId="1" hidden="1">#REF!</definedName>
    <definedName name="_253__123Graph_BGRAFICO_8" hidden="1">#REF!</definedName>
    <definedName name="_26___123Graph_LBL_CGRAFICO_20" localSheetId="0" hidden="1">#REF!</definedName>
    <definedName name="_26___123Graph_LBL_CGRAFICO_20" localSheetId="1" hidden="1">#REF!</definedName>
    <definedName name="_26___123Graph_LBL_CGRAFICO_20" hidden="1">#REF!</definedName>
    <definedName name="_26__123Graph_EGRAFICO_20" localSheetId="0" hidden="1">#REF!</definedName>
    <definedName name="_26__123Graph_EGRAFICO_20" localSheetId="1" hidden="1">#REF!</definedName>
    <definedName name="_26__123Graph_EGRAFICO_20" hidden="1">#REF!</definedName>
    <definedName name="_26__123Graph_LBL_CGRAFICO_20" localSheetId="0" hidden="1">'[18]Sintesi Palinsesto'!#REF!</definedName>
    <definedName name="_26__123Graph_LBL_CGRAFICO_20" localSheetId="1" hidden="1">'[18]Sintesi Palinsesto'!#REF!</definedName>
    <definedName name="_26__123Graph_LBL_CGRAFICO_20" hidden="1">'[19]Sintesi Palinsesto'!#REF!</definedName>
    <definedName name="_264__123Graph_CGRAFICO_20" localSheetId="0" hidden="1">#REF!</definedName>
    <definedName name="_264__123Graph_CGRAFICO_20" localSheetId="1" hidden="1">#REF!</definedName>
    <definedName name="_264__123Graph_CGRAFICO_20" hidden="1">#REF!</definedName>
    <definedName name="_26ÿ__h" localSheetId="0">#REF!</definedName>
    <definedName name="_26ÿ__h" localSheetId="1">#REF!</definedName>
    <definedName name="_26ÿ__h">#REF!</definedName>
    <definedName name="_27__123Graph_AGRAFICO_7" localSheetId="0" hidden="1">#REF!</definedName>
    <definedName name="_27__123Graph_AGRAFICO_7" localSheetId="1" hidden="1">#REF!</definedName>
    <definedName name="_27__123Graph_AGRAFICO_7" hidden="1">#REF!</definedName>
    <definedName name="_27__123Graph_EGRAFICO_20" localSheetId="0" hidden="1">#REF!</definedName>
    <definedName name="_27__123Graph_EGRAFICO_20" localSheetId="1" hidden="1">#REF!</definedName>
    <definedName name="_27__123Graph_EGRAFICO_20" hidden="1">#REF!</definedName>
    <definedName name="_27__123Graph_FGRAFICO_20" localSheetId="0" hidden="1">#REF!</definedName>
    <definedName name="_27__123Graph_FGRAFICO_20" localSheetId="1" hidden="1">#REF!</definedName>
    <definedName name="_27__123Graph_FGRAFICO_20" hidden="1">#REF!</definedName>
    <definedName name="_275__123Graph_DGRAFICO_20" localSheetId="0" hidden="1">#REF!</definedName>
    <definedName name="_275__123Graph_DGRAFICO_20" localSheetId="1" hidden="1">#REF!</definedName>
    <definedName name="_275__123Graph_DGRAFICO_20" hidden="1">#REF!</definedName>
    <definedName name="_28___123Graph_LBL_DGRAFICO_20" localSheetId="0" hidden="1">#REF!</definedName>
    <definedName name="_28___123Graph_LBL_DGRAFICO_20" localSheetId="1" hidden="1">#REF!</definedName>
    <definedName name="_28___123Graph_LBL_DGRAFICO_20" hidden="1">#REF!</definedName>
    <definedName name="_28__123Graph_LBL_AGRAFICO_20" localSheetId="0" hidden="1">#REF!</definedName>
    <definedName name="_28__123Graph_LBL_AGRAFICO_20" localSheetId="1" hidden="1">#REF!</definedName>
    <definedName name="_28__123Graph_LBL_AGRAFICO_20" hidden="1">#REF!</definedName>
    <definedName name="_28__123Graph_LBL_DGRAFICO_20" localSheetId="0" hidden="1">'[18]Sintesi Palinsesto'!#REF!</definedName>
    <definedName name="_28__123Graph_LBL_DGRAFICO_20" localSheetId="1" hidden="1">'[18]Sintesi Palinsesto'!#REF!</definedName>
    <definedName name="_28__123Graph_LBL_DGRAFICO_20" hidden="1">'[19]Sintesi Palinsesto'!#REF!</definedName>
    <definedName name="_286__123Graph_EGRAFICO_20" localSheetId="0" hidden="1">#REF!</definedName>
    <definedName name="_286__123Graph_EGRAFICO_20" localSheetId="1" hidden="1">#REF!</definedName>
    <definedName name="_286__123Graph_EGRAFICO_20" hidden="1">#REF!</definedName>
    <definedName name="_29__123Graph_LBL_BGRAFICO_20" localSheetId="0" hidden="1">#REF!</definedName>
    <definedName name="_29__123Graph_LBL_BGRAFICO_20" localSheetId="1" hidden="1">#REF!</definedName>
    <definedName name="_29__123Graph_LBL_BGRAFICO_20" hidden="1">#REF!</definedName>
    <definedName name="_297__123Graph_FGRAFICO_20" localSheetId="0" hidden="1">#REF!</definedName>
    <definedName name="_297__123Graph_FGRAFICO_20" localSheetId="1" hidden="1">#REF!</definedName>
    <definedName name="_297__123Graph_FGRAFICO_20" hidden="1">#REF!</definedName>
    <definedName name="_3" localSheetId="0">#REF!</definedName>
    <definedName name="_3" localSheetId="1">#REF!</definedName>
    <definedName name="_3">#REF!</definedName>
    <definedName name="_3___0" localSheetId="0">#REF!</definedName>
    <definedName name="_3___0" localSheetId="1">#REF!</definedName>
    <definedName name="_3___0">#REF!</definedName>
    <definedName name="_3___1" localSheetId="0">#REF!</definedName>
    <definedName name="_3___1" localSheetId="1">#REF!</definedName>
    <definedName name="_3___1">#REF!</definedName>
    <definedName name="_3___123Graph_AGRAFICO_8" localSheetId="0" hidden="1">#REF!</definedName>
    <definedName name="_3___123Graph_AGRAFICO_8" localSheetId="1" hidden="1">#REF!</definedName>
    <definedName name="_3___123Graph_AGRAFICO_8" hidden="1">#REF!</definedName>
    <definedName name="_3__123Graph_AGRAFICO_20" localSheetId="0" hidden="1">#REF!</definedName>
    <definedName name="_3__123Graph_AGRAFICO_20" localSheetId="1" hidden="1">#REF!</definedName>
    <definedName name="_3__123Graph_AGRAFICO_20" hidden="1">#REF!</definedName>
    <definedName name="_3__123Graph_AGRAFICO_8" localSheetId="0" hidden="1">#REF!</definedName>
    <definedName name="_3__123Graph_AGRAFICO_8" localSheetId="1" hidden="1">#REF!</definedName>
    <definedName name="_3__123Graph_AGRAFICO_8" hidden="1">#REF!</definedName>
    <definedName name="_30___123Graph_BGRAFICO_7" localSheetId="0" hidden="1">#REF!</definedName>
    <definedName name="_30___123Graph_BGRAFICO_7" localSheetId="1" hidden="1">#REF!</definedName>
    <definedName name="_30___123Graph_BGRAFICO_7" hidden="1">#REF!</definedName>
    <definedName name="_30___123Graph_BGRAFICO_8" localSheetId="0" hidden="1">#REF!</definedName>
    <definedName name="_30___123Graph_BGRAFICO_8" localSheetId="1" hidden="1">#REF!</definedName>
    <definedName name="_30___123Graph_BGRAFICO_8" hidden="1">#REF!</definedName>
    <definedName name="_30___123Graph_LBL_EGRAFICO_20" localSheetId="0" hidden="1">#REF!</definedName>
    <definedName name="_30___123Graph_LBL_EGRAFICO_20" localSheetId="1" hidden="1">#REF!</definedName>
    <definedName name="_30___123Graph_LBL_EGRAFICO_20" hidden="1">#REF!</definedName>
    <definedName name="_30__123Graph_AGRAFICO_20" localSheetId="0" hidden="1">#REF!</definedName>
    <definedName name="_30__123Graph_AGRAFICO_20" localSheetId="1" hidden="1">#REF!</definedName>
    <definedName name="_30__123Graph_AGRAFICO_20" hidden="1">#REF!</definedName>
    <definedName name="_30__123Graph_FGRAFICO_20" localSheetId="0" hidden="1">#REF!</definedName>
    <definedName name="_30__123Graph_FGRAFICO_20" localSheetId="1" hidden="1">#REF!</definedName>
    <definedName name="_30__123Graph_FGRAFICO_20" hidden="1">#REF!</definedName>
    <definedName name="_30__123Graph_LBL_CGRAFICO_20" localSheetId="0" hidden="1">#REF!</definedName>
    <definedName name="_30__123Graph_LBL_CGRAFICO_20" localSheetId="1" hidden="1">#REF!</definedName>
    <definedName name="_30__123Graph_LBL_CGRAFICO_20" hidden="1">#REF!</definedName>
    <definedName name="_30__123Graph_LBL_EGRAFICO_20" localSheetId="0" hidden="1">'[18]Sintesi Palinsesto'!#REF!</definedName>
    <definedName name="_30__123Graph_LBL_EGRAFICO_20" localSheetId="1" hidden="1">'[18]Sintesi Palinsesto'!#REF!</definedName>
    <definedName name="_30__123Graph_LBL_EGRAFICO_20" hidden="1">'[19]Sintesi Palinsesto'!#REF!</definedName>
    <definedName name="_308__123Graph_LBL_AGRAFICO_20" localSheetId="0" hidden="1">#REF!</definedName>
    <definedName name="_308__123Graph_LBL_AGRAFICO_20" localSheetId="1" hidden="1">#REF!</definedName>
    <definedName name="_308__123Graph_LBL_AGRAFICO_20" hidden="1">#REF!</definedName>
    <definedName name="_31__123Graph_LBL_DGRAFICO_20" localSheetId="0" hidden="1">#REF!</definedName>
    <definedName name="_31__123Graph_LBL_DGRAFICO_20" localSheetId="1" hidden="1">#REF!</definedName>
    <definedName name="_31__123Graph_LBL_DGRAFICO_20" hidden="1">#REF!</definedName>
    <definedName name="_319__123Graph_LBL_BGRAFICO_20" localSheetId="0" hidden="1">#REF!</definedName>
    <definedName name="_319__123Graph_LBL_BGRAFICO_20" localSheetId="1" hidden="1">#REF!</definedName>
    <definedName name="_319__123Graph_LBL_BGRAFICO_20" hidden="1">#REF!</definedName>
    <definedName name="_3196" localSheetId="1">#REF!</definedName>
    <definedName name="_3196">#REF!</definedName>
    <definedName name="_32___123Graph_LBL_FGRAFICO_20" localSheetId="0" hidden="1">#REF!</definedName>
    <definedName name="_32___123Graph_LBL_FGRAFICO_20" localSheetId="1" hidden="1">#REF!</definedName>
    <definedName name="_32___123Graph_LBL_FGRAFICO_20" hidden="1">#REF!</definedName>
    <definedName name="_32__123Graph_AGRAFICO_8" localSheetId="0" hidden="1">#REF!</definedName>
    <definedName name="_32__123Graph_AGRAFICO_8" localSheetId="1" hidden="1">#REF!</definedName>
    <definedName name="_32__123Graph_AGRAFICO_8" hidden="1">#REF!</definedName>
    <definedName name="_32__123Graph_LBL_EGRAFICO_20" localSheetId="0" hidden="1">#REF!</definedName>
    <definedName name="_32__123Graph_LBL_EGRAFICO_20" localSheetId="1" hidden="1">#REF!</definedName>
    <definedName name="_32__123Graph_LBL_EGRAFICO_20" hidden="1">#REF!</definedName>
    <definedName name="_32__123Graph_LBL_FGRAFICO_20" localSheetId="0" hidden="1">'[18]Sintesi Palinsesto'!#REF!</definedName>
    <definedName name="_32__123Graph_LBL_FGRAFICO_20" localSheetId="1" hidden="1">'[18]Sintesi Palinsesto'!#REF!</definedName>
    <definedName name="_32__123Graph_LBL_FGRAFICO_20" hidden="1">'[19]Sintesi Palinsesto'!#REF!</definedName>
    <definedName name="_33___123Graph_AGRAFICO_8" localSheetId="0" hidden="1">#REF!</definedName>
    <definedName name="_33___123Graph_AGRAFICO_8" localSheetId="1" hidden="1">#REF!</definedName>
    <definedName name="_33___123Graph_AGRAFICO_8" hidden="1">#REF!</definedName>
    <definedName name="_33__123Graph_LBL_AGRAFICO_20" localSheetId="0" hidden="1">#REF!</definedName>
    <definedName name="_33__123Graph_LBL_AGRAFICO_20" localSheetId="1" hidden="1">#REF!</definedName>
    <definedName name="_33__123Graph_LBL_AGRAFICO_20" hidden="1">#REF!</definedName>
    <definedName name="_33__123Graph_LBL_FGRAFICO_20" localSheetId="0" hidden="1">#REF!</definedName>
    <definedName name="_33__123Graph_LBL_FGRAFICO_20" localSheetId="1" hidden="1">#REF!</definedName>
    <definedName name="_33__123Graph_LBL_FGRAFICO_20" hidden="1">#REF!</definedName>
    <definedName name="_330__123Graph_LBL_CGRAFICO_20" localSheetId="0" hidden="1">#REF!</definedName>
    <definedName name="_330__123Graph_LBL_CGRAFICO_20" localSheetId="1" hidden="1">#REF!</definedName>
    <definedName name="_330__123Graph_LBL_CGRAFICO_20" hidden="1">#REF!</definedName>
    <definedName name="_34___123Graph_XGRAFICO_8" localSheetId="0" hidden="1">#REF!</definedName>
    <definedName name="_34___123Graph_XGRAFICO_8" localSheetId="1" hidden="1">#REF!</definedName>
    <definedName name="_34___123Graph_XGRAFICO_8" hidden="1">#REF!</definedName>
    <definedName name="_34__123Graph_XGRAFICO_8" localSheetId="0" hidden="1">'[18]Sintesi Palinsesto'!#REF!</definedName>
    <definedName name="_34__123Graph_XGRAFICO_8" localSheetId="1" hidden="1">'[18]Sintesi Palinsesto'!#REF!</definedName>
    <definedName name="_34__123Graph_XGRAFICO_8" hidden="1">'[19]Sintesi Palinsesto'!#REF!</definedName>
    <definedName name="_341__123Graph_LBL_DGRAFICO_20" localSheetId="0" hidden="1">#REF!</definedName>
    <definedName name="_341__123Graph_LBL_DGRAFICO_20" localSheetId="1" hidden="1">#REF!</definedName>
    <definedName name="_341__123Graph_LBL_DGRAFICO_20" hidden="1">#REF!</definedName>
    <definedName name="_35___123Graph_CGRAFICO_20" localSheetId="0" hidden="1">#REF!</definedName>
    <definedName name="_35___123Graph_CGRAFICO_20" localSheetId="1" hidden="1">#REF!</definedName>
    <definedName name="_35___123Graph_CGRAFICO_20" hidden="1">#REF!</definedName>
    <definedName name="_352__123Graph_LBL_EGRAFICO_20" localSheetId="0" hidden="1">#REF!</definedName>
    <definedName name="_352__123Graph_LBL_EGRAFICO_20" localSheetId="1" hidden="1">#REF!</definedName>
    <definedName name="_352__123Graph_LBL_EGRAFICO_20" hidden="1">#REF!</definedName>
    <definedName name="_36___123Graph_BGRAFICO_8" localSheetId="0" hidden="1">#REF!</definedName>
    <definedName name="_36___123Graph_BGRAFICO_8" localSheetId="1" hidden="1">#REF!</definedName>
    <definedName name="_36___123Graph_BGRAFICO_8" hidden="1">#REF!</definedName>
    <definedName name="_36__123Graph_LBL_BGRAFICO_20" localSheetId="0" hidden="1">#REF!</definedName>
    <definedName name="_36__123Graph_LBL_BGRAFICO_20" localSheetId="1" hidden="1">#REF!</definedName>
    <definedName name="_36__123Graph_LBL_BGRAFICO_20" hidden="1">#REF!</definedName>
    <definedName name="_363__123Graph_LBL_FGRAFICO_20" localSheetId="0" hidden="1">#REF!</definedName>
    <definedName name="_363__123Graph_LBL_FGRAFICO_20" localSheetId="1" hidden="1">#REF!</definedName>
    <definedName name="_363__123Graph_LBL_FGRAFICO_20" hidden="1">#REF!</definedName>
    <definedName name="_37__123Graph_BGRAFICO_20" localSheetId="0" hidden="1">#REF!</definedName>
    <definedName name="_37__123Graph_BGRAFICO_20" localSheetId="1" hidden="1">#REF!</definedName>
    <definedName name="_37__123Graph_BGRAFICO_20" hidden="1">#REF!</definedName>
    <definedName name="_3724" localSheetId="1">#REF!</definedName>
    <definedName name="_3724">#REF!</definedName>
    <definedName name="_374__123Graph_XGRAFICO_8" localSheetId="0" hidden="1">#REF!</definedName>
    <definedName name="_374__123Graph_XGRAFICO_8" localSheetId="1" hidden="1">#REF!</definedName>
    <definedName name="_374__123Graph_XGRAFICO_8" hidden="1">#REF!</definedName>
    <definedName name="_38__123Graph_AGRAFICO_20" localSheetId="0" hidden="1">#REF!</definedName>
    <definedName name="_38__123Graph_AGRAFICO_20" localSheetId="1" hidden="1">#REF!</definedName>
    <definedName name="_38__123Graph_AGRAFICO_20" hidden="1">#REF!</definedName>
    <definedName name="_39__123Graph_LBL_CGRAFICO_20" localSheetId="0" hidden="1">#REF!</definedName>
    <definedName name="_39__123Graph_LBL_CGRAFICO_20" localSheetId="1" hidden="1">#REF!</definedName>
    <definedName name="_39__123Graph_LBL_CGRAFICO_20" hidden="1">#REF!</definedName>
    <definedName name="_3FC" localSheetId="0">#REF!</definedName>
    <definedName name="_3FC" localSheetId="1">#REF!</definedName>
    <definedName name="_3FC">#REF!</definedName>
    <definedName name="_4___123Graph_AGRAFICO_7" localSheetId="0" hidden="1">#REF!</definedName>
    <definedName name="_4___123Graph_AGRAFICO_7" localSheetId="1" hidden="1">#REF!</definedName>
    <definedName name="_4___123Graph_AGRAFICO_7" hidden="1">#REF!</definedName>
    <definedName name="_4___123Graph_BGRAFICO_20" localSheetId="0" hidden="1">#REF!</definedName>
    <definedName name="_4___123Graph_BGRAFICO_20" localSheetId="1" hidden="1">#REF!</definedName>
    <definedName name="_4___123Graph_BGRAFICO_20" hidden="1">#REF!</definedName>
    <definedName name="_4__123Graph_AGRAFICO_7" localSheetId="0" hidden="1">'[18]Sintesi Palinsesto'!#REF!</definedName>
    <definedName name="_4__123Graph_AGRAFICO_7" localSheetId="1" hidden="1">'[18]Sintesi Palinsesto'!#REF!</definedName>
    <definedName name="_4__123Graph_AGRAFICO_7" hidden="1">'[19]Sintesi Palinsesto'!#REF!</definedName>
    <definedName name="_4__123Graph_BGRAFICO_20" localSheetId="0" hidden="1">#REF!</definedName>
    <definedName name="_4__123Graph_BGRAFICO_20" localSheetId="1" hidden="1">#REF!</definedName>
    <definedName name="_4__123Graph_BGRAFICO_20" hidden="1">#REF!</definedName>
    <definedName name="_40___123Graph_DGRAFICO_20" localSheetId="0" hidden="1">#REF!</definedName>
    <definedName name="_40___123Graph_DGRAFICO_20" localSheetId="1" hidden="1">#REF!</definedName>
    <definedName name="_40___123Graph_DGRAFICO_20" hidden="1">#REF!</definedName>
    <definedName name="_42___123Graph_CGRAFICO_20" localSheetId="0" hidden="1">#REF!</definedName>
    <definedName name="_42___123Graph_CGRAFICO_20" localSheetId="1" hidden="1">#REF!</definedName>
    <definedName name="_42___123Graph_CGRAFICO_20" hidden="1">#REF!</definedName>
    <definedName name="_42__123Graph_AGRAFICO_7" localSheetId="0" hidden="1">#REF!</definedName>
    <definedName name="_42__123Graph_AGRAFICO_7" localSheetId="1" hidden="1">#REF!</definedName>
    <definedName name="_42__123Graph_AGRAFICO_7" hidden="1">#REF!</definedName>
    <definedName name="_42__123Graph_BGRAFICO_7" localSheetId="0" hidden="1">#REF!</definedName>
    <definedName name="_42__123Graph_BGRAFICO_7" localSheetId="1" hidden="1">#REF!</definedName>
    <definedName name="_42__123Graph_BGRAFICO_7" hidden="1">#REF!</definedName>
    <definedName name="_42__123Graph_LBL_DGRAFICO_20" localSheetId="0" hidden="1">#REF!</definedName>
    <definedName name="_42__123Graph_LBL_DGRAFICO_20" localSheetId="1" hidden="1">#REF!</definedName>
    <definedName name="_42__123Graph_LBL_DGRAFICO_20" hidden="1">#REF!</definedName>
    <definedName name="_43__123Graph_AGRAFICO_7" localSheetId="0" hidden="1">#REF!</definedName>
    <definedName name="_43__123Graph_AGRAFICO_7" localSheetId="1" hidden="1">#REF!</definedName>
    <definedName name="_43__123Graph_AGRAFICO_7" hidden="1">#REF!</definedName>
    <definedName name="_44___123Graph_BGRAFICO_20" localSheetId="0" hidden="1">#REF!</definedName>
    <definedName name="_44___123Graph_BGRAFICO_20" localSheetId="1" hidden="1">#REF!</definedName>
    <definedName name="_44___123Graph_BGRAFICO_20" hidden="1">#REF!</definedName>
    <definedName name="_45___123Graph_EGRAFICO_20" localSheetId="0" hidden="1">#REF!</definedName>
    <definedName name="_45___123Graph_EGRAFICO_20" localSheetId="1" hidden="1">#REF!</definedName>
    <definedName name="_45___123Graph_EGRAFICO_20" hidden="1">#REF!</definedName>
    <definedName name="_45__123Graph_LBL_EGRAFICO_20" localSheetId="0" hidden="1">#REF!</definedName>
    <definedName name="_45__123Graph_LBL_EGRAFICO_20" localSheetId="1" hidden="1">#REF!</definedName>
    <definedName name="_45__123Graph_LBL_EGRAFICO_20" hidden="1">#REF!</definedName>
    <definedName name="_46__123Graph_AGRAFICO_8" localSheetId="0" hidden="1">#REF!</definedName>
    <definedName name="_46__123Graph_AGRAFICO_8" localSheetId="1" hidden="1">#REF!</definedName>
    <definedName name="_46__123Graph_AGRAFICO_8" hidden="1">#REF!</definedName>
    <definedName name="_47__123Graph_BGRAFICO_8" localSheetId="0" hidden="1">#REF!</definedName>
    <definedName name="_47__123Graph_BGRAFICO_8" localSheetId="1" hidden="1">#REF!</definedName>
    <definedName name="_47__123Graph_BGRAFICO_8" hidden="1">#REF!</definedName>
    <definedName name="_48___123Graph_DGRAFICO_20" localSheetId="0" hidden="1">#REF!</definedName>
    <definedName name="_48___123Graph_DGRAFICO_20" localSheetId="1" hidden="1">#REF!</definedName>
    <definedName name="_48___123Graph_DGRAFICO_20" hidden="1">#REF!</definedName>
    <definedName name="_48__123Graph_LBL_FGRAFICO_20" localSheetId="0" hidden="1">#REF!</definedName>
    <definedName name="_48__123Graph_LBL_FGRAFICO_20" localSheetId="1" hidden="1">#REF!</definedName>
    <definedName name="_48__123Graph_LBL_FGRAFICO_20" hidden="1">#REF!</definedName>
    <definedName name="_4LINE_INCH" localSheetId="0">#REF!</definedName>
    <definedName name="_4LINE_INCH" localSheetId="1">#REF!</definedName>
    <definedName name="_4LINE_INCH">#REF!</definedName>
    <definedName name="_5" localSheetId="0">#REF!</definedName>
    <definedName name="_5" localSheetId="1">#REF!</definedName>
    <definedName name="_5">#REF!</definedName>
    <definedName name="_5___123Graph_AGRAFICO_20" localSheetId="0" hidden="1">#REF!</definedName>
    <definedName name="_5___123Graph_AGRAFICO_20" localSheetId="1" hidden="1">#REF!</definedName>
    <definedName name="_5___123Graph_AGRAFICO_20" hidden="1">#REF!</definedName>
    <definedName name="_5___123Graph_BGRAFICO_7" localSheetId="0" hidden="1">#REF!</definedName>
    <definedName name="_5___123Graph_BGRAFICO_7" localSheetId="1" hidden="1">#REF!</definedName>
    <definedName name="_5___123Graph_BGRAFICO_7" hidden="1">#REF!</definedName>
    <definedName name="_5__123Graph_BGRAFICO_7" localSheetId="0" hidden="1">#REF!</definedName>
    <definedName name="_5__123Graph_BGRAFICO_7" localSheetId="1" hidden="1">#REF!</definedName>
    <definedName name="_5__123Graph_BGRAFICO_7" hidden="1">#REF!</definedName>
    <definedName name="_5_0_0FC" localSheetId="0">#REF!</definedName>
    <definedName name="_5_0_0FC" localSheetId="1">#REF!</definedName>
    <definedName name="_5_0_0FC">#REF!</definedName>
    <definedName name="_50___123Graph_FGRAFICO_20" localSheetId="0" hidden="1">#REF!</definedName>
    <definedName name="_50___123Graph_FGRAFICO_20" localSheetId="1" hidden="1">#REF!</definedName>
    <definedName name="_50___123Graph_FGRAFICO_20" hidden="1">#REF!</definedName>
    <definedName name="_50__123Graph_BGRAFICO_20" localSheetId="0" hidden="1">#REF!</definedName>
    <definedName name="_50__123Graph_BGRAFICO_20" localSheetId="1" hidden="1">#REF!</definedName>
    <definedName name="_50__123Graph_BGRAFICO_20" hidden="1">#REF!</definedName>
    <definedName name="_51__123Graph_XGRAFICO_8" localSheetId="0" hidden="1">#REF!</definedName>
    <definedName name="_51__123Graph_XGRAFICO_8" localSheetId="1" hidden="1">#REF!</definedName>
    <definedName name="_51__123Graph_XGRAFICO_8" hidden="1">#REF!</definedName>
    <definedName name="_52__123Graph_CGRAFICO_20" localSheetId="0" hidden="1">#REF!</definedName>
    <definedName name="_52__123Graph_CGRAFICO_20" localSheetId="1" hidden="1">#REF!</definedName>
    <definedName name="_52__123Graph_CGRAFICO_20" hidden="1">#REF!</definedName>
    <definedName name="_54___123Graph_EGRAFICO_20" localSheetId="0" hidden="1">#REF!</definedName>
    <definedName name="_54___123Graph_EGRAFICO_20" localSheetId="1" hidden="1">#REF!</definedName>
    <definedName name="_54___123Graph_EGRAFICO_20" hidden="1">#REF!</definedName>
    <definedName name="_54__123Graph_BGRAFICO_7" localSheetId="0" hidden="1">#REF!</definedName>
    <definedName name="_54__123Graph_BGRAFICO_7" localSheetId="1" hidden="1">#REF!</definedName>
    <definedName name="_54__123Graph_BGRAFICO_7" hidden="1">#REF!</definedName>
    <definedName name="_55___123Graph_BGRAFICO_7" localSheetId="0" hidden="1">#REF!</definedName>
    <definedName name="_55___123Graph_BGRAFICO_7" localSheetId="1" hidden="1">#REF!</definedName>
    <definedName name="_55___123Graph_BGRAFICO_7" hidden="1">#REF!</definedName>
    <definedName name="_55___123Graph_LBL_AGRAFICO_20" localSheetId="0" hidden="1">#REF!</definedName>
    <definedName name="_55___123Graph_LBL_AGRAFICO_20" localSheetId="1" hidden="1">#REF!</definedName>
    <definedName name="_55___123Graph_LBL_AGRAFICO_20" hidden="1">#REF!</definedName>
    <definedName name="_56__123Graph_AGRAFICO_8" localSheetId="0" hidden="1">#REF!</definedName>
    <definedName name="_56__123Graph_AGRAFICO_8" localSheetId="1" hidden="1">#REF!</definedName>
    <definedName name="_56__123Graph_AGRAFICO_8" hidden="1">#REF!</definedName>
    <definedName name="_57__123Graph_DGRAFICO_20" localSheetId="0" hidden="1">#REF!</definedName>
    <definedName name="_57__123Graph_DGRAFICO_20" localSheetId="1" hidden="1">#REF!</definedName>
    <definedName name="_57__123Graph_DGRAFICO_20" hidden="1">#REF!</definedName>
    <definedName name="_5704" localSheetId="0">#REF!</definedName>
    <definedName name="_5704" localSheetId="1">#REF!</definedName>
    <definedName name="_5704">#REF!</definedName>
    <definedName name="_58__123Graph_BGRAFICO_8" localSheetId="0" hidden="1">#REF!</definedName>
    <definedName name="_58__123Graph_BGRAFICO_8" localSheetId="1" hidden="1">#REF!</definedName>
    <definedName name="_58__123Graph_BGRAFICO_8" hidden="1">#REF!</definedName>
    <definedName name="_5891" localSheetId="0">#REF!</definedName>
    <definedName name="_5891" localSheetId="1">#REF!</definedName>
    <definedName name="_5891">#REF!</definedName>
    <definedName name="_5ÿ_0h" localSheetId="0">#REF!</definedName>
    <definedName name="_5ÿ_0h" localSheetId="1">#REF!</definedName>
    <definedName name="_5ÿ_0h">#REF!</definedName>
    <definedName name="_6___123Graph_AGRAFICO_20" localSheetId="0" hidden="1">#REF!</definedName>
    <definedName name="_6___123Graph_AGRAFICO_20" localSheetId="1" hidden="1">#REF!</definedName>
    <definedName name="_6___123Graph_AGRAFICO_20" hidden="1">#REF!</definedName>
    <definedName name="_6___123Graph_AGRAFICO_8" localSheetId="0" hidden="1">#REF!</definedName>
    <definedName name="_6___123Graph_AGRAFICO_8" localSheetId="1" hidden="1">#REF!</definedName>
    <definedName name="_6___123Graph_AGRAFICO_8" hidden="1">#REF!</definedName>
    <definedName name="_6___123Graph_BGRAFICO_8" localSheetId="0" hidden="1">#REF!</definedName>
    <definedName name="_6___123Graph_BGRAFICO_8" localSheetId="1" hidden="1">#REF!</definedName>
    <definedName name="_6___123Graph_BGRAFICO_8" hidden="1">#REF!</definedName>
    <definedName name="_6__123Graph_AGRAFICO_7" localSheetId="0" hidden="1">#REF!</definedName>
    <definedName name="_6__123Graph_AGRAFICO_7" localSheetId="1" hidden="1">#REF!</definedName>
    <definedName name="_6__123Graph_AGRAFICO_7" hidden="1">#REF!</definedName>
    <definedName name="_6__123Graph_AGRAFICO_8" localSheetId="0" hidden="1">'[18]Sintesi Palinsesto'!#REF!</definedName>
    <definedName name="_6__123Graph_AGRAFICO_8" localSheetId="1" hidden="1">'[18]Sintesi Palinsesto'!#REF!</definedName>
    <definedName name="_6__123Graph_AGRAFICO_8" hidden="1">'[19]Sintesi Palinsesto'!#REF!</definedName>
    <definedName name="_6__123Graph_BGRAFICO_8" localSheetId="0" hidden="1">#REF!</definedName>
    <definedName name="_6__123Graph_BGRAFICO_8" localSheetId="1" hidden="1">#REF!</definedName>
    <definedName name="_6__123Graph_BGRAFICO_8" hidden="1">#REF!</definedName>
    <definedName name="_6_060511___s_alr_87011964___patrimmobilizzato" localSheetId="0">#REF!</definedName>
    <definedName name="_6_060511___s_alr_87011964___patrimmobilizzato" localSheetId="1">#REF!</definedName>
    <definedName name="_6_060511___s_alr_87011964___patrimmobilizzato">#REF!</definedName>
    <definedName name="_60___123Graph_FGRAFICO_20" localSheetId="0" hidden="1">#REF!</definedName>
    <definedName name="_60___123Graph_FGRAFICO_20" localSheetId="1" hidden="1">#REF!</definedName>
    <definedName name="_60___123Graph_FGRAFICO_20" hidden="1">#REF!</definedName>
    <definedName name="_60___123Graph_LBL_BGRAFICO_20" localSheetId="0" hidden="1">#REF!</definedName>
    <definedName name="_60___123Graph_LBL_BGRAFICO_20" localSheetId="1" hidden="1">#REF!</definedName>
    <definedName name="_60___123Graph_LBL_BGRAFICO_20" hidden="1">#REF!</definedName>
    <definedName name="_62__123Graph_CGRAFICO_20" localSheetId="0" hidden="1">#REF!</definedName>
    <definedName name="_62__123Graph_CGRAFICO_20" localSheetId="1" hidden="1">#REF!</definedName>
    <definedName name="_62__123Graph_CGRAFICO_20" hidden="1">#REF!</definedName>
    <definedName name="_62__123Graph_EGRAFICO_20" localSheetId="0" hidden="1">#REF!</definedName>
    <definedName name="_62__123Graph_EGRAFICO_20" localSheetId="1" hidden="1">#REF!</definedName>
    <definedName name="_62__123Graph_EGRAFICO_20" hidden="1">#REF!</definedName>
    <definedName name="_65___123Graph_LBL_CGRAFICO_20" localSheetId="0" hidden="1">#REF!</definedName>
    <definedName name="_65___123Graph_LBL_CGRAFICO_20" localSheetId="1" hidden="1">#REF!</definedName>
    <definedName name="_65___123Graph_LBL_CGRAFICO_20" hidden="1">#REF!</definedName>
    <definedName name="_66___123Graph_BGRAFICO_8" localSheetId="0" hidden="1">#REF!</definedName>
    <definedName name="_66___123Graph_BGRAFICO_8" localSheetId="1" hidden="1">#REF!</definedName>
    <definedName name="_66___123Graph_BGRAFICO_8" hidden="1">#REF!</definedName>
    <definedName name="_66___123Graph_LBL_AGRAFICO_20" localSheetId="0" hidden="1">#REF!</definedName>
    <definedName name="_66___123Graph_LBL_AGRAFICO_20" localSheetId="1" hidden="1">#REF!</definedName>
    <definedName name="_66___123Graph_LBL_AGRAFICO_20" hidden="1">#REF!</definedName>
    <definedName name="_66__123Graph_DGRAFICO_20" localSheetId="0" hidden="1">#REF!</definedName>
    <definedName name="_66__123Graph_DGRAFICO_20" localSheetId="1" hidden="1">#REF!</definedName>
    <definedName name="_66__123Graph_DGRAFICO_20" hidden="1">#REF!</definedName>
    <definedName name="_67__123Graph_FGRAFICO_20" localSheetId="0" hidden="1">#REF!</definedName>
    <definedName name="_67__123Graph_FGRAFICO_20" localSheetId="1" hidden="1">#REF!</definedName>
    <definedName name="_67__123Graph_FGRAFICO_20" hidden="1">#REF!</definedName>
    <definedName name="_6892" localSheetId="1">#REF!</definedName>
    <definedName name="_6892">#REF!</definedName>
    <definedName name="_69__123Graph_BGRAFICO_20" localSheetId="0" hidden="1">#REF!</definedName>
    <definedName name="_69__123Graph_BGRAFICO_20" localSheetId="1" hidden="1">#REF!</definedName>
    <definedName name="_69__123Graph_BGRAFICO_20" hidden="1">#REF!</definedName>
    <definedName name="_6ÿ__h" localSheetId="0">#REF!</definedName>
    <definedName name="_6ÿ__h" localSheetId="1">#REF!</definedName>
    <definedName name="_6ÿ__h">#REF!</definedName>
    <definedName name="_7___123Graph_CGRAFICO_20" localSheetId="0" hidden="1">#REF!</definedName>
    <definedName name="_7___123Graph_CGRAFICO_20" localSheetId="1" hidden="1">#REF!</definedName>
    <definedName name="_7___123Graph_CGRAFICO_20" hidden="1">#REF!</definedName>
    <definedName name="_7__123Graph_CGRAFICO_20" localSheetId="0" hidden="1">#REF!</definedName>
    <definedName name="_7__123Graph_CGRAFICO_20" localSheetId="1" hidden="1">#REF!</definedName>
    <definedName name="_7__123Graph_CGRAFICO_20" hidden="1">#REF!</definedName>
    <definedName name="_70___123Graph_LBL_DGRAFICO_20" localSheetId="0" hidden="1">#REF!</definedName>
    <definedName name="_70___123Graph_LBL_DGRAFICO_20" localSheetId="1" hidden="1">#REF!</definedName>
    <definedName name="_70___123Graph_LBL_DGRAFICO_20" hidden="1">#REF!</definedName>
    <definedName name="_70__123Graph_EGRAFICO_20" localSheetId="0" hidden="1">#REF!</definedName>
    <definedName name="_70__123Graph_EGRAFICO_20" localSheetId="1" hidden="1">#REF!</definedName>
    <definedName name="_70__123Graph_EGRAFICO_20" hidden="1">#REF!</definedName>
    <definedName name="_72___123Graph_LBL_BGRAFICO_20" localSheetId="0" hidden="1">#REF!</definedName>
    <definedName name="_72___123Graph_LBL_BGRAFICO_20" localSheetId="1" hidden="1">#REF!</definedName>
    <definedName name="_72___123Graph_LBL_BGRAFICO_20" hidden="1">#REF!</definedName>
    <definedName name="_72__123Graph_LBL_AGRAFICO_20" localSheetId="0" hidden="1">#REF!</definedName>
    <definedName name="_72__123Graph_LBL_AGRAFICO_20" localSheetId="1" hidden="1">#REF!</definedName>
    <definedName name="_72__123Graph_LBL_AGRAFICO_20" hidden="1">#REF!</definedName>
    <definedName name="_74__123Graph_FGRAFICO_20" localSheetId="0" hidden="1">#REF!</definedName>
    <definedName name="_74__123Graph_FGRAFICO_20" localSheetId="1" hidden="1">#REF!</definedName>
    <definedName name="_74__123Graph_FGRAFICO_20" hidden="1">#REF!</definedName>
    <definedName name="_75___123Graph_LBL_EGRAFICO_20" localSheetId="0" hidden="1">#REF!</definedName>
    <definedName name="_75___123Graph_LBL_EGRAFICO_20" localSheetId="1" hidden="1">#REF!</definedName>
    <definedName name="_75___123Graph_LBL_EGRAFICO_20" hidden="1">#REF!</definedName>
    <definedName name="_77___123Graph_CGRAFICO_20" localSheetId="0" hidden="1">#REF!</definedName>
    <definedName name="_77___123Graph_CGRAFICO_20" localSheetId="1" hidden="1">#REF!</definedName>
    <definedName name="_77___123Graph_CGRAFICO_20" hidden="1">#REF!</definedName>
    <definedName name="_77__123Graph_LBL_BGRAFICO_20" localSheetId="0" hidden="1">#REF!</definedName>
    <definedName name="_77__123Graph_LBL_BGRAFICO_20" localSheetId="1" hidden="1">#REF!</definedName>
    <definedName name="_77__123Graph_LBL_BGRAFICO_20" hidden="1">#REF!</definedName>
    <definedName name="_7768" localSheetId="1">#REF!</definedName>
    <definedName name="_7768">#REF!</definedName>
    <definedName name="_78___123Graph_LBL_CGRAFICO_20" localSheetId="0" hidden="1">#REF!</definedName>
    <definedName name="_78___123Graph_LBL_CGRAFICO_20" localSheetId="1" hidden="1">#REF!</definedName>
    <definedName name="_78___123Graph_LBL_CGRAFICO_20" hidden="1">#REF!</definedName>
    <definedName name="_78__123Graph_LBL_AGRAFICO_20" localSheetId="0" hidden="1">#REF!</definedName>
    <definedName name="_78__123Graph_LBL_AGRAFICO_20" localSheetId="1" hidden="1">#REF!</definedName>
    <definedName name="_78__123Graph_LBL_AGRAFICO_20" hidden="1">#REF!</definedName>
    <definedName name="_7948" localSheetId="1">#REF!</definedName>
    <definedName name="_7948">#REF!</definedName>
    <definedName name="_7ÿ__h" localSheetId="0">#REF!</definedName>
    <definedName name="_7ÿ__h" localSheetId="1">#REF!</definedName>
    <definedName name="_7ÿ__h">#REF!</definedName>
    <definedName name="_8___123Graph_BGRAFICO_20" localSheetId="0" hidden="1">#REF!</definedName>
    <definedName name="_8___123Graph_BGRAFICO_20" localSheetId="1" hidden="1">#REF!</definedName>
    <definedName name="_8___123Graph_BGRAFICO_20" hidden="1">#REF!</definedName>
    <definedName name="_8___123Graph_DGRAFICO_20" localSheetId="0" hidden="1">#REF!</definedName>
    <definedName name="_8___123Graph_DGRAFICO_20" localSheetId="1" hidden="1">#REF!</definedName>
    <definedName name="_8___123Graph_DGRAFICO_20" hidden="1">#REF!</definedName>
    <definedName name="_8__123Graph_BGRAFICO_20" localSheetId="0" hidden="1">'[18]Sintesi Palinsesto'!#REF!</definedName>
    <definedName name="_8__123Graph_BGRAFICO_20" localSheetId="1" hidden="1">'[18]Sintesi Palinsesto'!#REF!</definedName>
    <definedName name="_8__123Graph_BGRAFICO_20" hidden="1">'[19]Sintesi Palinsesto'!#REF!</definedName>
    <definedName name="_8__123Graph_DGRAFICO_20" localSheetId="0" hidden="1">#REF!</definedName>
    <definedName name="_8__123Graph_DGRAFICO_20" localSheetId="1" hidden="1">#REF!</definedName>
    <definedName name="_8__123Graph_DGRAFICO_20" hidden="1">#REF!</definedName>
    <definedName name="_80___123Graph_LBL_FGRAFICO_20" localSheetId="0" hidden="1">#REF!</definedName>
    <definedName name="_80___123Graph_LBL_FGRAFICO_20" localSheetId="1" hidden="1">#REF!</definedName>
    <definedName name="_80___123Graph_LBL_FGRAFICO_20" hidden="1">#REF!</definedName>
    <definedName name="_82__123Graph_BGRAFICO_7" localSheetId="0" hidden="1">#REF!</definedName>
    <definedName name="_82__123Graph_BGRAFICO_7" localSheetId="1" hidden="1">#REF!</definedName>
    <definedName name="_82__123Graph_BGRAFICO_7" hidden="1">#REF!</definedName>
    <definedName name="_82__123Graph_LBL_BGRAFICO_20" localSheetId="0" hidden="1">#REF!</definedName>
    <definedName name="_82__123Graph_LBL_BGRAFICO_20" localSheetId="1" hidden="1">#REF!</definedName>
    <definedName name="_82__123Graph_LBL_BGRAFICO_20" hidden="1">#REF!</definedName>
    <definedName name="_82__123Graph_LBL_CGRAFICO_20" localSheetId="0" hidden="1">#REF!</definedName>
    <definedName name="_82__123Graph_LBL_CGRAFICO_20" localSheetId="1" hidden="1">#REF!</definedName>
    <definedName name="_82__123Graph_LBL_CGRAFICO_20" hidden="1">#REF!</definedName>
    <definedName name="_84___123Graph_LBL_DGRAFICO_20" localSheetId="0" hidden="1">#REF!</definedName>
    <definedName name="_84___123Graph_LBL_DGRAFICO_20" localSheetId="1" hidden="1">#REF!</definedName>
    <definedName name="_84___123Graph_LBL_DGRAFICO_20" hidden="1">#REF!</definedName>
    <definedName name="_85___123Graph_XGRAFICO_8" localSheetId="0" hidden="1">#REF!</definedName>
    <definedName name="_85___123Graph_XGRAFICO_8" localSheetId="1" hidden="1">#REF!</definedName>
    <definedName name="_85___123Graph_XGRAFICO_8" hidden="1">#REF!</definedName>
    <definedName name="_86__123Graph_LBL_CGRAFICO_20" localSheetId="0" hidden="1">#REF!</definedName>
    <definedName name="_86__123Graph_LBL_CGRAFICO_20" localSheetId="1" hidden="1">#REF!</definedName>
    <definedName name="_86__123Graph_LBL_CGRAFICO_20" hidden="1">#REF!</definedName>
    <definedName name="_87__123Graph_LBL_DGRAFICO_20" localSheetId="0" hidden="1">#REF!</definedName>
    <definedName name="_87__123Graph_LBL_DGRAFICO_20" localSheetId="1" hidden="1">#REF!</definedName>
    <definedName name="_87__123Graph_LBL_DGRAFICO_20" hidden="1">#REF!</definedName>
    <definedName name="_88___123Graph_DGRAFICO_20" localSheetId="0" hidden="1">#REF!</definedName>
    <definedName name="_88___123Graph_DGRAFICO_20" localSheetId="1" hidden="1">#REF!</definedName>
    <definedName name="_88___123Graph_DGRAFICO_20" hidden="1">#REF!</definedName>
    <definedName name="_9" localSheetId="0">#REF!</definedName>
    <definedName name="_9" localSheetId="1">#REF!</definedName>
    <definedName name="_9">#REF!</definedName>
    <definedName name="_9___123Graph_EGRAFICO_20" localSheetId="0" hidden="1">#REF!</definedName>
    <definedName name="_9___123Graph_EGRAFICO_20" localSheetId="1" hidden="1">#REF!</definedName>
    <definedName name="_9___123Graph_EGRAFICO_20" hidden="1">#REF!</definedName>
    <definedName name="_9__123Graph_AGRAFICO_8" localSheetId="0" hidden="1">#REF!</definedName>
    <definedName name="_9__123Graph_AGRAFICO_8" localSheetId="1" hidden="1">#REF!</definedName>
    <definedName name="_9__123Graph_AGRAFICO_8" hidden="1">#REF!</definedName>
    <definedName name="_9__123Graph_EGRAFICO_20" localSheetId="0" hidden="1">#REF!</definedName>
    <definedName name="_9__123Graph_EGRAFICO_20" localSheetId="1" hidden="1">#REF!</definedName>
    <definedName name="_9__123Graph_EGRAFICO_20" hidden="1">#REF!</definedName>
    <definedName name="_90___123Graph_LBL_EGRAFICO_20" localSheetId="0" hidden="1">#REF!</definedName>
    <definedName name="_90___123Graph_LBL_EGRAFICO_20" localSheetId="1" hidden="1">#REF!</definedName>
    <definedName name="_90___123Graph_LBL_EGRAFICO_20" hidden="1">#REF!</definedName>
    <definedName name="_90__123Graph_AGRAFICO_20" localSheetId="0" hidden="1">#REF!</definedName>
    <definedName name="_90__123Graph_AGRAFICO_20" localSheetId="1" hidden="1">#REF!</definedName>
    <definedName name="_90__123Graph_AGRAFICO_20" hidden="1">#REF!</definedName>
    <definedName name="_90__123Graph_LBL_DGRAFICO_20" localSheetId="0" hidden="1">#REF!</definedName>
    <definedName name="_90__123Graph_LBL_DGRAFICO_20" localSheetId="1" hidden="1">#REF!</definedName>
    <definedName name="_90__123Graph_LBL_DGRAFICO_20" hidden="1">#REF!</definedName>
    <definedName name="_92__123Graph_LBL_EGRAFICO_20" localSheetId="0" hidden="1">#REF!</definedName>
    <definedName name="_92__123Graph_LBL_EGRAFICO_20" localSheetId="1" hidden="1">#REF!</definedName>
    <definedName name="_92__123Graph_LBL_EGRAFICO_20" hidden="1">#REF!</definedName>
    <definedName name="_94__123Graph_LBL_EGRAFICO_20" localSheetId="0" hidden="1">#REF!</definedName>
    <definedName name="_94__123Graph_LBL_EGRAFICO_20" localSheetId="1" hidden="1">#REF!</definedName>
    <definedName name="_94__123Graph_LBL_EGRAFICO_20" hidden="1">#REF!</definedName>
    <definedName name="_95__123Graph_AGRAFICO_7" localSheetId="0" hidden="1">#REF!</definedName>
    <definedName name="_95__123Graph_AGRAFICO_7" localSheetId="1" hidden="1">#REF!</definedName>
    <definedName name="_95__123Graph_AGRAFICO_7" hidden="1">#REF!</definedName>
    <definedName name="_95__123Graph_BGRAFICO_8" localSheetId="0" hidden="1">#REF!</definedName>
    <definedName name="_95__123Graph_BGRAFICO_8" localSheetId="1" hidden="1">#REF!</definedName>
    <definedName name="_95__123Graph_BGRAFICO_8" hidden="1">#REF!</definedName>
    <definedName name="_96___123Graph_LBL_FGRAFICO_20" localSheetId="0" hidden="1">#REF!</definedName>
    <definedName name="_96___123Graph_LBL_FGRAFICO_20" localSheetId="1" hidden="1">#REF!</definedName>
    <definedName name="_96___123Graph_LBL_FGRAFICO_20" hidden="1">#REF!</definedName>
    <definedName name="_97__123Graph_LBL_FGRAFICO_20" localSheetId="0" hidden="1">#REF!</definedName>
    <definedName name="_97__123Graph_LBL_FGRAFICO_20" localSheetId="1" hidden="1">#REF!</definedName>
    <definedName name="_97__123Graph_LBL_FGRAFICO_20" hidden="1">#REF!</definedName>
    <definedName name="_98__123Graph_LBL_FGRAFICO_20" localSheetId="0" hidden="1">#REF!</definedName>
    <definedName name="_98__123Graph_LBL_FGRAFICO_20" localSheetId="1" hidden="1">#REF!</definedName>
    <definedName name="_98__123Graph_LBL_FGRAFICO_20" hidden="1">#REF!</definedName>
    <definedName name="_99___123Graph_EGRAFICO_20" localSheetId="0" hidden="1">#REF!</definedName>
    <definedName name="_99___123Graph_EGRAFICO_20" localSheetId="1" hidden="1">#REF!</definedName>
    <definedName name="_99___123Graph_EGRAFICO_20" hidden="1">#REF!</definedName>
    <definedName name="_cf2" localSheetId="0">#REF!</definedName>
    <definedName name="_cf2" localSheetId="1">#REF!</definedName>
    <definedName name="_cf2">#REF!</definedName>
    <definedName name="_cf3" localSheetId="0">#REF!</definedName>
    <definedName name="_cf3" localSheetId="1">#REF!</definedName>
    <definedName name="_cf3">#REF!</definedName>
    <definedName name="_cf4" localSheetId="0">#REF!</definedName>
    <definedName name="_cf4" localSheetId="1">#REF!</definedName>
    <definedName name="_cf4">#REF!</definedName>
    <definedName name="_DAT1" localSheetId="0">#REF!</definedName>
    <definedName name="_DAT1" localSheetId="1">#REF!</definedName>
    <definedName name="_DAT1">#REF!</definedName>
    <definedName name="_DAT10" localSheetId="0">#REF!</definedName>
    <definedName name="_DAT10" localSheetId="1">#REF!</definedName>
    <definedName name="_DAT10">#REF!</definedName>
    <definedName name="_DAT11" localSheetId="0">#REF!</definedName>
    <definedName name="_DAT11" localSheetId="1">#REF!</definedName>
    <definedName name="_DAT11">#REF!</definedName>
    <definedName name="_DAT12" localSheetId="0">#REF!</definedName>
    <definedName name="_DAT12" localSheetId="1">#REF!</definedName>
    <definedName name="_DAT12">#REF!</definedName>
    <definedName name="_DAT13" localSheetId="0">'[6]dett.spettanze 2008'!#REF!</definedName>
    <definedName name="_DAT13" localSheetId="1">'[6]dett.spettanze 2008'!#REF!</definedName>
    <definedName name="_DAT13">'[6]dett.spettanze 2008'!#REF!</definedName>
    <definedName name="_DAT14" localSheetId="0">'[6]dett.spettanze 2008'!#REF!</definedName>
    <definedName name="_DAT14" localSheetId="1">'[6]dett.spettanze 2008'!#REF!</definedName>
    <definedName name="_DAT14">'[6]dett.spettanze 2008'!#REF!</definedName>
    <definedName name="_DAT15" localSheetId="0">'[8]Foglio1 (2)'!#REF!</definedName>
    <definedName name="_DAT15" localSheetId="1">'[8]Foglio1 (2)'!#REF!</definedName>
    <definedName name="_DAT15">'[8]Foglio1 (2)'!#REF!</definedName>
    <definedName name="_DAT16" localSheetId="0">'[8]Foglio1 (2)'!#REF!</definedName>
    <definedName name="_DAT16" localSheetId="1">'[8]Foglio1 (2)'!#REF!</definedName>
    <definedName name="_DAT16">'[8]Foglio1 (2)'!#REF!</definedName>
    <definedName name="_DAT17" localSheetId="0">'[20]Storno incentiv'!#REF!</definedName>
    <definedName name="_DAT17" localSheetId="1">'[20]Storno incentiv'!#REF!</definedName>
    <definedName name="_DAT17">'[20]Storno incentiv'!#REF!</definedName>
    <definedName name="_DAT18" localSheetId="0">'[20]Storno incentiv'!#REF!</definedName>
    <definedName name="_DAT18" localSheetId="1">'[20]Storno incentiv'!#REF!</definedName>
    <definedName name="_DAT18">'[20]Storno incentiv'!#REF!</definedName>
    <definedName name="_DAT19" localSheetId="0">'[20]Storno incentiv'!#REF!</definedName>
    <definedName name="_DAT19" localSheetId="1">'[20]Storno incentiv'!#REF!</definedName>
    <definedName name="_DAT19">'[20]Storno incentiv'!#REF!</definedName>
    <definedName name="_DAT2" localSheetId="0">#REF!</definedName>
    <definedName name="_DAT2" localSheetId="1">#REF!</definedName>
    <definedName name="_DAT2">#REF!</definedName>
    <definedName name="_DAT20" localSheetId="0">'[20]Storno incentiv'!#REF!</definedName>
    <definedName name="_DAT20" localSheetId="1">'[20]Storno incentiv'!#REF!</definedName>
    <definedName name="_DAT20">'[20]Storno incentiv'!#REF!</definedName>
    <definedName name="_DAT21" localSheetId="0">'[20]Storno incentiv'!#REF!</definedName>
    <definedName name="_DAT21" localSheetId="1">'[20]Storno incentiv'!#REF!</definedName>
    <definedName name="_DAT21">'[20]Storno incentiv'!#REF!</definedName>
    <definedName name="_DAT22" localSheetId="0">#REF!</definedName>
    <definedName name="_DAT22" localSheetId="1">#REF!</definedName>
    <definedName name="_DAT22">#REF!</definedName>
    <definedName name="_DAT23" localSheetId="0">#REF!</definedName>
    <definedName name="_DAT23" localSheetId="1">#REF!</definedName>
    <definedName name="_DAT23">#REF!</definedName>
    <definedName name="_DAT24" localSheetId="0">#REF!</definedName>
    <definedName name="_DAT24" localSheetId="1">#REF!</definedName>
    <definedName name="_DAT24">#REF!</definedName>
    <definedName name="_DAT25" localSheetId="0">#REF!</definedName>
    <definedName name="_DAT25" localSheetId="1">#REF!</definedName>
    <definedName name="_DAT25">#REF!</definedName>
    <definedName name="_DAT26" localSheetId="0">#REF!</definedName>
    <definedName name="_DAT26" localSheetId="1">#REF!</definedName>
    <definedName name="_DAT26">#REF!</definedName>
    <definedName name="_DAT27" localSheetId="0">#REF!</definedName>
    <definedName name="_DAT27" localSheetId="1">#REF!</definedName>
    <definedName name="_DAT27">#REF!</definedName>
    <definedName name="_DAT28" localSheetId="0">#REF!</definedName>
    <definedName name="_DAT28" localSheetId="1">#REF!</definedName>
    <definedName name="_DAT28">#REF!</definedName>
    <definedName name="_DAT29" localSheetId="0">#REF!</definedName>
    <definedName name="_DAT29" localSheetId="1">#REF!</definedName>
    <definedName name="_DAT29">#REF!</definedName>
    <definedName name="_DAT3" localSheetId="0">#REF!</definedName>
    <definedName name="_DAT3" localSheetId="1">#REF!</definedName>
    <definedName name="_DAT3">#REF!</definedName>
    <definedName name="_DAT30" localSheetId="0">#REF!</definedName>
    <definedName name="_DAT30" localSheetId="1">#REF!</definedName>
    <definedName name="_DAT30">#REF!</definedName>
    <definedName name="_DAT31" localSheetId="0">#REF!</definedName>
    <definedName name="_DAT31" localSheetId="1">#REF!</definedName>
    <definedName name="_DAT31">#REF!</definedName>
    <definedName name="_DAT32" localSheetId="0">#REF!</definedName>
    <definedName name="_DAT32" localSheetId="1">#REF!</definedName>
    <definedName name="_DAT32">#REF!</definedName>
    <definedName name="_DAT33" localSheetId="0">#REF!</definedName>
    <definedName name="_DAT33" localSheetId="1">#REF!</definedName>
    <definedName name="_DAT33">#REF!</definedName>
    <definedName name="_DAT34" localSheetId="0">#REF!</definedName>
    <definedName name="_DAT34" localSheetId="1">#REF!</definedName>
    <definedName name="_DAT34">#REF!</definedName>
    <definedName name="_DAT35" localSheetId="0">#REF!</definedName>
    <definedName name="_DAT35" localSheetId="1">#REF!</definedName>
    <definedName name="_DAT35">#REF!</definedName>
    <definedName name="_DAT36" localSheetId="0">#REF!</definedName>
    <definedName name="_DAT36" localSheetId="1">#REF!</definedName>
    <definedName name="_DAT36">#REF!</definedName>
    <definedName name="_DAT37" localSheetId="0">#REF!</definedName>
    <definedName name="_DAT37" localSheetId="1">#REF!</definedName>
    <definedName name="_DAT37">#REF!</definedName>
    <definedName name="_DAT38" localSheetId="0">#REF!</definedName>
    <definedName name="_DAT38" localSheetId="1">#REF!</definedName>
    <definedName name="_DAT38">#REF!</definedName>
    <definedName name="_DAT39" localSheetId="0">#REF!</definedName>
    <definedName name="_DAT39" localSheetId="1">#REF!</definedName>
    <definedName name="_DAT39">#REF!</definedName>
    <definedName name="_DAT4" localSheetId="0">#REF!</definedName>
    <definedName name="_DAT4" localSheetId="1">#REF!</definedName>
    <definedName name="_DAT4">#REF!</definedName>
    <definedName name="_DAT40" localSheetId="0">#REF!</definedName>
    <definedName name="_DAT40" localSheetId="1">#REF!</definedName>
    <definedName name="_DAT40">#REF!</definedName>
    <definedName name="_DAT41" localSheetId="0">#REF!</definedName>
    <definedName name="_DAT41" localSheetId="1">#REF!</definedName>
    <definedName name="_DAT41">#REF!</definedName>
    <definedName name="_DAT5" localSheetId="0">#REF!</definedName>
    <definedName name="_DAT5" localSheetId="1">#REF!</definedName>
    <definedName name="_DAT5">#REF!</definedName>
    <definedName name="_DAT6" localSheetId="0">#REF!</definedName>
    <definedName name="_DAT6" localSheetId="1">#REF!</definedName>
    <definedName name="_DAT6">#REF!</definedName>
    <definedName name="_DAT7" localSheetId="0">#REF!</definedName>
    <definedName name="_DAT7" localSheetId="1">#REF!</definedName>
    <definedName name="_DAT7">#REF!</definedName>
    <definedName name="_DAT8" localSheetId="0">#REF!</definedName>
    <definedName name="_DAT8" localSheetId="1">#REF!</definedName>
    <definedName name="_DAT8">#REF!</definedName>
    <definedName name="_DAT9" localSheetId="0">#REF!</definedName>
    <definedName name="_DAT9" localSheetId="1">#REF!</definedName>
    <definedName name="_DAT9">#REF!</definedName>
    <definedName name="_DEP3" localSheetId="0">[2]DEP!#REF!</definedName>
    <definedName name="_DEP3" localSheetId="1">[2]DEP!#REF!</definedName>
    <definedName name="_DEP3">[2]DEP!#REF!</definedName>
    <definedName name="_DEP4" localSheetId="0">[2]DEP!#REF!</definedName>
    <definedName name="_DEP4" localSheetId="1">[2]DEP!#REF!</definedName>
    <definedName name="_DEP4">[2]DEP!#REF!</definedName>
    <definedName name="_DEP5" localSheetId="0">[2]DEP!#REF!</definedName>
    <definedName name="_DEP5" localSheetId="1">[2]DEP!#REF!</definedName>
    <definedName name="_DEP5">[2]DEP!#REF!</definedName>
    <definedName name="_DEP6" localSheetId="0">[2]DEP!#REF!</definedName>
    <definedName name="_DEP6" localSheetId="1">[2]DEP!#REF!</definedName>
    <definedName name="_DEP6">[2]DEP!#REF!</definedName>
    <definedName name="_ee1">[10]Roll0727!$C$2</definedName>
    <definedName name="_ee2">[11]Roll0727!$C$2</definedName>
    <definedName name="_eee1" localSheetId="0">'[12]Sintesi RGAI BASE'!#REF!</definedName>
    <definedName name="_eee1" localSheetId="1">'[12]Sintesi RGAI BASE'!#REF!</definedName>
    <definedName name="_eee1">'[12]Sintesi RGAI BASE'!#REF!</definedName>
    <definedName name="_eee2">[10]Roll0727!$C$2</definedName>
    <definedName name="_eee3">[10]Roll0727!$C$2</definedName>
    <definedName name="_eee4">[11]Roll0727!$C$2</definedName>
    <definedName name="_eee7">[10]Roll0727!$C$2</definedName>
    <definedName name="_eee8">[11]Roll0727!$C$2</definedName>
    <definedName name="_eps1" localSheetId="0">'[7]immatgruppo '!#REF!</definedName>
    <definedName name="_eps1" localSheetId="1">'[7]immatgruppo '!#REF!</definedName>
    <definedName name="_eps1">'[7]immatgruppo '!#REF!</definedName>
    <definedName name="_ffe2" localSheetId="0">#REF!</definedName>
    <definedName name="_ffe2" localSheetId="1">#REF!</definedName>
    <definedName name="_ffe2">#REF!</definedName>
    <definedName name="_Fill" localSheetId="0" hidden="1">#REF!</definedName>
    <definedName name="_Fill" localSheetId="1" hidden="1">#REF!</definedName>
    <definedName name="_Fill" hidden="1">#REF!</definedName>
    <definedName name="_xlnm._FilterDatabase" localSheetId="2" hidden="1">'dettaglio budget 2025'!$A$1:$S$272</definedName>
    <definedName name="_jz2" localSheetId="0">#REF!</definedName>
    <definedName name="_jz2" localSheetId="2">#REF!</definedName>
    <definedName name="_jz2" localSheetId="1">#REF!</definedName>
    <definedName name="_jz2">#REF!</definedName>
    <definedName name="_Key1" localSheetId="0" hidden="1">#REF!</definedName>
    <definedName name="_Key1" localSheetId="1" hidden="1">#REF!</definedName>
    <definedName name="_Key1" hidden="1">#REF!</definedName>
    <definedName name="_Key2" hidden="1">'[1]#REF'!$A$63:$A$342</definedName>
    <definedName name="_LEV01" localSheetId="2">#REF!</definedName>
    <definedName name="_LEV01" localSheetId="1">#REF!</definedName>
    <definedName name="_LEV01">#REF!</definedName>
    <definedName name="_LEV02" localSheetId="2">#REF!</definedName>
    <definedName name="_LEV02" localSheetId="1">#REF!</definedName>
    <definedName name="_LEV02">#REF!</definedName>
    <definedName name="_LEV03" localSheetId="2">#REF!</definedName>
    <definedName name="_LEV03" localSheetId="1">#REF!</definedName>
    <definedName name="_LEV03">#REF!</definedName>
    <definedName name="_LEV04" localSheetId="1">#REF!</definedName>
    <definedName name="_LEV04">#REF!</definedName>
    <definedName name="_LEV05" localSheetId="1">#REF!</definedName>
    <definedName name="_LEV05">#REF!</definedName>
    <definedName name="_LEV06" localSheetId="1">#REF!</definedName>
    <definedName name="_LEV06">#REF!</definedName>
    <definedName name="_LEV07" localSheetId="1">#REF!</definedName>
    <definedName name="_LEV07">#REF!</definedName>
    <definedName name="_LEV08" localSheetId="1">#REF!</definedName>
    <definedName name="_LEV08">#REF!</definedName>
    <definedName name="_LEV09" localSheetId="1">#REF!</definedName>
    <definedName name="_LEV09">#REF!</definedName>
    <definedName name="_LEV10" localSheetId="1">#REF!</definedName>
    <definedName name="_LEV10">#REF!</definedName>
    <definedName name="_LEV11" localSheetId="1">#REF!</definedName>
    <definedName name="_LEV11">#REF!</definedName>
    <definedName name="_LOB1" localSheetId="0">#REF!</definedName>
    <definedName name="_LOB1" localSheetId="1">#REF!</definedName>
    <definedName name="_LOB1">#REF!</definedName>
    <definedName name="_LOB2" localSheetId="0">#REF!</definedName>
    <definedName name="_LOB2" localSheetId="1">#REF!</definedName>
    <definedName name="_LOB2">#REF!</definedName>
    <definedName name="_LOB3" localSheetId="0">#REF!</definedName>
    <definedName name="_LOB3" localSheetId="1">#REF!</definedName>
    <definedName name="_LOB3">#REF!</definedName>
    <definedName name="_LOB4" localSheetId="0">#REF!</definedName>
    <definedName name="_LOB4" localSheetId="1">#REF!</definedName>
    <definedName name="_LOB4">#REF!</definedName>
    <definedName name="_LOB5" localSheetId="0">#REF!</definedName>
    <definedName name="_LOB5" localSheetId="1">#REF!</definedName>
    <definedName name="_LOB5">#REF!</definedName>
    <definedName name="_LOB6" localSheetId="0">#REF!</definedName>
    <definedName name="_LOB6" localSheetId="1">#REF!</definedName>
    <definedName name="_LOB6">#REF!</definedName>
    <definedName name="_LOB7" localSheetId="0">#REF!</definedName>
    <definedName name="_LOB7" localSheetId="1">#REF!</definedName>
    <definedName name="_LOB7">#REF!</definedName>
    <definedName name="_LOB8" localSheetId="0">#REF!</definedName>
    <definedName name="_LOB8" localSheetId="1">#REF!</definedName>
    <definedName name="_LOB8">#REF!</definedName>
    <definedName name="_OP1" localSheetId="0">#REF!</definedName>
    <definedName name="_OP1" localSheetId="1">#REF!</definedName>
    <definedName name="_OP1">#REF!</definedName>
    <definedName name="_OP2" localSheetId="0">#REF!</definedName>
    <definedName name="_OP2" localSheetId="1">#REF!</definedName>
    <definedName name="_OP2">#REF!</definedName>
    <definedName name="_OP4" localSheetId="0">#REF!</definedName>
    <definedName name="_OP4" localSheetId="1">#REF!</definedName>
    <definedName name="_OP4">#REF!</definedName>
    <definedName name="_OP5" localSheetId="0">#REF!</definedName>
    <definedName name="_OP5" localSheetId="1">#REF!</definedName>
    <definedName name="_OP5">#REF!</definedName>
    <definedName name="_Order1" hidden="1">255</definedName>
    <definedName name="_Order2" hidden="1">255</definedName>
    <definedName name="_PG3" localSheetId="0">#REF!</definedName>
    <definedName name="_PG3" localSheetId="1">#REF!</definedName>
    <definedName name="_PG3">#REF!</definedName>
    <definedName name="_Q3" localSheetId="0" hidden="1">{"'INDICE'!$A$1:$K$13","'1'!$A$1:$CC$78","'2'!$A$1:$P$78","'3'!$A$1:$CI$78","'4'!$A$1:$Q$78"}</definedName>
    <definedName name="_Q3" localSheetId="2" hidden="1">{"'INDICE'!$A$1:$K$13","'1'!$A$1:$CC$78","'2'!$A$1:$P$78","'3'!$A$1:$CI$78","'4'!$A$1:$Q$78"}</definedName>
    <definedName name="_Q3" localSheetId="1" hidden="1">{"'INDICE'!$A$1:$K$13","'1'!$A$1:$CC$78","'2'!$A$1:$P$78","'3'!$A$1:$CI$78","'4'!$A$1:$Q$78"}</definedName>
    <definedName name="_Q3" hidden="1">{"'INDICE'!$A$1:$K$13","'1'!$A$1:$CC$78","'2'!$A$1:$P$78","'3'!$A$1:$CI$78","'4'!$A$1:$Q$78"}</definedName>
    <definedName name="_Q455">#N/A</definedName>
    <definedName name="_qtr1" localSheetId="0">#REF!</definedName>
    <definedName name="_qtr1" localSheetId="1">#REF!</definedName>
    <definedName name="_qtr1">#REF!</definedName>
    <definedName name="_qtr2" localSheetId="0">#REF!</definedName>
    <definedName name="_qtr2" localSheetId="1">#REF!</definedName>
    <definedName name="_qtr2">#REF!</definedName>
    <definedName name="_qtr3" localSheetId="0">#REF!</definedName>
    <definedName name="_qtr3" localSheetId="1">#REF!</definedName>
    <definedName name="_qtr3">#REF!</definedName>
    <definedName name="_Regression_Int">1</definedName>
    <definedName name="_REV1" localSheetId="0">#REF!</definedName>
    <definedName name="_REV1" localSheetId="1">#REF!</definedName>
    <definedName name="_REV1">#REF!</definedName>
    <definedName name="_REV2" localSheetId="0">#REF!</definedName>
    <definedName name="_REV2" localSheetId="1">#REF!</definedName>
    <definedName name="_REV2">#REF!</definedName>
    <definedName name="_REV4">[13]SUM!$O$20:$O$20</definedName>
    <definedName name="_REV5">[13]SUM!$S$20:$S$20</definedName>
    <definedName name="_rif7" localSheetId="0">'[1]#REF'!#REF!</definedName>
    <definedName name="_rif7" localSheetId="1">'[1]#REF'!#REF!</definedName>
    <definedName name="_rif7">'[1]#REF'!#REF!</definedName>
    <definedName name="_rinominare" localSheetId="1" hidden="1">#REF!</definedName>
    <definedName name="_rinominare" hidden="1">#REF!</definedName>
    <definedName name="_rr4" localSheetId="0">#REF!</definedName>
    <definedName name="_rr4" localSheetId="1">#REF!</definedName>
    <definedName name="_rr4">#REF!</definedName>
    <definedName name="_sc1">'[21]RF TV FY08'!$A$24:$IV$24</definedName>
    <definedName name="_sc16">'[21]RF TV FY08'!$A$28:$IV$28</definedName>
    <definedName name="_sc3">'[21]RF TV FY08'!$A$25:$IV$25</definedName>
    <definedName name="_sms6" localSheetId="0">#REF!</definedName>
    <definedName name="_sms6" localSheetId="2">#REF!</definedName>
    <definedName name="_sms6" localSheetId="1">#REF!</definedName>
    <definedName name="_sms6">#REF!</definedName>
    <definedName name="_Sort" localSheetId="0" hidden="1">#REF!</definedName>
    <definedName name="_Sort" localSheetId="1" hidden="1">#REF!</definedName>
    <definedName name="_Sort" hidden="1">#REF!</definedName>
    <definedName name="_ss1">'[21]RF TV FY08'!$A$17:$IV$17</definedName>
    <definedName name="_ss2">'[21]RF TV FY08'!$A$18:$IV$18</definedName>
    <definedName name="_ss3">'[21]RF TV FY08'!$A$19:$IV$19</definedName>
    <definedName name="_T002" localSheetId="0">#REF!</definedName>
    <definedName name="_T002" localSheetId="2">#REF!</definedName>
    <definedName name="_T002" localSheetId="1">#REF!</definedName>
    <definedName name="_T002">#REF!</definedName>
    <definedName name="_TMA1" localSheetId="0">#REF!</definedName>
    <definedName name="_TMA1" localSheetId="1">#REF!</definedName>
    <definedName name="_TMA1">#REF!</definedName>
    <definedName name="_TMA2" localSheetId="0">#REF!</definedName>
    <definedName name="_TMA2" localSheetId="1">#REF!</definedName>
    <definedName name="_TMA2">#REF!</definedName>
    <definedName name="_TMA3" localSheetId="0">#REF!</definedName>
    <definedName name="_TMA3" localSheetId="1">#REF!</definedName>
    <definedName name="_TMA3">#REF!</definedName>
    <definedName name="_TMA4" localSheetId="0">#REF!</definedName>
    <definedName name="_TMA4" localSheetId="1">#REF!</definedName>
    <definedName name="_TMA4">#REF!</definedName>
    <definedName name="_TMM1" localSheetId="0">#REF!</definedName>
    <definedName name="_TMM1" localSheetId="1">#REF!</definedName>
    <definedName name="_TMM1">#REF!</definedName>
    <definedName name="_TMM2" localSheetId="0">#REF!</definedName>
    <definedName name="_TMM2" localSheetId="1">#REF!</definedName>
    <definedName name="_TMM2">#REF!</definedName>
    <definedName name="_TMM3" localSheetId="0">#REF!</definedName>
    <definedName name="_TMM3" localSheetId="1">#REF!</definedName>
    <definedName name="_TMM3">#REF!</definedName>
    <definedName name="_TMM4" localSheetId="0">#REF!</definedName>
    <definedName name="_TMM4" localSheetId="1">#REF!</definedName>
    <definedName name="_TMM4">#REF!</definedName>
    <definedName name="_zz1" localSheetId="0">#REF!</definedName>
    <definedName name="_zz1" localSheetId="1">#REF!</definedName>
    <definedName name="_zz1">#REF!</definedName>
    <definedName name="a" localSheetId="0">#REF!</definedName>
    <definedName name="a" localSheetId="1">#REF!</definedName>
    <definedName name="a">#REF!</definedName>
    <definedName name="A___0" localSheetId="0">#REF!</definedName>
    <definedName name="A___0" localSheetId="1">#REF!</definedName>
    <definedName name="A___0">#REF!</definedName>
    <definedName name="a___1" localSheetId="0">#REF!</definedName>
    <definedName name="a___1" localSheetId="1">#REF!</definedName>
    <definedName name="a___1">#REF!</definedName>
    <definedName name="A_1C" localSheetId="0">#REF!</definedName>
    <definedName name="A_1C" localSheetId="1">#REF!</definedName>
    <definedName name="A_1C">#REF!</definedName>
    <definedName name="A_1D" localSheetId="0">#REF!</definedName>
    <definedName name="A_1D" localSheetId="1">#REF!</definedName>
    <definedName name="A_1D">#REF!</definedName>
    <definedName name="A_2C" localSheetId="0">#REF!</definedName>
    <definedName name="A_2C" localSheetId="1">#REF!</definedName>
    <definedName name="A_2C">#REF!</definedName>
    <definedName name="A_2D" localSheetId="0">#REF!</definedName>
    <definedName name="A_2D" localSheetId="1">#REF!</definedName>
    <definedName name="A_2D">#REF!</definedName>
    <definedName name="A_3C" localSheetId="0">#REF!</definedName>
    <definedName name="A_3C" localSheetId="1">#REF!</definedName>
    <definedName name="A_3C">#REF!</definedName>
    <definedName name="A_3D" localSheetId="0">#REF!</definedName>
    <definedName name="A_3D" localSheetId="1">#REF!</definedName>
    <definedName name="A_3D">#REF!</definedName>
    <definedName name="A_4C" localSheetId="0">#REF!</definedName>
    <definedName name="A_4C" localSheetId="1">#REF!</definedName>
    <definedName name="A_4C">#REF!</definedName>
    <definedName name="A_4D" localSheetId="0">#REF!</definedName>
    <definedName name="A_4D" localSheetId="1">#REF!</definedName>
    <definedName name="A_4D">#REF!</definedName>
    <definedName name="A_5C" localSheetId="0">#REF!</definedName>
    <definedName name="A_5C" localSheetId="1">#REF!</definedName>
    <definedName name="A_5C">#REF!</definedName>
    <definedName name="A_5D" localSheetId="0">#REF!</definedName>
    <definedName name="A_5D" localSheetId="1">#REF!</definedName>
    <definedName name="A_5D">#REF!</definedName>
    <definedName name="A_6C" localSheetId="0">#REF!</definedName>
    <definedName name="A_6C" localSheetId="1">#REF!</definedName>
    <definedName name="A_6C">#REF!</definedName>
    <definedName name="A_6D" localSheetId="0">#REF!</definedName>
    <definedName name="A_6D" localSheetId="1">#REF!</definedName>
    <definedName name="A_6D">#REF!</definedName>
    <definedName name="A_7C" localSheetId="0">#REF!</definedName>
    <definedName name="A_7C" localSheetId="1">#REF!</definedName>
    <definedName name="A_7C">#REF!</definedName>
    <definedName name="A_7D" localSheetId="0">#REF!</definedName>
    <definedName name="A_7D" localSheetId="1">#REF!</definedName>
    <definedName name="A_7D">#REF!</definedName>
    <definedName name="A_8C" localSheetId="0">#REF!</definedName>
    <definedName name="A_8C" localSheetId="1">#REF!</definedName>
    <definedName name="A_8C">#REF!</definedName>
    <definedName name="A_8D" localSheetId="0">#REF!</definedName>
    <definedName name="A_8D" localSheetId="1">#REF!</definedName>
    <definedName name="A_8D">#REF!</definedName>
    <definedName name="A_9C" localSheetId="0">#REF!</definedName>
    <definedName name="A_9C" localSheetId="1">#REF!</definedName>
    <definedName name="A_9C">#REF!</definedName>
    <definedName name="A_9D" localSheetId="0">#REF!</definedName>
    <definedName name="A_9D" localSheetId="1">#REF!</definedName>
    <definedName name="A_9D">#REF!</definedName>
    <definedName name="A_la_carte_rights" localSheetId="0">#REF!</definedName>
    <definedName name="A_la_carte_rights" localSheetId="1">#REF!</definedName>
    <definedName name="A_la_carte_rights">#REF!</definedName>
    <definedName name="A_TC">[22]Playout!$C$15</definedName>
    <definedName name="aa" localSheetId="1">[23]LI_INC!$C$9:$C$38,[23]LI_INC!$D$9:$D$38,[23]LI_INC!$C$44,[23]LI_INC!$C$46,[23]LI_INC!$C$55:$D$57,[23]LI_INC!$G$9:$G$22,[23]LI_INC!$F$48</definedName>
    <definedName name="aa">[23]LI_INC!$C$9:$C$38,[23]LI_INC!$D$9:$D$38,[23]LI_INC!$C$44,[23]LI_INC!$C$46,[23]LI_INC!$C$55:$D$57,[23]LI_INC!$G$9:$G$22,[23]LI_INC!$F$48</definedName>
    <definedName name="aaa" localSheetId="1">[23]LI_SPET!$C$8:$C$20,[23]LI_SPET!$E$8:$E$20,[23]LI_SPET!$G$8:$G$20,[23]LI_SPET!$I$8:$I$20,[23]LI_SPET!$K$8:$K$20,[23]LI_SPET!$M$8:$M$20,[23]LI_SPET!$O$8:$O$20,[23]LI_SPET!$Q$8:$Q$20,[23]LI_SPET!$S$8:$S$20,[23]LI_SPET!$U$8:$U$20,[23]LI_SPET!$C$28:$U$28</definedName>
    <definedName name="aaa">[23]LI_SPET!$C$8:$C$20,[23]LI_SPET!$E$8:$E$20,[23]LI_SPET!$G$8:$G$20,[23]LI_SPET!$I$8:$I$20,[23]LI_SPET!$K$8:$K$20,[23]LI_SPET!$M$8:$M$20,[23]LI_SPET!$O$8:$O$20,[23]LI_SPET!$Q$8:$Q$20,[23]LI_SPET!$S$8:$S$20,[23]LI_SPET!$U$8:$U$20,[23]LI_SPET!$C$28:$U$28</definedName>
    <definedName name="aaaa" localSheetId="1">[23]MA_INC!$C$9,[23]MA_INC!$C$9:$D$16,[23]MA_INC!$G$9:$G$16</definedName>
    <definedName name="aaaa">[23]MA_INC!$C$9,[23]MA_INC!$C$9:$D$16,[23]MA_INC!$G$9:$G$16</definedName>
    <definedName name="AAAAA" localSheetId="0">#REF!</definedName>
    <definedName name="AAAAA" localSheetId="2">#REF!</definedName>
    <definedName name="AAAAA" localSheetId="1">#REF!</definedName>
    <definedName name="AAAAA">#REF!</definedName>
    <definedName name="aaaaaa" localSheetId="2" hidden="1">{"Graphic",#N/A,TRUE,"Graphic"}</definedName>
    <definedName name="aaaaaa" localSheetId="1" hidden="1">{"Graphic",#N/A,TRUE,"Graphic"}</definedName>
    <definedName name="aaaaaa" hidden="1">{"Graphic",#N/A,TRUE,"Graphic"}</definedName>
    <definedName name="aaaaaaa" localSheetId="0">#REF!</definedName>
    <definedName name="aaaaaaa" localSheetId="1">#REF!</definedName>
    <definedName name="aaaaaaa">#REF!</definedName>
    <definedName name="aaaaaaaa" localSheetId="0">[24]FCF!#REF!</definedName>
    <definedName name="aaaaaaaa" localSheetId="1">[24]FCF!#REF!</definedName>
    <definedName name="aaaaaaaa">[24]FCF!#REF!</definedName>
    <definedName name="aaaaaaaaa" localSheetId="2" hidden="1">{"Graphic",#N/A,TRUE,"Graphic"}</definedName>
    <definedName name="aaaaaaaaa" localSheetId="1" hidden="1">{"Graphic",#N/A,TRUE,"Graphic"}</definedName>
    <definedName name="aaaaaaaaa" hidden="1">{"Graphic",#N/A,TRUE,"Graphic"}</definedName>
    <definedName name="aaaaaaaaaa" localSheetId="0">#REF!</definedName>
    <definedName name="aaaaaaaaaa" localSheetId="1">#REF!</definedName>
    <definedName name="aaaaaaaaaa">#REF!</definedName>
    <definedName name="AAAAAAAAAAAA" localSheetId="1">#REF!</definedName>
    <definedName name="AAAAAAAAAAAA">#REF!</definedName>
    <definedName name="aaaaaaaaaaaaaa">[10]Roll0727!$C$2</definedName>
    <definedName name="aaaaaaaaaaaaaaa">[11]Roll0727!$C$2</definedName>
    <definedName name="aaaaaaaaaaaaaaaaa" localSheetId="2" hidden="1">{"DJH3",#N/A,FALSE,"PFL00805";"PJB3",#N/A,FALSE,"PFL00805";"JMD3",#N/A,FALSE,"PFL00805";"DNB3",#N/A,FALSE,"PFL00805";"MJP3",#N/A,FALSE,"PFL00805";"RAB3",#N/A,FALSE,"PFL00805";"GJW3",#N/A,FALSE,"PFL00805";"MASTER3",#N/A,FALSE,"PFL00805"}</definedName>
    <definedName name="aaaaaaaaaaaaaaaaa" localSheetId="1" hidden="1">{"DJH3",#N/A,FALSE,"PFL00805";"PJB3",#N/A,FALSE,"PFL00805";"JMD3",#N/A,FALSE,"PFL00805";"DNB3",#N/A,FALSE,"PFL00805";"MJP3",#N/A,FALSE,"PFL00805";"RAB3",#N/A,FALSE,"PFL00805";"GJW3",#N/A,FALSE,"PFL00805";"MASTER3",#N/A,FALSE,"PFL00805"}</definedName>
    <definedName name="aaaaaaaaaaaaaaaaa" hidden="1">{"DJH3",#N/A,FALSE,"PFL00805";"PJB3",#N/A,FALSE,"PFL00805";"JMD3",#N/A,FALSE,"PFL00805";"DNB3",#N/A,FALSE,"PFL00805";"MJP3",#N/A,FALSE,"PFL00805";"RAB3",#N/A,FALSE,"PFL00805";"GJW3",#N/A,FALSE,"PFL00805";"MASTER3",#N/A,FALSE,"PFL00805"}</definedName>
    <definedName name="aaaaaaaaaaaaaaaaaaaa" localSheetId="0">#REF!</definedName>
    <definedName name="aaaaaaaaaaaaaaaaaaaa" localSheetId="1">#REF!</definedName>
    <definedName name="aaaaaaaaaaaaaaaaaaaa">#REF!</definedName>
    <definedName name="aaaaaaaaaaaaaaaaaaaaaa" localSheetId="2" hidden="1">{"Graphic",#N/A,TRUE,"Graphic"}</definedName>
    <definedName name="aaaaaaaaaaaaaaaaaaaaaa" localSheetId="1" hidden="1">{"Graphic",#N/A,TRUE,"Graphic"}</definedName>
    <definedName name="aaaaaaaaaaaaaaaaaaaaaa" hidden="1">{"Graphic",#N/A,TRUE,"Graphic"}</definedName>
    <definedName name="aaaaaaaaaaaaaaaaaaaaaaaaaaaaa" localSheetId="0">#REF!</definedName>
    <definedName name="aaaaaaaaaaaaaaaaaaaaaaaaaaaaa" localSheetId="1">#REF!</definedName>
    <definedName name="aaaaaaaaaaaaaaaaaaaaaaaaaaaaa">#REF!</definedName>
    <definedName name="aaaaaaaaaaaaaaaaaaaaaaaaaaaaaaaaaaaaaaaaa" localSheetId="2">#REF!</definedName>
    <definedName name="aaaaaaaaaaaaaaaaaaaaaaaaaaaaaaaaaaaaaaaaa" localSheetId="1">#REF!</definedName>
    <definedName name="aaaaaaaaaaaaaaaaaaaaaaaaaaaaaaaaaaaaaaaaa">#REF!</definedName>
    <definedName name="aaaaaaaaaaaaaaall" localSheetId="0">#REF!</definedName>
    <definedName name="aaaaaaaaaaaaaaall" localSheetId="1">#REF!</definedName>
    <definedName name="aaaaaaaaaaaaaaall">#REF!</definedName>
    <definedName name="AAABNS" localSheetId="0">#REF!</definedName>
    <definedName name="AAABNS" localSheetId="1">#REF!</definedName>
    <definedName name="AAABNS">#REF!</definedName>
    <definedName name="aasasas" localSheetId="0" hidden="1">{"'INDICE'!$A$1:$K$13","'1'!$A$1:$CC$78","'2'!$A$1:$P$78","'3'!$A$1:$CI$78","'4'!$A$1:$Q$78"}</definedName>
    <definedName name="aasasas" localSheetId="2" hidden="1">{"'INDICE'!$A$1:$K$13","'1'!$A$1:$CC$78","'2'!$A$1:$P$78","'3'!$A$1:$CI$78","'4'!$A$1:$Q$78"}</definedName>
    <definedName name="aasasas" localSheetId="1" hidden="1">{"'INDICE'!$A$1:$K$13","'1'!$A$1:$CC$78","'2'!$A$1:$P$78","'3'!$A$1:$CI$78","'4'!$A$1:$Q$78"}</definedName>
    <definedName name="aasasas" hidden="1">{"'INDICE'!$A$1:$K$13","'1'!$A$1:$CC$78","'2'!$A$1:$P$78","'3'!$A$1:$CI$78","'4'!$A$1:$Q$78"}</definedName>
    <definedName name="aass" localSheetId="0" hidden="1">{"'INDICE'!$A$1:$K$13","'1'!$A$1:$CC$78","'2'!$A$1:$P$78","'3'!$A$1:$CI$78","'4'!$A$1:$Q$78"}</definedName>
    <definedName name="aass" localSheetId="2" hidden="1">{"'INDICE'!$A$1:$K$13","'1'!$A$1:$CC$78","'2'!$A$1:$P$78","'3'!$A$1:$CI$78","'4'!$A$1:$Q$78"}</definedName>
    <definedName name="aass" localSheetId="1" hidden="1">{"'INDICE'!$A$1:$K$13","'1'!$A$1:$CC$78","'2'!$A$1:$P$78","'3'!$A$1:$CI$78","'4'!$A$1:$Q$78"}</definedName>
    <definedName name="aass" hidden="1">{"'INDICE'!$A$1:$K$13","'1'!$A$1:$CC$78","'2'!$A$1:$P$78","'3'!$A$1:$CI$78","'4'!$A$1:$Q$78"}</definedName>
    <definedName name="aasss" localSheetId="0" hidden="1">{"'INDICE'!$A$1:$K$13","'1'!$A$1:$CC$78","'2'!$A$1:$P$78","'3'!$A$1:$CI$78","'4'!$A$1:$Q$78"}</definedName>
    <definedName name="aasss" localSheetId="2" hidden="1">{"'INDICE'!$A$1:$K$13","'1'!$A$1:$CC$78","'2'!$A$1:$P$78","'3'!$A$1:$CI$78","'4'!$A$1:$Q$78"}</definedName>
    <definedName name="aasss" localSheetId="1" hidden="1">{"'INDICE'!$A$1:$K$13","'1'!$A$1:$CC$78","'2'!$A$1:$P$78","'3'!$A$1:$CI$78","'4'!$A$1:$Q$78"}</definedName>
    <definedName name="aasss" hidden="1">{"'INDICE'!$A$1:$K$13","'1'!$A$1:$CC$78","'2'!$A$1:$P$78","'3'!$A$1:$CI$78","'4'!$A$1:$Q$78"}</definedName>
    <definedName name="aaxn">'[21]RF TV FY08'!$A$57:$IV$57</definedName>
    <definedName name="abb" localSheetId="0">#REF!</definedName>
    <definedName name="abb" localSheetId="2">#REF!</definedName>
    <definedName name="abb" localSheetId="1">#REF!</definedName>
    <definedName name="abb">#REF!</definedName>
    <definedName name="ABSN" localSheetId="0">#REF!</definedName>
    <definedName name="ABSN" localSheetId="1">#REF!</definedName>
    <definedName name="ABSN">#REF!</definedName>
    <definedName name="AC">'[5]#REF'!$I$44</definedName>
    <definedName name="AccessDatabase" hidden="1">"C:\Politica Retributiva\consuntivi interventi 2001.mdb"</definedName>
    <definedName name="actP2_CYcurr" localSheetId="0">'[5]Page 2'!#REF!</definedName>
    <definedName name="actP2_CYcurr" localSheetId="1">'[5]Page 2'!#REF!</definedName>
    <definedName name="actP2_CYcurr">'[5]Page 2'!#REF!</definedName>
    <definedName name="actP2_CYytd" localSheetId="0">'[5]Page 2'!#REF!</definedName>
    <definedName name="actP2_CYytd" localSheetId="1">'[5]Page 2'!#REF!</definedName>
    <definedName name="actP2_CYytd">'[5]Page 2'!#REF!</definedName>
    <definedName name="actP2_LYcurr" localSheetId="0">'[5]Page 2'!#REF!</definedName>
    <definedName name="actP2_LYcurr" localSheetId="1">'[5]Page 2'!#REF!</definedName>
    <definedName name="actP2_LYcurr">'[5]Page 2'!#REF!</definedName>
    <definedName name="actP2_LYytd" localSheetId="0">'[5]Page 2'!#REF!</definedName>
    <definedName name="actP2_LYytd" localSheetId="1">'[5]Page 2'!#REF!</definedName>
    <definedName name="actP2_LYytd">'[5]Page 2'!#REF!</definedName>
    <definedName name="actsub_CY" localSheetId="0">[5]Subscriber!#REF!</definedName>
    <definedName name="actsub_CY" localSheetId="1">[5]Subscriber!#REF!</definedName>
    <definedName name="actsub_CY">[5]Subscriber!#REF!</definedName>
    <definedName name="ACTUAL">[25]Data!$B$1</definedName>
    <definedName name="actual_CYcurr" localSheetId="0">[5]company!#REF!</definedName>
    <definedName name="actual_CYcurr" localSheetId="1">[5]company!#REF!</definedName>
    <definedName name="actual_CYcurr">[5]company!#REF!</definedName>
    <definedName name="actual_CYytd" localSheetId="0">[5]company!#REF!</definedName>
    <definedName name="actual_CYytd" localSheetId="1">[5]company!#REF!</definedName>
    <definedName name="actual_CYytd">[5]company!#REF!</definedName>
    <definedName name="actual_LYcurr" localSheetId="0">[5]company!#REF!</definedName>
    <definedName name="actual_LYcurr" localSheetId="1">[5]company!#REF!</definedName>
    <definedName name="actual_LYcurr">[5]company!#REF!</definedName>
    <definedName name="actual_LYytd" localSheetId="0">[5]company!#REF!</definedName>
    <definedName name="actual_LYytd" localSheetId="1">[5]company!#REF!</definedName>
    <definedName name="actual_LYytd">[5]company!#REF!</definedName>
    <definedName name="actuals" localSheetId="0">[26]advertising!#REF!,[26]advertising!#REF!,[26]advertising!#REF!,[26]advertising!#REF!,[26]advertising!#REF!,[26]advertising!#REF!,[26]advertising!#REF!,[26]advertising!#REF!,[26]advertising!#REF!,[26]advertising!#REF!,[26]advertising!#REF!,[26]advertising!#REF!</definedName>
    <definedName name="actuals" localSheetId="2">[26]advertising!#REF!,[26]advertising!#REF!,[26]advertising!#REF!,[26]advertising!#REF!,[26]advertising!#REF!,[26]advertising!#REF!,[26]advertising!#REF!,[26]advertising!#REF!,[26]advertising!#REF!,[26]advertising!#REF!,[26]advertising!#REF!,[26]advertising!#REF!</definedName>
    <definedName name="actuals" localSheetId="1">[26]advertising!#REF!,[26]advertising!#REF!,[26]advertising!#REF!,[26]advertising!#REF!,[26]advertising!#REF!,[26]advertising!#REF!,[26]advertising!#REF!,[26]advertising!#REF!,[26]advertising!#REF!,[26]advertising!#REF!,[26]advertising!#REF!,[26]advertising!#REF!</definedName>
    <definedName name="actuals">[26]advertising!#REF!,[26]advertising!#REF!,[26]advertising!#REF!,[26]advertising!#REF!,[26]advertising!#REF!,[26]advertising!#REF!,[26]advertising!#REF!,[26]advertising!#REF!,[26]advertising!#REF!,[26]advertising!#REF!,[26]advertising!#REF!,[26]advertising!#REF!</definedName>
    <definedName name="ad">'[27]cic 22-9 - 26-10'!$D$11</definedName>
    <definedName name="adaf">'[28]3mo Rev Sum'!$A$1:$L$27</definedName>
    <definedName name="adddddddddddddddddddd">#N/A</definedName>
    <definedName name="Additions" localSheetId="0">#REF!</definedName>
    <definedName name="Additions" localSheetId="1">#REF!</definedName>
    <definedName name="Additions">#REF!</definedName>
    <definedName name="ADFAC">'[5]#REF'!$L$31</definedName>
    <definedName name="ADFGC">'[5]#REF'!$L$22</definedName>
    <definedName name="adfsgfdgfhj" localSheetId="0">#REF!</definedName>
    <definedName name="adfsgfdgfhj" localSheetId="1">#REF!</definedName>
    <definedName name="adfsgfdgfhj">#REF!</definedName>
    <definedName name="ADTAC">'[5]#REF'!$L$33</definedName>
    <definedName name="ADTGC">'[5]#REF'!$L$24</definedName>
    <definedName name="adv_comm">'[21]Commissions&amp;Assumptions'!$E$3</definedName>
    <definedName name="AF" localSheetId="0">#REF!</definedName>
    <definedName name="AF" localSheetId="2">#REF!</definedName>
    <definedName name="AF" localSheetId="1">#REF!</definedName>
    <definedName name="AF">#REF!</definedName>
    <definedName name="afaf">'[28]3mo Rev Sum'!$A$30:$L$56</definedName>
    <definedName name="afag">'[28]3mo Rev Sum'!$A$59:$L$91</definedName>
    <definedName name="AFFrom" localSheetId="0">#REF!</definedName>
    <definedName name="AFFrom" localSheetId="2">#REF!</definedName>
    <definedName name="AFFrom" localSheetId="1">#REF!</definedName>
    <definedName name="AFFrom">#REF!</definedName>
    <definedName name="AFM" localSheetId="2">#REF!</definedName>
    <definedName name="AFM" localSheetId="1">#REF!</definedName>
    <definedName name="AFM">#REF!</definedName>
    <definedName name="AFTo" localSheetId="0">#REF!</definedName>
    <definedName name="AFTo" localSheetId="1">#REF!</definedName>
    <definedName name="AFTo">#REF!</definedName>
    <definedName name="AGENDA">#N/A</definedName>
    <definedName name="AgendaVIP">'[29]Master AgendaAntennistaVIP'!$A$1:$E$116</definedName>
    <definedName name="AI">[30]intrattenimento!$A:$IV</definedName>
    <definedName name="Alaprill_Alapress" localSheetId="0">#REF!,#REF!,#REF!,#REF!,#REF!,#REF!,#REF!</definedName>
    <definedName name="Alaprill_Alapress" localSheetId="2">#REF!,#REF!,#REF!,#REF!,#REF!,#REF!,#REF!</definedName>
    <definedName name="Alaprill_Alapress" localSheetId="1">#REF!,#REF!,#REF!,#REF!,#REF!,#REF!,#REF!</definedName>
    <definedName name="Alaprill_Alapress">#REF!,#REF!,#REF!,#REF!,#REF!,#REF!,#REF!</definedName>
    <definedName name="albacom" localSheetId="0">#REF!</definedName>
    <definedName name="albacom" localSheetId="1">#REF!</definedName>
    <definedName name="albacom">#REF!</definedName>
    <definedName name="ale" localSheetId="0" hidden="1">#REF!</definedName>
    <definedName name="ale" localSheetId="1" hidden="1">#REF!</definedName>
    <definedName name="ale" hidden="1">#REF!</definedName>
    <definedName name="Aliq1">[31]Contributi!$C$2</definedName>
    <definedName name="Aliq1_1">[31]Contributi!$D$2</definedName>
    <definedName name="Aliq2">[31]Contributi!$C$3</definedName>
    <definedName name="Aliq2_1">[31]Contributi!$D$3</definedName>
    <definedName name="Aliq3">[31]Contributi!$C$4</definedName>
    <definedName name="Aliq3_1">[31]Contributi!$D$4</definedName>
    <definedName name="Aliq4">[31]Contributi!$C$5</definedName>
    <definedName name="Aliq4_1">[31]Contributi!$D$5</definedName>
    <definedName name="Aliq5">[31]Contributi!$C$6</definedName>
    <definedName name="Aliq5_1">[31]Contributi!$D$6</definedName>
    <definedName name="Aliq6">[31]Contributi!$C$7</definedName>
    <definedName name="Aliq6_1">[31]Contributi!$D$7</definedName>
    <definedName name="Alleg1" localSheetId="0">#REF!</definedName>
    <definedName name="Alleg1" localSheetId="2">#REF!</definedName>
    <definedName name="Alleg1" localSheetId="1">#REF!</definedName>
    <definedName name="Alleg1">#REF!</definedName>
    <definedName name="Alleg2" localSheetId="0">#REF!</definedName>
    <definedName name="Alleg2" localSheetId="1">#REF!</definedName>
    <definedName name="Alleg2">#REF!</definedName>
    <definedName name="aLLEG3" localSheetId="0">#REF!</definedName>
    <definedName name="aLLEG3" localSheetId="1">#REF!</definedName>
    <definedName name="aLLEG3">#REF!</definedName>
    <definedName name="Alleg4" localSheetId="0">#REF!</definedName>
    <definedName name="Alleg4" localSheetId="1">#REF!</definedName>
    <definedName name="Alleg4">#REF!</definedName>
    <definedName name="Alleg5" localSheetId="0">#REF!</definedName>
    <definedName name="Alleg5" localSheetId="1">#REF!</definedName>
    <definedName name="Alleg5">#REF!</definedName>
    <definedName name="Alleg6" localSheetId="0">#REF!</definedName>
    <definedName name="Alleg6" localSheetId="1">#REF!</definedName>
    <definedName name="Alleg6">#REF!</definedName>
    <definedName name="Alleg8" localSheetId="0">#REF!</definedName>
    <definedName name="Alleg8" localSheetId="1">#REF!</definedName>
    <definedName name="Alleg8">#REF!</definedName>
    <definedName name="Alleg9" localSheetId="0">#REF!</definedName>
    <definedName name="Alleg9" localSheetId="1">#REF!</definedName>
    <definedName name="Alleg9">#REF!</definedName>
    <definedName name="allocation" localSheetId="2" hidden="1">{#N/A,#N/A,FALSE,"Aging Summary";#N/A,#N/A,FALSE,"Ratio Analysis";#N/A,#N/A,FALSE,"Test 120 Day Accts";#N/A,#N/A,FALSE,"Tickmarks"}</definedName>
    <definedName name="allocation" localSheetId="1" hidden="1">{#N/A,#N/A,FALSE,"Aging Summary";#N/A,#N/A,FALSE,"Ratio Analysis";#N/A,#N/A,FALSE,"Test 120 Day Accts";#N/A,#N/A,FALSE,"Tickmarks"}</definedName>
    <definedName name="allocation" hidden="1">{#N/A,#N/A,FALSE,"Aging Summary";#N/A,#N/A,FALSE,"Ratio Analysis";#N/A,#N/A,FALSE,"Test 120 Day Accts";#N/A,#N/A,FALSE,"Tickmarks"}</definedName>
    <definedName name="AM_INC_Val" localSheetId="1">[4]AM_INC!$C$9,[4]AM_INC!$C$9:$D$15,[4]AM_INC!$G$9:$G$15</definedName>
    <definedName name="AM_INC_Val">[4]AM_INC!$C$9,[4]AM_INC!$C$9:$D$15,[4]AM_INC!$G$9:$G$15</definedName>
    <definedName name="AM_SPET_Val" localSheetId="1">[4]AM_SPET!$C$8:$C$13,[4]AM_SPET!$E$8:$E$13,[4]AM_SPET!$G$8:$G$13,[4]AM_SPET!$I$8:$I$13,[4]AM_SPET!$K$8:$K$13,[4]AM_SPET!$M$8:$M$13,[4]AM_SPET!$O$8:$O$13,[4]AM_SPET!$Q$8:$Q$13,[4]AM_SPET!$S$8:$S$13,[4]AM_SPET!$U$8:$U$13</definedName>
    <definedName name="AM_SPET_Val">[4]AM_SPET!$C$8:$C$13,[4]AM_SPET!$E$8:$E$13,[4]AM_SPET!$G$8:$G$13,[4]AM_SPET!$I$8:$I$13,[4]AM_SPET!$K$8:$K$13,[4]AM_SPET!$M$8:$M$13,[4]AM_SPET!$O$8:$O$13,[4]AM_SPET!$Q$8:$Q$13,[4]AM_SPET!$S$8:$S$13,[4]AM_SPET!$U$8:$U$13</definedName>
    <definedName name="AMMONTARI" localSheetId="0">'[32]ANALISI DI BILANCIO'!#REF!</definedName>
    <definedName name="AMMONTARI" localSheetId="1">'[32]ANALISI DI BILANCIO'!#REF!</definedName>
    <definedName name="AMMONTARI">'[32]ANALISI DI BILANCIO'!#REF!</definedName>
    <definedName name="AMORT">[25]Data!$G$1</definedName>
    <definedName name="AmznFeeCompounding">'[33]Rate Cards &amp; Assumptions'!$F$59</definedName>
    <definedName name="analisi">'[32]ANALISI DI BILANCIO'!$A$543:$P$1191</definedName>
    <definedName name="Analisi_di_Mercato_For" localSheetId="0">#REF!</definedName>
    <definedName name="Analisi_di_Mercato_For" localSheetId="2">#REF!</definedName>
    <definedName name="Analisi_di_Mercato_For" localSheetId="1">#REF!</definedName>
    <definedName name="Analisi_di_Mercato_For">#REF!</definedName>
    <definedName name="Analisi_di_Mercato_Lab" localSheetId="0">#REF!</definedName>
    <definedName name="Analisi_di_Mercato_Lab" localSheetId="1">#REF!</definedName>
    <definedName name="Analisi_di_Mercato_Lab">#REF!</definedName>
    <definedName name="Analisi_di_Mercato_Val" localSheetId="0">#REF!</definedName>
    <definedName name="Analisi_di_Mercato_Val" localSheetId="1">#REF!</definedName>
    <definedName name="Analisi_di_Mercato_Val">#REF!</definedName>
    <definedName name="ANNO" localSheetId="0">'[32]ANALISI DI BILANCIO'!#REF!</definedName>
    <definedName name="ANNO" localSheetId="1">'[32]ANALISI DI BILANCIO'!#REF!</definedName>
    <definedName name="ANNO">'[32]ANALISI DI BILANCIO'!#REF!</definedName>
    <definedName name="anno_audit">'[32]ANALISI DI BILANCIO'!$K$25</definedName>
    <definedName name="anno_prec">'[32]ANALISI DI BILANCIO'!$I$25</definedName>
    <definedName name="anscount" hidden="1">2</definedName>
    <definedName name="AP" localSheetId="0">#REF!</definedName>
    <definedName name="AP" localSheetId="1">#REF!</definedName>
    <definedName name="AP">#REF!</definedName>
    <definedName name="APAP" localSheetId="0">#REF!</definedName>
    <definedName name="APAP" localSheetId="1">#REF!</definedName>
    <definedName name="APAP">#REF!</definedName>
    <definedName name="APFrom" localSheetId="0">#REF!</definedName>
    <definedName name="APFrom" localSheetId="1">#REF!</definedName>
    <definedName name="APFrom">#REF!</definedName>
    <definedName name="APFrom1" localSheetId="0">#REF!</definedName>
    <definedName name="APFrom1" localSheetId="1">#REF!</definedName>
    <definedName name="APFrom1">#REF!</definedName>
    <definedName name="app" localSheetId="0">#REF!</definedName>
    <definedName name="app" localSheetId="1">#REF!</definedName>
    <definedName name="app">#REF!</definedName>
    <definedName name="APTo" localSheetId="0">#REF!</definedName>
    <definedName name="APTo" localSheetId="1">#REF!</definedName>
    <definedName name="APTo">#REF!</definedName>
    <definedName name="APTo1" localSheetId="0">#REF!</definedName>
    <definedName name="APTo1" localSheetId="1">#REF!</definedName>
    <definedName name="APTo1">#REF!</definedName>
    <definedName name="ARA_Threshold" localSheetId="0">#REF!</definedName>
    <definedName name="ARA_Threshold" localSheetId="1">#REF!</definedName>
    <definedName name="ARA_Threshold">#REF!</definedName>
    <definedName name="Area" localSheetId="0">#REF!</definedName>
    <definedName name="Area" localSheetId="1">#REF!</definedName>
    <definedName name="Area">#REF!</definedName>
    <definedName name="_xlnm.Print_Area" localSheetId="0">'Budget 2025'!$C$4:$T$111</definedName>
    <definedName name="_xlnm.Print_Area" localSheetId="2">#REF!</definedName>
    <definedName name="_xlnm.Print_Area" localSheetId="1">'Dettaglio Soap 2025'!$A$2:$M$24</definedName>
    <definedName name="_xlnm.Print_Area">#REF!</definedName>
    <definedName name="Area_stampa_MI" localSheetId="0">#REF!</definedName>
    <definedName name="Area_stampa_MI" localSheetId="2">#REF!</definedName>
    <definedName name="Area_stampa_MI" localSheetId="1">#REF!</definedName>
    <definedName name="Area_stampa_MI">#REF!</definedName>
    <definedName name="Area_stampa_MI___0" localSheetId="0">#REF!</definedName>
    <definedName name="Area_stampa_MI___0" localSheetId="1">#REF!</definedName>
    <definedName name="Area_stampa_MI___0">#REF!</definedName>
    <definedName name="Area_stampa_MI___1" localSheetId="0">#REF!</definedName>
    <definedName name="Area_stampa_MI___1" localSheetId="1">#REF!</definedName>
    <definedName name="Area_stampa_MI___1">#REF!</definedName>
    <definedName name="Area1_analisi_inv">'[34]#RIF'!$A$1:$H$148</definedName>
    <definedName name="Area2_analisi__inv">'[34]#RIF'!$A$1:$N$105</definedName>
    <definedName name="AREE">'[34]#RIF'!$B$1:$D$972</definedName>
    <definedName name="AREL" localSheetId="0">#REF!</definedName>
    <definedName name="AREL" localSheetId="1">#REF!</definedName>
    <definedName name="AREL">#REF!</definedName>
    <definedName name="ARP_Threshold" localSheetId="0">#REF!</definedName>
    <definedName name="ARP_Threshold" localSheetId="1">#REF!</definedName>
    <definedName name="ARP_Threshold">#REF!</definedName>
    <definedName name="ARR" localSheetId="0">'[32]ANALISI DI BILANCIO'!#REF!</definedName>
    <definedName name="ARR" localSheetId="1">'[32]ANALISI DI BILANCIO'!#REF!</definedName>
    <definedName name="ARR">'[32]ANALISI DI BILANCIO'!#REF!</definedName>
    <definedName name="ARRIVO" localSheetId="0">'[32]ANALISI DI BILANCIO'!#REF!</definedName>
    <definedName name="ARRIVO" localSheetId="1">'[32]ANALISI DI BILANCIO'!#REF!</definedName>
    <definedName name="ARRIVO">'[32]ANALISI DI BILANCIO'!#REF!</definedName>
    <definedName name="as" localSheetId="2" hidden="1">{"DJH3",#N/A,FALSE,"PFL00805";"PJB3",#N/A,FALSE,"PFL00805";"JMD3",#N/A,FALSE,"PFL00805";"DNB3",#N/A,FALSE,"PFL00805";"MJP3",#N/A,FALSE,"PFL00805";"RAB3",#N/A,FALSE,"PFL00805";"GJW3",#N/A,FALSE,"PFL00805";"MASTER3",#N/A,FALSE,"PFL00805"}</definedName>
    <definedName name="as" localSheetId="1" hidden="1">{"DJH3",#N/A,FALSE,"PFL00805";"PJB3",#N/A,FALSE,"PFL00805";"JMD3",#N/A,FALSE,"PFL00805";"DNB3",#N/A,FALSE,"PFL00805";"MJP3",#N/A,FALSE,"PFL00805";"RAB3",#N/A,FALSE,"PFL00805";"GJW3",#N/A,FALSE,"PFL00805";"MASTER3",#N/A,FALSE,"PFL00805"}</definedName>
    <definedName name="as" hidden="1">{"DJH3",#N/A,FALSE,"PFL00805";"PJB3",#N/A,FALSE,"PFL00805";"JMD3",#N/A,FALSE,"PFL00805";"DNB3",#N/A,FALSE,"PFL00805";"MJP3",#N/A,FALSE,"PFL00805";"RAB3",#N/A,FALSE,"PFL00805";"GJW3",#N/A,FALSE,"PFL00805";"MASTER3",#N/A,FALSE,"PFL00805"}</definedName>
    <definedName name="AS2DocOpenMode" hidden="1">"AS2DocumentEdit"</definedName>
    <definedName name="AS2NamedRange" hidden="1">9</definedName>
    <definedName name="AS2ReportLS" hidden="1">2</definedName>
    <definedName name="AS2VersionLS" hidden="1">210</definedName>
    <definedName name="ASA" localSheetId="2">#REF!</definedName>
    <definedName name="ASA" localSheetId="1">#REF!</definedName>
    <definedName name="ASA">#REF!</definedName>
    <definedName name="asas" localSheetId="0" hidden="1">{"'INDICE'!$A$1:$K$13","'1'!$A$1:$CC$78","'2'!$A$1:$P$78","'3'!$A$1:$CI$78","'4'!$A$1:$Q$78"}</definedName>
    <definedName name="asas" localSheetId="2" hidden="1">{"'INDICE'!$A$1:$K$13","'1'!$A$1:$CC$78","'2'!$A$1:$P$78","'3'!$A$1:$CI$78","'4'!$A$1:$Q$78"}</definedName>
    <definedName name="asas" localSheetId="1" hidden="1">{"'INDICE'!$A$1:$K$13","'1'!$A$1:$CC$78","'2'!$A$1:$P$78","'3'!$A$1:$CI$78","'4'!$A$1:$Q$78"}</definedName>
    <definedName name="asas" hidden="1">{"'INDICE'!$A$1:$K$13","'1'!$A$1:$CC$78","'2'!$A$1:$P$78","'3'!$A$1:$CI$78","'4'!$A$1:$Q$78"}</definedName>
    <definedName name="asd" hidden="1">'[5]#REF'!$A$95:$A$100</definedName>
    <definedName name="asdb">[35]SUM!$A$1:$N$68</definedName>
    <definedName name="asdd" localSheetId="0">[35]SUM!#REF!</definedName>
    <definedName name="asdd" localSheetId="1">[35]SUM!#REF!</definedName>
    <definedName name="asdd">[35]SUM!#REF!</definedName>
    <definedName name="asgdfgsdrhstrhstrh" localSheetId="0">#REF!</definedName>
    <definedName name="asgdfgsdrhstrhstrh" localSheetId="1">#REF!</definedName>
    <definedName name="asgdfgsdrhstrhstrh">#REF!</definedName>
    <definedName name="ASOPFNR">'[5]#REF'!$L$32</definedName>
    <definedName name="ass" localSheetId="2" hidden="1">{"DJH3",#N/A,FALSE,"PFL00805";"PJB3",#N/A,FALSE,"PFL00805";"JMD3",#N/A,FALSE,"PFL00805";"DNB3",#N/A,FALSE,"PFL00805";"MJP3",#N/A,FALSE,"PFL00805";"RAB3",#N/A,FALSE,"PFL00805";"GJW3",#N/A,FALSE,"PFL00805";"MASTER3",#N/A,FALSE,"PFL00805"}</definedName>
    <definedName name="ass" localSheetId="1" hidden="1">{"DJH3",#N/A,FALSE,"PFL00805";"PJB3",#N/A,FALSE,"PFL00805";"JMD3",#N/A,FALSE,"PFL00805";"DNB3",#N/A,FALSE,"PFL00805";"MJP3",#N/A,FALSE,"PFL00805";"RAB3",#N/A,FALSE,"PFL00805";"GJW3",#N/A,FALSE,"PFL00805";"MASTER3",#N/A,FALSE,"PFL00805"}</definedName>
    <definedName name="ass" hidden="1">{"DJH3",#N/A,FALSE,"PFL00805";"PJB3",#N/A,FALSE,"PFL00805";"JMD3",#N/A,FALSE,"PFL00805";"DNB3",#N/A,FALSE,"PFL00805";"MJP3",#N/A,FALSE,"PFL00805";"RAB3",#N/A,FALSE,"PFL00805";"GJW3",#N/A,FALSE,"PFL00805";"MASTER3",#N/A,FALSE,"PFL00805"}</definedName>
    <definedName name="assd" localSheetId="0" hidden="1">{"'INDICE'!$A$1:$K$13","'1'!$A$1:$CC$78","'2'!$A$1:$P$78","'3'!$A$1:$CI$78","'4'!$A$1:$Q$78"}</definedName>
    <definedName name="assd" localSheetId="2" hidden="1">{"'INDICE'!$A$1:$K$13","'1'!$A$1:$CC$78","'2'!$A$1:$P$78","'3'!$A$1:$CI$78","'4'!$A$1:$Q$78"}</definedName>
    <definedName name="assd" localSheetId="1" hidden="1">{"'INDICE'!$A$1:$K$13","'1'!$A$1:$CC$78","'2'!$A$1:$P$78","'3'!$A$1:$CI$78","'4'!$A$1:$Q$78"}</definedName>
    <definedName name="assd" hidden="1">{"'INDICE'!$A$1:$K$13","'1'!$A$1:$CC$78","'2'!$A$1:$P$78","'3'!$A$1:$CI$78","'4'!$A$1:$Q$78"}</definedName>
    <definedName name="assdd" localSheetId="0" hidden="1">{"'INDICE'!$A$1:$K$13","'1'!$A$1:$CC$78","'2'!$A$1:$P$78","'3'!$A$1:$CI$78","'4'!$A$1:$Q$78"}</definedName>
    <definedName name="assdd" localSheetId="2" hidden="1">{"'INDICE'!$A$1:$K$13","'1'!$A$1:$CC$78","'2'!$A$1:$P$78","'3'!$A$1:$CI$78","'4'!$A$1:$Q$78"}</definedName>
    <definedName name="assdd" localSheetId="1" hidden="1">{"'INDICE'!$A$1:$K$13","'1'!$A$1:$CC$78","'2'!$A$1:$P$78","'3'!$A$1:$CI$78","'4'!$A$1:$Q$78"}</definedName>
    <definedName name="assdd" hidden="1">{"'INDICE'!$A$1:$K$13","'1'!$A$1:$CC$78","'2'!$A$1:$P$78","'3'!$A$1:$CI$78","'4'!$A$1:$Q$78"}</definedName>
    <definedName name="AssetProt" localSheetId="2">#REF!</definedName>
    <definedName name="AssetProt" localSheetId="1">#REF!</definedName>
    <definedName name="AssetProt">#REF!</definedName>
    <definedName name="ASSETS" localSheetId="0">#REF!</definedName>
    <definedName name="ASSETS" localSheetId="2">#REF!</definedName>
    <definedName name="ASSETS" localSheetId="1">#REF!</definedName>
    <definedName name="ASSETS">#REF!</definedName>
    <definedName name="asss" hidden="1">'[5]#REF'!$A$95:$A$100</definedName>
    <definedName name="Assumptions" localSheetId="2">#REF!</definedName>
    <definedName name="Assumptions" localSheetId="1">#REF!</definedName>
    <definedName name="Assumptions">#REF!</definedName>
    <definedName name="AST">'[5]#REF'!$J$13:$L$49</definedName>
    <definedName name="asx" localSheetId="0">#REF!</definedName>
    <definedName name="asx" localSheetId="1">#REF!</definedName>
    <definedName name="asx">#REF!</definedName>
    <definedName name="Attivi" localSheetId="0">#REF!</definedName>
    <definedName name="Attivi" localSheetId="1">#REF!</definedName>
    <definedName name="Attivi">#REF!</definedName>
    <definedName name="ATTIVO" localSheetId="0">#REF!</definedName>
    <definedName name="ATTIVO" localSheetId="1">#REF!</definedName>
    <definedName name="ATTIVO">#REF!</definedName>
    <definedName name="au" localSheetId="0">#REF!</definedName>
    <definedName name="au" localSheetId="1">#REF!</definedName>
    <definedName name="au">#REF!</definedName>
    <definedName name="AverageDisneySubs" localSheetId="0">#REF!</definedName>
    <definedName name="AverageDisneySubs" localSheetId="1">#REF!</definedName>
    <definedName name="AverageDisneySubs">#REF!</definedName>
    <definedName name="AverageMovieSubs" localSheetId="0">#REF!</definedName>
    <definedName name="AverageMovieSubs" localSheetId="1">#REF!</definedName>
    <definedName name="AverageMovieSubs">#REF!</definedName>
    <definedName name="AverageSubs" localSheetId="0">#REF!</definedName>
    <definedName name="AverageSubs" localSheetId="1">#REF!</definedName>
    <definedName name="AverageSubs">#REF!</definedName>
    <definedName name="avgggg" localSheetId="0">#REF!</definedName>
    <definedName name="avgggg" localSheetId="1">#REF!</definedName>
    <definedName name="avgggg">#REF!</definedName>
    <definedName name="awret">'[28]6mo Rev Sum'!$A$1:$K$28</definedName>
    <definedName name="axn">'[21]Commissions&amp;Assumptions'!$J$46</definedName>
    <definedName name="B" localSheetId="0">#REF!</definedName>
    <definedName name="B" localSheetId="2">#REF!</definedName>
    <definedName name="B" localSheetId="1">#REF!</definedName>
    <definedName name="B">#REF!</definedName>
    <definedName name="B_7C" localSheetId="0">'[22]MCR-Detail'!#REF!</definedName>
    <definedName name="B_7C" localSheetId="2">'[22]MCR-Detail'!#REF!</definedName>
    <definedName name="B_7C" localSheetId="1">'[22]MCR-Detail'!#REF!</definedName>
    <definedName name="B_7C">'[22]MCR-Detail'!#REF!</definedName>
    <definedName name="B_7D" localSheetId="0">'[22]MCR-Detail'!#REF!</definedName>
    <definedName name="B_7D" localSheetId="1">'[22]MCR-Detail'!#REF!</definedName>
    <definedName name="B_7D">'[22]MCR-Detail'!#REF!</definedName>
    <definedName name="backbone">'[36]Transmission BackboneNetwork'!$P$17:$Z$17</definedName>
    <definedName name="backbone_repl">'[36]Transmission BackboneNetwork'!$P$18:$Z$18</definedName>
    <definedName name="BALANCE" localSheetId="0">#REF!</definedName>
    <definedName name="BALANCE" localSheetId="1">#REF!</definedName>
    <definedName name="BALANCE">#REF!</definedName>
    <definedName name="BaseCase" localSheetId="0">[37]Assumptions!#REF!</definedName>
    <definedName name="BaseCase" localSheetId="1">[37]Assumptions!#REF!</definedName>
    <definedName name="BaseCase">[37]Assumptions!#REF!</definedName>
    <definedName name="bb" localSheetId="0">#REF!</definedName>
    <definedName name="bb" localSheetId="1">#REF!</definedName>
    <definedName name="bb">#REF!</definedName>
    <definedName name="bb___0" localSheetId="0">#REF!</definedName>
    <definedName name="bb___0" localSheetId="1">#REF!</definedName>
    <definedName name="bb___0">#REF!</definedName>
    <definedName name="bb___1" localSheetId="0">#REF!</definedName>
    <definedName name="bb___1" localSheetId="1">#REF!</definedName>
    <definedName name="bb___1">#REF!</definedName>
    <definedName name="BB_DF_OM">'[36]Transmission BackboneNetwork'!$P$20:$Z$21</definedName>
    <definedName name="BB_equip_om">'[36]Transmission BackboneNetwork'!$P$28:$Z$29</definedName>
    <definedName name="BB_LL_opex">'[36]Transmission BackboneNetwork'!$P$24:$Z$25</definedName>
    <definedName name="BBB" localSheetId="0">#REF!</definedName>
    <definedName name="BBB" localSheetId="1">#REF!</definedName>
    <definedName name="BBB">#REF!</definedName>
    <definedName name="bbbb" localSheetId="2" hidden="1">{"Graphic",#N/A,TRUE,"Graphic"}</definedName>
    <definedName name="bbbb" localSheetId="1" hidden="1">{"Graphic",#N/A,TRUE,"Graphic"}</definedName>
    <definedName name="bbbb" hidden="1">{"Graphic",#N/A,TRUE,"Graphic"}</definedName>
    <definedName name="bbbbb" localSheetId="2" hidden="1">{#N/A,#N/A,FALSE,"Assessment";#N/A,#N/A,FALSE,"Staffing";#N/A,#N/A,FALSE,"Hires";#N/A,#N/A,FALSE,"Assumptions"}</definedName>
    <definedName name="bbbbb" localSheetId="1" hidden="1">{#N/A,#N/A,FALSE,"Assessment";#N/A,#N/A,FALSE,"Staffing";#N/A,#N/A,FALSE,"Hires";#N/A,#N/A,FALSE,"Assumptions"}</definedName>
    <definedName name="bbbbb" hidden="1">{#N/A,#N/A,FALSE,"Assessment";#N/A,#N/A,FALSE,"Staffing";#N/A,#N/A,FALSE,"Hires";#N/A,#N/A,FALSE,"Assumptions"}</definedName>
    <definedName name="bbbbbbbbbbbbbbbbbbbbbbbbbbbbbbbbbbbbb" localSheetId="0">#REF!</definedName>
    <definedName name="bbbbbbbbbbbbbbbbbbbbbbbbbbbbbbbbbbbbb" localSheetId="1">#REF!</definedName>
    <definedName name="bbbbbbbbbbbbbbbbbbbbbbbbbbbbbbbbbbbbb">#REF!</definedName>
    <definedName name="bddsbsd" localSheetId="2" hidden="1">{#N/A,#N/A,FALSE,"Assessment";#N/A,#N/A,FALSE,"Staffing";#N/A,#N/A,FALSE,"Hires";#N/A,#N/A,FALSE,"Assumptions"}</definedName>
    <definedName name="bddsbsd" localSheetId="1" hidden="1">{#N/A,#N/A,FALSE,"Assessment";#N/A,#N/A,FALSE,"Staffing";#N/A,#N/A,FALSE,"Hires";#N/A,#N/A,FALSE,"Assumptions"}</definedName>
    <definedName name="bddsbsd" hidden="1">{#N/A,#N/A,FALSE,"Assessment";#N/A,#N/A,FALSE,"Staffing";#N/A,#N/A,FALSE,"Hires";#N/A,#N/A,FALSE,"Assumptions"}</definedName>
    <definedName name="bdg" localSheetId="1" hidden="1">#REF!</definedName>
    <definedName name="bdg" hidden="1">#REF!</definedName>
    <definedName name="bdsbds" localSheetId="2" hidden="1">{#N/A,#N/A,FALSE,"Assessment";#N/A,#N/A,FALSE,"Staffing";#N/A,#N/A,FALSE,"Hires";#N/A,#N/A,FALSE,"Assumptions"}</definedName>
    <definedName name="bdsbds" localSheetId="1" hidden="1">{#N/A,#N/A,FALSE,"Assessment";#N/A,#N/A,FALSE,"Staffing";#N/A,#N/A,FALSE,"Hires";#N/A,#N/A,FALSE,"Assumptions"}</definedName>
    <definedName name="bdsbds" hidden="1">{#N/A,#N/A,FALSE,"Assessment";#N/A,#N/A,FALSE,"Staffing";#N/A,#N/A,FALSE,"Hires";#N/A,#N/A,FALSE,"Assumptions"}</definedName>
    <definedName name="bdsbn" localSheetId="2" hidden="1">{#N/A,#N/A,FALSE,"Assessment";#N/A,#N/A,FALSE,"Staffing";#N/A,#N/A,FALSE,"Hires";#N/A,#N/A,FALSE,"Assumptions"}</definedName>
    <definedName name="bdsbn" localSheetId="1" hidden="1">{#N/A,#N/A,FALSE,"Assessment";#N/A,#N/A,FALSE,"Staffing";#N/A,#N/A,FALSE,"Hires";#N/A,#N/A,FALSE,"Assumptions"}</definedName>
    <definedName name="bdsbn" hidden="1">{#N/A,#N/A,FALSE,"Assessment";#N/A,#N/A,FALSE,"Staffing";#N/A,#N/A,FALSE,"Hires";#N/A,#N/A,FALSE,"Assumptions"}</definedName>
    <definedName name="bdsbnsd" localSheetId="2" hidden="1">{#N/A,#N/A,FALSE,"Assessment";#N/A,#N/A,FALSE,"Staffing";#N/A,#N/A,FALSE,"Hires";#N/A,#N/A,FALSE,"Assumptions"}</definedName>
    <definedName name="bdsbnsd" localSheetId="1" hidden="1">{#N/A,#N/A,FALSE,"Assessment";#N/A,#N/A,FALSE,"Staffing";#N/A,#N/A,FALSE,"Hires";#N/A,#N/A,FALSE,"Assumptions"}</definedName>
    <definedName name="bdsbnsd" hidden="1">{#N/A,#N/A,FALSE,"Assessment";#N/A,#N/A,FALSE,"Staffing";#N/A,#N/A,FALSE,"Hires";#N/A,#N/A,FALSE,"Assumptions"}</definedName>
    <definedName name="bdsbsd" localSheetId="2" hidden="1">{#N/A,#N/A,FALSE,"Assessment";#N/A,#N/A,FALSE,"Staffing";#N/A,#N/A,FALSE,"Hires";#N/A,#N/A,FALSE,"Assumptions"}</definedName>
    <definedName name="bdsbsd" localSheetId="1" hidden="1">{#N/A,#N/A,FALSE,"Assessment";#N/A,#N/A,FALSE,"Staffing";#N/A,#N/A,FALSE,"Hires";#N/A,#N/A,FALSE,"Assumptions"}</definedName>
    <definedName name="bdsbsd" hidden="1">{#N/A,#N/A,FALSE,"Assessment";#N/A,#N/A,FALSE,"Staffing";#N/A,#N/A,FALSE,"Hires";#N/A,#N/A,FALSE,"Assumptions"}</definedName>
    <definedName name="bdsdbdsb" localSheetId="2" hidden="1">{#N/A,#N/A,FALSE,"Assessment";#N/A,#N/A,FALSE,"Staffing";#N/A,#N/A,FALSE,"Hires";#N/A,#N/A,FALSE,"Assumptions"}</definedName>
    <definedName name="bdsdbdsb" localSheetId="1" hidden="1">{#N/A,#N/A,FALSE,"Assessment";#N/A,#N/A,FALSE,"Staffing";#N/A,#N/A,FALSE,"Hires";#N/A,#N/A,FALSE,"Assumptions"}</definedName>
    <definedName name="bdsdbdsb" hidden="1">{#N/A,#N/A,FALSE,"Assessment";#N/A,#N/A,FALSE,"Staffing";#N/A,#N/A,FALSE,"Hires";#N/A,#N/A,FALSE,"Assumptions"}</definedName>
    <definedName name="BETA" localSheetId="0">#REF!</definedName>
    <definedName name="BETA" localSheetId="1">#REF!</definedName>
    <definedName name="BETA">#REF!</definedName>
    <definedName name="BEx0017DGUEDPCFJUPUZOOLJCS2B" localSheetId="1" hidden="1">#REF!</definedName>
    <definedName name="BEx0017DGUEDPCFJUPUZOOLJCS2B" hidden="1">#REF!</definedName>
    <definedName name="BEx001CNWHJ5RULCSFM36ZCGJ1UH" localSheetId="1" hidden="1">#REF!</definedName>
    <definedName name="BEx001CNWHJ5RULCSFM36ZCGJ1UH" hidden="1">#REF!</definedName>
    <definedName name="BEx004791UAJIJSN57OT7YBLNP82" localSheetId="1" hidden="1">#REF!</definedName>
    <definedName name="BEx004791UAJIJSN57OT7YBLNP82" hidden="1">#REF!</definedName>
    <definedName name="BEx008P2NVFDLBHL7IZ5WTMVOQ1F" localSheetId="1" hidden="1">#REF!</definedName>
    <definedName name="BEx008P2NVFDLBHL7IZ5WTMVOQ1F" hidden="1">#REF!</definedName>
    <definedName name="BEx009G00IN0JUIAQ4WE9NHTMQE2" localSheetId="1" hidden="1">#REF!</definedName>
    <definedName name="BEx009G00IN0JUIAQ4WE9NHTMQE2" hidden="1">#REF!</definedName>
    <definedName name="BEx00DXTY2JDVGWQKV8H7FG4SV30" localSheetId="1" hidden="1">#REF!</definedName>
    <definedName name="BEx00DXTY2JDVGWQKV8H7FG4SV30" hidden="1">#REF!</definedName>
    <definedName name="BEx00GHLTYRH5N2S6P78YW1CD30N" localSheetId="1" hidden="1">#REF!</definedName>
    <definedName name="BEx00GHLTYRH5N2S6P78YW1CD30N" hidden="1">#REF!</definedName>
    <definedName name="BEx00JC31DY11L45SEU4B10BIN6W" localSheetId="1" hidden="1">#REF!</definedName>
    <definedName name="BEx00JC31DY11L45SEU4B10BIN6W" hidden="1">#REF!</definedName>
    <definedName name="BEx00KZHZBHP3TDV1YMX4B19B95O" localSheetId="1" hidden="1">#REF!</definedName>
    <definedName name="BEx00KZHZBHP3TDV1YMX4B19B95O" hidden="1">#REF!</definedName>
    <definedName name="BEx00XF79Z83CZTGRDYGS5572XCA" localSheetId="1" hidden="1">#REF!</definedName>
    <definedName name="BEx00XF79Z83CZTGRDYGS5572XCA" hidden="1">#REF!</definedName>
    <definedName name="BEx01HY6E3GJ66ABU5ABN26V6Q13" localSheetId="1" hidden="1">#REF!</definedName>
    <definedName name="BEx01HY6E3GJ66ABU5ABN26V6Q13" hidden="1">#REF!</definedName>
    <definedName name="BEx01I3MZWD6YLCRC7KGOSY4UU9N" localSheetId="1" hidden="1">#REF!</definedName>
    <definedName name="BEx01I3MZWD6YLCRC7KGOSY4UU9N" hidden="1">#REF!</definedName>
    <definedName name="BEx01PW5YQKEGAR8JDDI5OARYXDF" localSheetId="1" hidden="1">#REF!</definedName>
    <definedName name="BEx01PW5YQKEGAR8JDDI5OARYXDF" hidden="1">#REF!</definedName>
    <definedName name="BEx01XJ94SHJ1YQ7ORPW0RQGKI2H" localSheetId="1" hidden="1">#REF!</definedName>
    <definedName name="BEx01XJ94SHJ1YQ7ORPW0RQGKI2H" hidden="1">#REF!</definedName>
    <definedName name="BEx02Q08R9G839Q4RFGG9026C7PX" localSheetId="1" hidden="1">#REF!</definedName>
    <definedName name="BEx02Q08R9G839Q4RFGG9026C7PX" hidden="1">#REF!</definedName>
    <definedName name="BEx02SEL3Z1QWGAHXDPUA9WLTTPS" localSheetId="1" hidden="1">#REF!</definedName>
    <definedName name="BEx02SEL3Z1QWGAHXDPUA9WLTTPS" hidden="1">#REF!</definedName>
    <definedName name="BEx02Y3KJZH5BGDM9QEZ1PVVI114" localSheetId="1" hidden="1">#REF!</definedName>
    <definedName name="BEx02Y3KJZH5BGDM9QEZ1PVVI114" hidden="1">#REF!</definedName>
    <definedName name="BEx0313GRLLASDTVPW5DHTXHE74M" localSheetId="1" hidden="1">#REF!</definedName>
    <definedName name="BEx0313GRLLASDTVPW5DHTXHE74M" hidden="1">#REF!</definedName>
    <definedName name="BEx032W75VH2DEKSCDDZZM5Q39H0" localSheetId="1" hidden="1">#REF!</definedName>
    <definedName name="BEx032W75VH2DEKSCDDZZM5Q39H0" hidden="1">#REF!</definedName>
    <definedName name="BEx1F0SOZ3H5XUHXD7O01TCR8T6J" localSheetId="1" hidden="1">#REF!</definedName>
    <definedName name="BEx1F0SOZ3H5XUHXD7O01TCR8T6J" hidden="1">#REF!</definedName>
    <definedName name="BEx1F9HL824UCNCVZ2U62J4KZCX8" localSheetId="1" hidden="1">#REF!</definedName>
    <definedName name="BEx1F9HL824UCNCVZ2U62J4KZCX8" hidden="1">#REF!</definedName>
    <definedName name="BEx1FEVSJKTI1Q1Z874QZVFSJSVA" localSheetId="1" hidden="1">#REF!</definedName>
    <definedName name="BEx1FEVSJKTI1Q1Z874QZVFSJSVA" hidden="1">#REF!</definedName>
    <definedName name="BEx1FGDRUHHLI1GBHELT4PK0LY4V" localSheetId="1" hidden="1">#REF!</definedName>
    <definedName name="BEx1FGDRUHHLI1GBHELT4PK0LY4V" hidden="1">#REF!</definedName>
    <definedName name="BEx1FJZ7GKO99IYTP6GGGF7EUL3Z" localSheetId="1" hidden="1">#REF!</definedName>
    <definedName name="BEx1FJZ7GKO99IYTP6GGGF7EUL3Z" hidden="1">#REF!</definedName>
    <definedName name="BEx1FZV2CM77TBH1R6YYV9P06KA2" localSheetId="1" hidden="1">#REF!</definedName>
    <definedName name="BEx1FZV2CM77TBH1R6YYV9P06KA2" hidden="1">#REF!</definedName>
    <definedName name="BEx1G59AY8195JTUM6P18VXUFJ3E" localSheetId="1" hidden="1">#REF!</definedName>
    <definedName name="BEx1G59AY8195JTUM6P18VXUFJ3E" hidden="1">#REF!</definedName>
    <definedName name="BEx1GMHM7AUPRQEUCOSCE51SB5GT" localSheetId="1" hidden="1">#REF!</definedName>
    <definedName name="BEx1GMHM7AUPRQEUCOSCE51SB5GT" hidden="1">#REF!</definedName>
    <definedName name="BEx1GVMRHFXUP6XYYY9NR12PV5TF" localSheetId="1" hidden="1">#REF!</definedName>
    <definedName name="BEx1GVMRHFXUP6XYYY9NR12PV5TF" hidden="1">#REF!</definedName>
    <definedName name="BEx1H6KIT7BHUH6MDDWC935V9N47" localSheetId="1" hidden="1">#REF!</definedName>
    <definedName name="BEx1H6KIT7BHUH6MDDWC935V9N47" hidden="1">#REF!</definedName>
    <definedName name="BEx1HDGOOJ3SKHYMWUZJ1P0RQZ9N" localSheetId="1" hidden="1">#REF!</definedName>
    <definedName name="BEx1HDGOOJ3SKHYMWUZJ1P0RQZ9N" hidden="1">#REF!</definedName>
    <definedName name="BEx1HDM5ZXSJG6JQEMSFV52PZ10V" localSheetId="1" hidden="1">#REF!</definedName>
    <definedName name="BEx1HDM5ZXSJG6JQEMSFV52PZ10V" hidden="1">#REF!</definedName>
    <definedName name="BEx1HETBBZVN5F43LKOFMC4QB0CR" localSheetId="1" hidden="1">#REF!</definedName>
    <definedName name="BEx1HETBBZVN5F43LKOFMC4QB0CR" hidden="1">#REF!</definedName>
    <definedName name="BEx1HGWNWPLNXICOTP90TKQVVE4E" localSheetId="1" hidden="1">#REF!</definedName>
    <definedName name="BEx1HGWNWPLNXICOTP90TKQVVE4E" hidden="1">#REF!</definedName>
    <definedName name="BEx1HIPLJZABY0EMUOTZN0EQMDPU" localSheetId="1" hidden="1">#REF!</definedName>
    <definedName name="BEx1HIPLJZABY0EMUOTZN0EQMDPU" hidden="1">#REF!</definedName>
    <definedName name="BEx1HO94JIRX219MPWMB5E5XZ04X" localSheetId="1" hidden="1">#REF!</definedName>
    <definedName name="BEx1HO94JIRX219MPWMB5E5XZ04X" hidden="1">#REF!</definedName>
    <definedName name="BEx1HQNF6KHM21E3XLW0NMSSEI9S" localSheetId="1" hidden="1">#REF!</definedName>
    <definedName name="BEx1HQNF6KHM21E3XLW0NMSSEI9S" hidden="1">#REF!</definedName>
    <definedName name="BEx1HSLNWIW4S97ZBYY7I7M5YVH4" localSheetId="1" hidden="1">#REF!</definedName>
    <definedName name="BEx1HSLNWIW4S97ZBYY7I7M5YVH4" hidden="1">#REF!</definedName>
    <definedName name="BEx1I0JH46FGQ6TEFDEFFWD8W5NV" localSheetId="1" hidden="1">#REF!</definedName>
    <definedName name="BEx1I0JH46FGQ6TEFDEFFWD8W5NV" hidden="1">#REF!</definedName>
    <definedName name="BEx1I4QKTILCKZUSOJCVZN7SNHL5" localSheetId="1" hidden="1">#REF!</definedName>
    <definedName name="BEx1I4QKTILCKZUSOJCVZN7SNHL5" hidden="1">#REF!</definedName>
    <definedName name="BEx1IE0ZP7RIFM9FI24S9I6AAJ14" localSheetId="1" hidden="1">#REF!</definedName>
    <definedName name="BEx1IE0ZP7RIFM9FI24S9I6AAJ14" hidden="1">#REF!</definedName>
    <definedName name="BEx1IGQ5B697MNDOE06MVSR0H58E" localSheetId="1" hidden="1">#REF!</definedName>
    <definedName name="BEx1IGQ5B697MNDOE06MVSR0H58E" hidden="1">#REF!</definedName>
    <definedName name="BEx1IKRPW8MLB9Y485M1TL2IT9SH" localSheetId="1" hidden="1">#REF!</definedName>
    <definedName name="BEx1IKRPW8MLB9Y485M1TL2IT9SH" hidden="1">#REF!</definedName>
    <definedName name="BEx1J0CSSHDJGBJUHVOEMCF2P4DL" localSheetId="1" hidden="1">#REF!</definedName>
    <definedName name="BEx1J0CSSHDJGBJUHVOEMCF2P4DL" hidden="1">#REF!</definedName>
    <definedName name="BEx1J7E8VCGLPYU82QXVUG5N3ZAI" localSheetId="1" hidden="1">#REF!</definedName>
    <definedName name="BEx1J7E8VCGLPYU82QXVUG5N3ZAI" hidden="1">#REF!</definedName>
    <definedName name="BEx1JGE2YQWH8S25USOY08XVGO0D" localSheetId="1" hidden="1">#REF!</definedName>
    <definedName name="BEx1JGE2YQWH8S25USOY08XVGO0D" hidden="1">#REF!</definedName>
    <definedName name="BEx1JJJC9T1W7HY4V7HP1S1W4JO1" localSheetId="1" hidden="1">#REF!</definedName>
    <definedName name="BEx1JJJC9T1W7HY4V7HP1S1W4JO1" hidden="1">#REF!</definedName>
    <definedName name="BEx1JKKZSJ7DI4PTFVI9VVFMB1X2" localSheetId="1" hidden="1">#REF!</definedName>
    <definedName name="BEx1JKKZSJ7DI4PTFVI9VVFMB1X2" hidden="1">#REF!</definedName>
    <definedName name="BEx1JUBQFRVMASSFK4B3V0AD7YP9" localSheetId="1" hidden="1">#REF!</definedName>
    <definedName name="BEx1JUBQFRVMASSFK4B3V0AD7YP9" hidden="1">#REF!</definedName>
    <definedName name="BEx1JXBM5W4YRWNQ0P95QQS6JWD6" localSheetId="1" hidden="1">#REF!</definedName>
    <definedName name="BEx1JXBM5W4YRWNQ0P95QQS6JWD6" hidden="1">#REF!</definedName>
    <definedName name="BEx1KGY9QEHZ9QSARMQUTQKRK4UX" localSheetId="1" hidden="1">#REF!</definedName>
    <definedName name="BEx1KGY9QEHZ9QSARMQUTQKRK4UX" hidden="1">#REF!</definedName>
    <definedName name="BEx1KKP1ELIF2UII2FWVGL7M1X7J" localSheetId="1" hidden="1">#REF!</definedName>
    <definedName name="BEx1KKP1ELIF2UII2FWVGL7M1X7J" hidden="1">#REF!</definedName>
    <definedName name="BEx1KUVWMB0QCWA3RBE4CADFVRIS" localSheetId="1" hidden="1">#REF!</definedName>
    <definedName name="BEx1KUVWMB0QCWA3RBE4CADFVRIS" hidden="1">#REF!</definedName>
    <definedName name="BEx1L2OG1SDFK2TPXELJ77YP4NI2" localSheetId="1" hidden="1">#REF!</definedName>
    <definedName name="BEx1L2OG1SDFK2TPXELJ77YP4NI2" hidden="1">#REF!</definedName>
    <definedName name="BEx1L6Q60MWRDJB4L20LK0XPA0Z2" localSheetId="1" hidden="1">#REF!</definedName>
    <definedName name="BEx1L6Q60MWRDJB4L20LK0XPA0Z2" hidden="1">#REF!</definedName>
    <definedName name="BEx1LD63FP2Z4BR9TKSHOZW9KKZ5" localSheetId="1" hidden="1">#REF!</definedName>
    <definedName name="BEx1LD63FP2Z4BR9TKSHOZW9KKZ5" hidden="1">#REF!</definedName>
    <definedName name="BEx1LDMB9RW982DUILM2WPT5VWQ3" localSheetId="1" hidden="1">#REF!</definedName>
    <definedName name="BEx1LDMB9RW982DUILM2WPT5VWQ3" hidden="1">#REF!</definedName>
    <definedName name="BEx1LRPGDQCOEMW8YT80J1XCDCIV" localSheetId="1" hidden="1">#REF!</definedName>
    <definedName name="BEx1LRPGDQCOEMW8YT80J1XCDCIV" hidden="1">#REF!</definedName>
    <definedName name="BEx1LRUSJW4JG54X07QWD9R27WV9" localSheetId="1" hidden="1">#REF!</definedName>
    <definedName name="BEx1LRUSJW4JG54X07QWD9R27WV9" hidden="1">#REF!</definedName>
    <definedName name="BEx1M1WBK5T0LP1AK2JYV6W87ID6" localSheetId="1" hidden="1">#REF!</definedName>
    <definedName name="BEx1M1WBK5T0LP1AK2JYV6W87ID6" hidden="1">#REF!</definedName>
    <definedName name="BEx1M51HHDYGIT8PON7U8ICL2S95" localSheetId="1" hidden="1">#REF!</definedName>
    <definedName name="BEx1M51HHDYGIT8PON7U8ICL2S95" hidden="1">#REF!</definedName>
    <definedName name="BEx1MTRKKVCHOZ0YGID6HZ49LJTO" localSheetId="1" hidden="1">#REF!</definedName>
    <definedName name="BEx1MTRKKVCHOZ0YGID6HZ49LJTO" hidden="1">#REF!</definedName>
    <definedName name="BEx1N3CUJ3UX61X38ZAJVPEN4KMC" localSheetId="1" hidden="1">#REF!</definedName>
    <definedName name="BEx1N3CUJ3UX61X38ZAJVPEN4KMC" hidden="1">#REF!</definedName>
    <definedName name="BEx1NM34KQTO1LDNSAFD1L82UZFG" localSheetId="1" hidden="1">#REF!</definedName>
    <definedName name="BEx1NM34KQTO1LDNSAFD1L82UZFG" hidden="1">#REF!</definedName>
    <definedName name="BEx1NO6TXZVOGCUWCCRTXRXWW0XL" localSheetId="1" hidden="1">#REF!</definedName>
    <definedName name="BEx1NO6TXZVOGCUWCCRTXRXWW0XL" hidden="1">#REF!</definedName>
    <definedName name="BEx1NS8EU5P9FQV3S0WRTXI5L361" localSheetId="1" hidden="1">#REF!</definedName>
    <definedName name="BEx1NS8EU5P9FQV3S0WRTXI5L361" hidden="1">#REF!</definedName>
    <definedName name="BEx1NUBX5VUYZFKQH69FN6BTLWCR" localSheetId="1" hidden="1">#REF!</definedName>
    <definedName name="BEx1NUBX5VUYZFKQH69FN6BTLWCR" hidden="1">#REF!</definedName>
    <definedName name="BEx1NZ4K1L8UON80Y2A4RASKWGNP" localSheetId="1" hidden="1">#REF!</definedName>
    <definedName name="BEx1NZ4K1L8UON80Y2A4RASKWGNP" hidden="1">#REF!</definedName>
    <definedName name="BEx1OLAZ915OGYWP0QP1QQWDLCRX" localSheetId="1" hidden="1">#REF!</definedName>
    <definedName name="BEx1OLAZ915OGYWP0QP1QQWDLCRX" hidden="1">#REF!</definedName>
    <definedName name="BEx1OO5ER042IS6IC4TLDI75JNVH" localSheetId="1" hidden="1">#REF!</definedName>
    <definedName name="BEx1OO5ER042IS6IC4TLDI75JNVH" hidden="1">#REF!</definedName>
    <definedName name="BEx1OTE54CBSUT8FWKRALEDCUWN4" localSheetId="1" hidden="1">#REF!</definedName>
    <definedName name="BEx1OTE54CBSUT8FWKRALEDCUWN4" hidden="1">#REF!</definedName>
    <definedName name="BEx1OVSMPADTX95QUOX34KZQ8EDY" localSheetId="1" hidden="1">#REF!</definedName>
    <definedName name="BEx1OVSMPADTX95QUOX34KZQ8EDY" hidden="1">#REF!</definedName>
    <definedName name="BEx1OX544IO9FQJI7YYQGZCEHB3O" localSheetId="1" hidden="1">#REF!</definedName>
    <definedName name="BEx1OX544IO9FQJI7YYQGZCEHB3O" hidden="1">#REF!</definedName>
    <definedName name="BEx1OY6SVEUT2EQ26P7EKEND342G" localSheetId="1" hidden="1">#REF!</definedName>
    <definedName name="BEx1OY6SVEUT2EQ26P7EKEND342G" hidden="1">#REF!</definedName>
    <definedName name="BEx1OYN1LPIPI12O9G6F7QAOS9T4" localSheetId="1" hidden="1">#REF!</definedName>
    <definedName name="BEx1OYN1LPIPI12O9G6F7QAOS9T4" hidden="1">#REF!</definedName>
    <definedName name="BEx1P1HHKJA799O3YZXQAX6KFH58" localSheetId="1" hidden="1">#REF!</definedName>
    <definedName name="BEx1P1HHKJA799O3YZXQAX6KFH58" hidden="1">#REF!</definedName>
    <definedName name="BEx1P34W467WGPOXPK292QFJIPHJ" localSheetId="1" hidden="1">#REF!</definedName>
    <definedName name="BEx1P34W467WGPOXPK292QFJIPHJ" hidden="1">#REF!</definedName>
    <definedName name="BEx1P7S1J4TKGVJ43C2Q2R3M9WRB" localSheetId="1" hidden="1">#REF!</definedName>
    <definedName name="BEx1P7S1J4TKGVJ43C2Q2R3M9WRB" hidden="1">#REF!</definedName>
    <definedName name="BEx1PA11BLPVZM8RC5BL46WX8YB5" localSheetId="1" hidden="1">#REF!</definedName>
    <definedName name="BEx1PA11BLPVZM8RC5BL46WX8YB5" hidden="1">#REF!</definedName>
    <definedName name="BEx1PBZ4BEFIPGMQXT9T8S4PZ2IM" localSheetId="1" hidden="1">#REF!</definedName>
    <definedName name="BEx1PBZ4BEFIPGMQXT9T8S4PZ2IM" hidden="1">#REF!</definedName>
    <definedName name="BEx1PLF2CFSXBZPVI6CJ534EIJDN" localSheetId="1" hidden="1">#REF!</definedName>
    <definedName name="BEx1PLF2CFSXBZPVI6CJ534EIJDN" hidden="1">#REF!</definedName>
    <definedName name="BEx1PMWZB2DO6EM9BKLUICZJ65HD" localSheetId="1" hidden="1">#REF!</definedName>
    <definedName name="BEx1PMWZB2DO6EM9BKLUICZJ65HD" hidden="1">#REF!</definedName>
    <definedName name="BEx1PWCSQ9UNF6V3W31WEPAGG43U" localSheetId="1" hidden="1">#REF!</definedName>
    <definedName name="BEx1PWCSQ9UNF6V3W31WEPAGG43U" hidden="1">#REF!</definedName>
    <definedName name="BEx1PZCON07UZGTD0NLDJMEGCFEF" localSheetId="1" hidden="1">#REF!</definedName>
    <definedName name="BEx1PZCON07UZGTD0NLDJMEGCFEF" hidden="1">#REF!</definedName>
    <definedName name="BEx1QA54J2A4I7IBQR19BTY28ZMR" localSheetId="1" hidden="1">#REF!</definedName>
    <definedName name="BEx1QA54J2A4I7IBQR19BTY28ZMR" hidden="1">#REF!</definedName>
    <definedName name="BEx1QMQAHG3KQUK59DVM68SWKZIZ" localSheetId="1" hidden="1">#REF!</definedName>
    <definedName name="BEx1QMQAHG3KQUK59DVM68SWKZIZ" hidden="1">#REF!</definedName>
    <definedName name="BEx1R9YFKJCMSEST8OVCAO5E47FO" localSheetId="1" hidden="1">#REF!</definedName>
    <definedName name="BEx1R9YFKJCMSEST8OVCAO5E47FO" hidden="1">#REF!</definedName>
    <definedName name="BEx1RBGC06B3T52OIC0EQ1KGVP1I" localSheetId="1" hidden="1">#REF!</definedName>
    <definedName name="BEx1RBGC06B3T52OIC0EQ1KGVP1I" hidden="1">#REF!</definedName>
    <definedName name="BEx1RRC7X4NI1CU4EO5XYE2GVARJ" localSheetId="1" hidden="1">#REF!</definedName>
    <definedName name="BEx1RRC7X4NI1CU4EO5XYE2GVARJ" hidden="1">#REF!</definedName>
    <definedName name="BEx1RZA1NCGT832L7EMR7GMF588W" localSheetId="1" hidden="1">#REF!</definedName>
    <definedName name="BEx1RZA1NCGT832L7EMR7GMF588W" hidden="1">#REF!</definedName>
    <definedName name="BEx1S0XGIPUSZQUCSGWSK10GKW7Y" localSheetId="1" hidden="1">#REF!</definedName>
    <definedName name="BEx1S0XGIPUSZQUCSGWSK10GKW7Y" hidden="1">#REF!</definedName>
    <definedName name="BEx1S5VFNKIXHTTCWSV60UC50EZ8" localSheetId="1" hidden="1">#REF!</definedName>
    <definedName name="BEx1S5VFNKIXHTTCWSV60UC50EZ8" hidden="1">#REF!</definedName>
    <definedName name="BEx1SK3U02H0RGKEYXW7ZMCEOF3V" localSheetId="1" hidden="1">#REF!</definedName>
    <definedName name="BEx1SK3U02H0RGKEYXW7ZMCEOF3V" hidden="1">#REF!</definedName>
    <definedName name="BEx1SOAVWYXAFTR53OMFN46ZSARW" localSheetId="1" hidden="1">#REF!</definedName>
    <definedName name="BEx1SOAVWYXAFTR53OMFN46ZSARW" hidden="1">#REF!</definedName>
    <definedName name="BEx1SSNEZINBJT29QVS62VS1THT4" localSheetId="1" hidden="1">#REF!</definedName>
    <definedName name="BEx1SSNEZINBJT29QVS62VS1THT4" hidden="1">#REF!</definedName>
    <definedName name="BEx1SVNCHNANBJIDIQVB8AFK4HAN" localSheetId="1" hidden="1">#REF!</definedName>
    <definedName name="BEx1SVNCHNANBJIDIQVB8AFK4HAN" hidden="1">#REF!</definedName>
    <definedName name="BEx1TGMMBR3VHL36MSFN34M1O9U3" localSheetId="1" hidden="1">#REF!</definedName>
    <definedName name="BEx1TGMMBR3VHL36MSFN34M1O9U3" hidden="1">#REF!</definedName>
    <definedName name="BEx1TJ0WLS9O7KNSGIPWTYHDYI1D" localSheetId="1" hidden="1">#REF!</definedName>
    <definedName name="BEx1TJ0WLS9O7KNSGIPWTYHDYI1D" hidden="1">#REF!</definedName>
    <definedName name="BEx1U098SD1MWCELT08WCJXSQS31" localSheetId="1" hidden="1">#REF!</definedName>
    <definedName name="BEx1U098SD1MWCELT08WCJXSQS31" hidden="1">#REF!</definedName>
    <definedName name="BEx1U7WFO8OZKB1EBF4H386JW91L" localSheetId="1" hidden="1">#REF!</definedName>
    <definedName name="BEx1U7WFO8OZKB1EBF4H386JW91L" hidden="1">#REF!</definedName>
    <definedName name="BEx1U87938YR9N6HYI24KVBKLOS3" localSheetId="1" hidden="1">#REF!</definedName>
    <definedName name="BEx1U87938YR9N6HYI24KVBKLOS3" hidden="1">#REF!</definedName>
    <definedName name="BEx1UE1JHGRUPW7YMB16GSX0H0GR" localSheetId="1" hidden="1">#REF!</definedName>
    <definedName name="BEx1UE1JHGRUPW7YMB16GSX0H0GR" hidden="1">#REF!</definedName>
    <definedName name="BEx1UESH4KDWHYESQU2IE55RS3LI" localSheetId="1" hidden="1">#REF!</definedName>
    <definedName name="BEx1UESH4KDWHYESQU2IE55RS3LI" hidden="1">#REF!</definedName>
    <definedName name="BEx1UH6YF9R51SHL95PSEA1C2DD1" localSheetId="1" hidden="1">#REF!</definedName>
    <definedName name="BEx1UH6YF9R51SHL95PSEA1C2DD1" hidden="1">#REF!</definedName>
    <definedName name="BEx1UI8N9KTCPSOJ7RDW0T8UEBNP" localSheetId="1" hidden="1">#REF!</definedName>
    <definedName name="BEx1UI8N9KTCPSOJ7RDW0T8UEBNP" hidden="1">#REF!</definedName>
    <definedName name="BEx1UML0HHJFHA5TBOYQ24I3RV1W" localSheetId="1" hidden="1">#REF!</definedName>
    <definedName name="BEx1UML0HHJFHA5TBOYQ24I3RV1W" hidden="1">#REF!</definedName>
    <definedName name="BEx1UUDIQPZ23XQ79GUL0RAWRSCK" localSheetId="1" hidden="1">#REF!</definedName>
    <definedName name="BEx1UUDIQPZ23XQ79GUL0RAWRSCK" hidden="1">#REF!</definedName>
    <definedName name="BEx1V67SEV778NVW68J8W5SND1J7" localSheetId="1" hidden="1">#REF!</definedName>
    <definedName name="BEx1V67SEV778NVW68J8W5SND1J7" hidden="1">#REF!</definedName>
    <definedName name="BEx1V7K9Q1JMC7WVPSSDXUBNY826" localSheetId="1" hidden="1">#REF!</definedName>
    <definedName name="BEx1V7K9Q1JMC7WVPSSDXUBNY826" hidden="1">#REF!</definedName>
    <definedName name="BEx1VIY9SQLRESD11CC4PHYT0XSG" localSheetId="1" hidden="1">#REF!</definedName>
    <definedName name="BEx1VIY9SQLRESD11CC4PHYT0XSG" hidden="1">#REF!</definedName>
    <definedName name="BEx1VZ4W4Y6Y8RFQLWT7TMFLKGBD" localSheetId="1" hidden="1">#REF!</definedName>
    <definedName name="BEx1VZ4W4Y6Y8RFQLWT7TMFLKGBD" hidden="1">#REF!</definedName>
    <definedName name="BEx1WC67EH10SC38QWX3WEA5KH3A" localSheetId="1" hidden="1">#REF!</definedName>
    <definedName name="BEx1WC67EH10SC38QWX3WEA5KH3A" hidden="1">#REF!</definedName>
    <definedName name="BEx1WGYTKZZIPM1577W5FEYKFH3V" localSheetId="1" hidden="1">#REF!</definedName>
    <definedName name="BEx1WGYTKZZIPM1577W5FEYKFH3V" hidden="1">#REF!</definedName>
    <definedName name="BEx1WHPURIV3D3PTJJ359H1OP7ZV" localSheetId="1" hidden="1">#REF!</definedName>
    <definedName name="BEx1WHPURIV3D3PTJJ359H1OP7ZV" hidden="1">#REF!</definedName>
    <definedName name="BEx1WI0NM1RC0B511ML9NSGACLBW" localSheetId="1" hidden="1">#REF!</definedName>
    <definedName name="BEx1WI0NM1RC0B511ML9NSGACLBW" hidden="1">#REF!</definedName>
    <definedName name="BEx1WLWY2CR1WRD694JJSWSDFAIR" localSheetId="1" hidden="1">#REF!</definedName>
    <definedName name="BEx1WLWY2CR1WRD694JJSWSDFAIR" hidden="1">#REF!</definedName>
    <definedName name="BEx1WMD1LWPWRIK6GGAJRJAHJM8I" localSheetId="1" hidden="1">#REF!</definedName>
    <definedName name="BEx1WMD1LWPWRIK6GGAJRJAHJM8I" hidden="1">#REF!</definedName>
    <definedName name="BEx1WR0D41MR174LBF3P9E3K0J51" localSheetId="1" hidden="1">#REF!</definedName>
    <definedName name="BEx1WR0D41MR174LBF3P9E3K0J51" hidden="1">#REF!</definedName>
    <definedName name="BEx1WUB1FAS5PHU33TJ60SUHR618" localSheetId="1" hidden="1">#REF!</definedName>
    <definedName name="BEx1WUB1FAS5PHU33TJ60SUHR618" hidden="1">#REF!</definedName>
    <definedName name="BEx1WX04G0INSPPG9NTNR3DYR6PZ" localSheetId="1" hidden="1">#REF!</definedName>
    <definedName name="BEx1WX04G0INSPPG9NTNR3DYR6PZ" hidden="1">#REF!</definedName>
    <definedName name="BEx1X3LHU9DPG01VWX2IF65TRATF" localSheetId="1" hidden="1">#REF!</definedName>
    <definedName name="BEx1X3LHU9DPG01VWX2IF65TRATF" hidden="1">#REF!</definedName>
    <definedName name="BEx1XK8AAMO0AH0Z1OUKW30CA7EQ" localSheetId="1" hidden="1">#REF!</definedName>
    <definedName name="BEx1XK8AAMO0AH0Z1OUKW30CA7EQ" hidden="1">#REF!</definedName>
    <definedName name="BEx1XL4MZ7C80495GHQRWOBS16PQ" localSheetId="1" hidden="1">#REF!</definedName>
    <definedName name="BEx1XL4MZ7C80495GHQRWOBS16PQ" hidden="1">#REF!</definedName>
    <definedName name="BEx1Y2IGS2K95E1M51PEF9KJZ0KB" localSheetId="1" hidden="1">#REF!</definedName>
    <definedName name="BEx1Y2IGS2K95E1M51PEF9KJZ0KB" hidden="1">#REF!</definedName>
    <definedName name="BEx1Y3PKK83X2FN9SAALFHOWKMRQ" localSheetId="1" hidden="1">#REF!</definedName>
    <definedName name="BEx1Y3PKK83X2FN9SAALFHOWKMRQ" hidden="1">#REF!</definedName>
    <definedName name="BEx1YL3DJ7Y4AZ01ERCOGW0FJ26T" localSheetId="1" hidden="1">#REF!</definedName>
    <definedName name="BEx1YL3DJ7Y4AZ01ERCOGW0FJ26T" hidden="1">#REF!</definedName>
    <definedName name="BEx1Z2RYHSVD1H37817SN93VMURZ" localSheetId="1" hidden="1">#REF!</definedName>
    <definedName name="BEx1Z2RYHSVD1H37817SN93VMURZ" hidden="1">#REF!</definedName>
    <definedName name="BEx3AMAKWI6458B67VKZO56MCNJW" localSheetId="1" hidden="1">#REF!</definedName>
    <definedName name="BEx3AMAKWI6458B67VKZO56MCNJW" hidden="1">#REF!</definedName>
    <definedName name="BEx3AN6Y087WMU5RRSR6S53EGSWQ" localSheetId="1" hidden="1">#REF!</definedName>
    <definedName name="BEx3AN6Y087WMU5RRSR6S53EGSWQ" hidden="1">#REF!</definedName>
    <definedName name="BEx3AOOVM42G82TNF53W0EKXLUSI" localSheetId="1" hidden="1">#REF!</definedName>
    <definedName name="BEx3AOOVM42G82TNF53W0EKXLUSI" hidden="1">#REF!</definedName>
    <definedName name="BEx3AZH9W4SUFCAHNDOQ728R9V4L" localSheetId="1" hidden="1">#REF!</definedName>
    <definedName name="BEx3AZH9W4SUFCAHNDOQ728R9V4L" hidden="1">#REF!</definedName>
    <definedName name="BEx3BLNQHXJ9OS5UZ078BKQITJ8F" localSheetId="1" hidden="1">#REF!</definedName>
    <definedName name="BEx3BLNQHXJ9OS5UZ078BKQITJ8F" hidden="1">#REF!</definedName>
    <definedName name="BEx3BNR9ES4KY7Q1DK83KC5NDGL8" localSheetId="1" hidden="1">#REF!</definedName>
    <definedName name="BEx3BNR9ES4KY7Q1DK83KC5NDGL8" hidden="1">#REF!</definedName>
    <definedName name="BEx3BQR5VZXNQ4H949ORM8ESU3B3" localSheetId="1" hidden="1">#REF!</definedName>
    <definedName name="BEx3BQR5VZXNQ4H949ORM8ESU3B3" hidden="1">#REF!</definedName>
    <definedName name="BEx3BTLL3ASJN134DLEQTQM70VZM" localSheetId="1" hidden="1">#REF!</definedName>
    <definedName name="BEx3BTLL3ASJN134DLEQTQM70VZM" hidden="1">#REF!</definedName>
    <definedName name="BEx3BW5CTV0DJU5AQS3ZQFK2VLF3" localSheetId="1" hidden="1">#REF!</definedName>
    <definedName name="BEx3BW5CTV0DJU5AQS3ZQFK2VLF3" hidden="1">#REF!</definedName>
    <definedName name="BEx3BYP0FG369M7G3JEFLMMXAKTS" localSheetId="1" hidden="1">#REF!</definedName>
    <definedName name="BEx3BYP0FG369M7G3JEFLMMXAKTS" hidden="1">#REF!</definedName>
    <definedName name="BEx3C2QR0WUD19QSVO8EMIPNQJKH" localSheetId="1" hidden="1">#REF!</definedName>
    <definedName name="BEx3C2QR0WUD19QSVO8EMIPNQJKH" hidden="1">#REF!</definedName>
    <definedName name="BEx3CFS0I7LK9BLUIACCI5KOH932" localSheetId="1" hidden="1">#REF!</definedName>
    <definedName name="BEx3CFS0I7LK9BLUIACCI5KOH932" hidden="1">#REF!</definedName>
    <definedName name="BEx3CGZ77RP5L7SDT44RCD2HV7F7" localSheetId="1" hidden="1">#REF!</definedName>
    <definedName name="BEx3CGZ77RP5L7SDT44RCD2HV7F7" hidden="1">#REF!</definedName>
    <definedName name="BEx3CKFCCPZZ6ROLAT5C1DZNIC1U" localSheetId="1" hidden="1">#REF!</definedName>
    <definedName name="BEx3CKFCCPZZ6ROLAT5C1DZNIC1U" hidden="1">#REF!</definedName>
    <definedName name="BEx3CO0SVO4WLH0DO43DCHYDTH1P" localSheetId="1" hidden="1">#REF!</definedName>
    <definedName name="BEx3CO0SVO4WLH0DO43DCHYDTH1P" hidden="1">#REF!</definedName>
    <definedName name="BEx3D9G6QTSPF9UYI4X0XY0VE896" localSheetId="1" hidden="1">#REF!</definedName>
    <definedName name="BEx3D9G6QTSPF9UYI4X0XY0VE896" hidden="1">#REF!</definedName>
    <definedName name="BEx3DCQU9PBRXIMLO62KS5RLH447" localSheetId="1" hidden="1">#REF!</definedName>
    <definedName name="BEx3DCQU9PBRXIMLO62KS5RLH447" hidden="1">#REF!</definedName>
    <definedName name="BEx3EF99FD6QNNCNOKDEE67JHTUJ" localSheetId="1" hidden="1">#REF!</definedName>
    <definedName name="BEx3EF99FD6QNNCNOKDEE67JHTUJ" hidden="1">#REF!</definedName>
    <definedName name="BEx3EHCSERZ2O2OAG8Y95UPG2IY9" localSheetId="1" hidden="1">#REF!</definedName>
    <definedName name="BEx3EHCSERZ2O2OAG8Y95UPG2IY9" hidden="1">#REF!</definedName>
    <definedName name="BEx3EJR3TCJDYS7ZXNDS5N9KTGIK" localSheetId="1" hidden="1">#REF!</definedName>
    <definedName name="BEx3EJR3TCJDYS7ZXNDS5N9KTGIK" hidden="1">#REF!</definedName>
    <definedName name="BEx3ELJTTBS6P05CNISMGOJOA60V" localSheetId="1" hidden="1">#REF!</definedName>
    <definedName name="BEx3ELJTTBS6P05CNISMGOJOA60V" hidden="1">#REF!</definedName>
    <definedName name="BEx3EQSLJBDDJRHNX19PBFCKNY2I" localSheetId="1" hidden="1">#REF!</definedName>
    <definedName name="BEx3EQSLJBDDJRHNX19PBFCKNY2I" hidden="1">#REF!</definedName>
    <definedName name="BEx3EUUAX947Q5N6MY6W0KSNY78Y" localSheetId="1" hidden="1">#REF!</definedName>
    <definedName name="BEx3EUUAX947Q5N6MY6W0KSNY78Y" hidden="1">#REF!</definedName>
    <definedName name="BEx3FHMCUFZN45IJLRRBDR0Y5692" localSheetId="1" hidden="1">#REF!</definedName>
    <definedName name="BEx3FHMCUFZN45IJLRRBDR0Y5692" hidden="1">#REF!</definedName>
    <definedName name="BEx3FHMD1P5XBCH23ZKIFO6ZTCNB" localSheetId="1" hidden="1">#REF!</definedName>
    <definedName name="BEx3FHMD1P5XBCH23ZKIFO6ZTCNB" hidden="1">#REF!</definedName>
    <definedName name="BEx3FI2G3YYIACQHXNXEA15M8ZK5" localSheetId="1" hidden="1">#REF!</definedName>
    <definedName name="BEx3FI2G3YYIACQHXNXEA15M8ZK5" hidden="1">#REF!</definedName>
    <definedName name="BEx3FIYTPTWQXM3WNVVK9XGUDFYZ" localSheetId="1" hidden="1">#REF!</definedName>
    <definedName name="BEx3FIYTPTWQXM3WNVVK9XGUDFYZ" hidden="1">#REF!</definedName>
    <definedName name="BEx3FJ9MHSLDK8W91GO85FX1GX57" localSheetId="1" hidden="1">#REF!</definedName>
    <definedName name="BEx3FJ9MHSLDK8W91GO85FX1GX57" hidden="1">#REF!</definedName>
    <definedName name="BEx3FR251HFU7A33PU01SJUENL2B" localSheetId="1" hidden="1">#REF!</definedName>
    <definedName name="BEx3FR251HFU7A33PU01SJUENL2B" hidden="1">#REF!</definedName>
    <definedName name="BEx3FX7EJL47JSLSWP3EOC265WAE" localSheetId="1" hidden="1">#REF!</definedName>
    <definedName name="BEx3FX7EJL47JSLSWP3EOC265WAE" hidden="1">#REF!</definedName>
    <definedName name="BEx3G201R8NLJ6FIHO2QS0SW9QVV" localSheetId="1" hidden="1">#REF!</definedName>
    <definedName name="BEx3G201R8NLJ6FIHO2QS0SW9QVV" hidden="1">#REF!</definedName>
    <definedName name="BEx3G2LL2II66XY5YCDPG4JE13A3" localSheetId="1" hidden="1">#REF!</definedName>
    <definedName name="BEx3G2LL2II66XY5YCDPG4JE13A3" hidden="1">#REF!</definedName>
    <definedName name="BEx3G2WA0DTYY9D8AGHHOBTPE2B2" localSheetId="1" hidden="1">#REF!</definedName>
    <definedName name="BEx3G2WA0DTYY9D8AGHHOBTPE2B2" hidden="1">#REF!</definedName>
    <definedName name="BEx3GCXR6IAS0B6WJ03GJVH7CO52" localSheetId="1" hidden="1">#REF!</definedName>
    <definedName name="BEx3GCXR6IAS0B6WJ03GJVH7CO52" hidden="1">#REF!</definedName>
    <definedName name="BEx3GEVV18SEQDI1JGY7EN6D1GT1" localSheetId="1" hidden="1">#REF!</definedName>
    <definedName name="BEx3GEVV18SEQDI1JGY7EN6D1GT1" hidden="1">#REF!</definedName>
    <definedName name="BEx3GKFH64MKQX61S7DYTZ15JCPY" localSheetId="1" hidden="1">#REF!</definedName>
    <definedName name="BEx3GKFH64MKQX61S7DYTZ15JCPY" hidden="1">#REF!</definedName>
    <definedName name="BEx3GMJ1Y6UU02DLRL0QXCEKDA6C" localSheetId="1" hidden="1">#REF!</definedName>
    <definedName name="BEx3GMJ1Y6UU02DLRL0QXCEKDA6C" hidden="1">#REF!</definedName>
    <definedName name="BEx3GN4LY0135CBDIN1TU2UEODGF" localSheetId="1" hidden="1">#REF!</definedName>
    <definedName name="BEx3GN4LY0135CBDIN1TU2UEODGF" hidden="1">#REF!</definedName>
    <definedName name="BEx3GPDH2AH4QKT4OOSN563XUHBD" localSheetId="1" hidden="1">#REF!</definedName>
    <definedName name="BEx3GPDH2AH4QKT4OOSN563XUHBD" hidden="1">#REF!</definedName>
    <definedName name="BEx3H5UX2GZFZZT657YR76RHW5I6" localSheetId="1" hidden="1">#REF!</definedName>
    <definedName name="BEx3H5UX2GZFZZT657YR76RHW5I6" hidden="1">#REF!</definedName>
    <definedName name="BEx3HMSEFOP6DBM4R97XA6B7NFG6" localSheetId="1" hidden="1">#REF!</definedName>
    <definedName name="BEx3HMSEFOP6DBM4R97XA6B7NFG6" hidden="1">#REF!</definedName>
    <definedName name="BEx3HNOSOL7XRF7GGG8WM0O5WA65" localSheetId="1" hidden="1">#REF!</definedName>
    <definedName name="BEx3HNOSOL7XRF7GGG8WM0O5WA65" hidden="1">#REF!</definedName>
    <definedName name="BEx3HWJ5SQSD2CVCQNR183X44FR8" localSheetId="1" hidden="1">#REF!</definedName>
    <definedName name="BEx3HWJ5SQSD2CVCQNR183X44FR8" hidden="1">#REF!</definedName>
    <definedName name="BEx3HYMOGUHEB7MTAE4OA2A38JPH" localSheetId="1" hidden="1">#REF!</definedName>
    <definedName name="BEx3HYMOGUHEB7MTAE4OA2A38JPH" hidden="1">#REF!</definedName>
    <definedName name="BEx3I09YVXO0G4X7KGSA4WGORM35" localSheetId="1" hidden="1">#REF!</definedName>
    <definedName name="BEx3I09YVXO0G4X7KGSA4WGORM35" hidden="1">#REF!</definedName>
    <definedName name="BEx3ICF1GY8HQEBIU9S43PDJ90BX" localSheetId="1" hidden="1">#REF!</definedName>
    <definedName name="BEx3ICF1GY8HQEBIU9S43PDJ90BX" hidden="1">#REF!</definedName>
    <definedName name="BEx3IE7SMYP4EDN8UO2UDHIZO30X" localSheetId="1" hidden="1">#REF!</definedName>
    <definedName name="BEx3IE7SMYP4EDN8UO2UDHIZO30X" hidden="1">#REF!</definedName>
    <definedName name="BEx3IK7JU8MW4AMUD786DK0D39O5" localSheetId="1" hidden="1">#REF!</definedName>
    <definedName name="BEx3IK7JU8MW4AMUD786DK0D39O5" hidden="1">#REF!</definedName>
    <definedName name="BEx3IYAH2DEBFWO8F94H4MXE3RLY" localSheetId="1" hidden="1">#REF!</definedName>
    <definedName name="BEx3IYAH2DEBFWO8F94H4MXE3RLY" hidden="1">#REF!</definedName>
    <definedName name="BEx3IZXXSYEW50379N2EAFWO8DZV" localSheetId="1" hidden="1">#REF!</definedName>
    <definedName name="BEx3IZXXSYEW50379N2EAFWO8DZV" hidden="1">#REF!</definedName>
    <definedName name="BEx3J1VZVGTKT4ATPO9O5JCSFTTR" localSheetId="1" hidden="1">#REF!</definedName>
    <definedName name="BEx3J1VZVGTKT4ATPO9O5JCSFTTR" hidden="1">#REF!</definedName>
    <definedName name="BEx3JC2TY7JNAAC3L7QHVPQXLGQ8" localSheetId="1" hidden="1">#REF!</definedName>
    <definedName name="BEx3JC2TY7JNAAC3L7QHVPQXLGQ8" hidden="1">#REF!</definedName>
    <definedName name="BEx3JX23SYDIGOGM4Y0CQFBW8ZBV" localSheetId="1" hidden="1">#REF!</definedName>
    <definedName name="BEx3JX23SYDIGOGM4Y0CQFBW8ZBV" hidden="1">#REF!</definedName>
    <definedName name="BEx3JXCXCVBZJGV5VEG9MJEI01AL" localSheetId="1" hidden="1">#REF!</definedName>
    <definedName name="BEx3JXCXCVBZJGV5VEG9MJEI01AL" hidden="1">#REF!</definedName>
    <definedName name="BEx3JYK2N7X59TPJSKYZ77ENY8SS" localSheetId="1" hidden="1">#REF!</definedName>
    <definedName name="BEx3JYK2N7X59TPJSKYZ77ENY8SS" hidden="1">#REF!</definedName>
    <definedName name="BEx3K4EII7GU1CG0BN7UL15M6J8Z" localSheetId="1" hidden="1">#REF!</definedName>
    <definedName name="BEx3K4EII7GU1CG0BN7UL15M6J8Z" hidden="1">#REF!</definedName>
    <definedName name="BEx3K4ZXQUQ2KYZF74B84SO48XMW" localSheetId="1" hidden="1">#REF!</definedName>
    <definedName name="BEx3K4ZXQUQ2KYZF74B84SO48XMW" hidden="1">#REF!</definedName>
    <definedName name="BEx3KEFXUCVNVPH7KSEGAZYX13B5" localSheetId="1" hidden="1">#REF!</definedName>
    <definedName name="BEx3KEFXUCVNVPH7KSEGAZYX13B5" hidden="1">#REF!</definedName>
    <definedName name="BEx3KFXU3601HFACUAW51V74RTZ0" localSheetId="1" hidden="1">#REF!</definedName>
    <definedName name="BEx3KFXU3601HFACUAW51V74RTZ0" hidden="1">#REF!</definedName>
    <definedName name="BEx3KFXUAF6YXAA47B7Q6X9B3VGB" localSheetId="1" hidden="1">#REF!</definedName>
    <definedName name="BEx3KFXUAF6YXAA47B7Q6X9B3VGB" hidden="1">#REF!</definedName>
    <definedName name="BEx3KIXQYOGMPK4WJJAVBRX4NR28" localSheetId="1" hidden="1">#REF!</definedName>
    <definedName name="BEx3KIXQYOGMPK4WJJAVBRX4NR28" hidden="1">#REF!</definedName>
    <definedName name="BEx3KJOMVOSFZVJUL3GKCNP6DQDS" localSheetId="1" hidden="1">#REF!</definedName>
    <definedName name="BEx3KJOMVOSFZVJUL3GKCNP6DQDS" hidden="1">#REF!</definedName>
    <definedName name="BEx3KP2VRBMORK0QEAZUYCXL3DHJ" localSheetId="1" hidden="1">#REF!</definedName>
    <definedName name="BEx3KP2VRBMORK0QEAZUYCXL3DHJ" hidden="1">#REF!</definedName>
    <definedName name="BEx3L4IN3LI4C26SITKTGAH27CDU" localSheetId="1" hidden="1">#REF!</definedName>
    <definedName name="BEx3L4IN3LI4C26SITKTGAH27CDU" hidden="1">#REF!</definedName>
    <definedName name="BEx3L4YQ0J7ZU0M5QM6YIPCEYC9K" localSheetId="1" hidden="1">#REF!</definedName>
    <definedName name="BEx3L4YQ0J7ZU0M5QM6YIPCEYC9K" hidden="1">#REF!</definedName>
    <definedName name="BEx3L60DJOR7NQN42G7YSAODP1EX" localSheetId="1" hidden="1">#REF!</definedName>
    <definedName name="BEx3L60DJOR7NQN42G7YSAODP1EX" hidden="1">#REF!</definedName>
    <definedName name="BEx3L7D0PI38HWZ7VADU16C9E33D" localSheetId="1" hidden="1">#REF!</definedName>
    <definedName name="BEx3L7D0PI38HWZ7VADU16C9E33D" hidden="1">#REF!</definedName>
    <definedName name="BEx3LM1PR4Y7KINKMTMKR984GX8Q" localSheetId="1" hidden="1">#REF!</definedName>
    <definedName name="BEx3LM1PR4Y7KINKMTMKR984GX8Q" hidden="1">#REF!</definedName>
    <definedName name="BEx3LPCEZ1C0XEKNCM3YT09JWCUO" localSheetId="1" hidden="1">#REF!</definedName>
    <definedName name="BEx3LPCEZ1C0XEKNCM3YT09JWCUO" hidden="1">#REF!</definedName>
    <definedName name="BEx3LPHW41LMD4WRIVLL9JI0TJJU" localSheetId="1" hidden="1">#REF!</definedName>
    <definedName name="BEx3LPHW41LMD4WRIVLL9JI0TJJU" hidden="1">#REF!</definedName>
    <definedName name="BEx3M1MR1K1NQD03H74BFWOK4MWQ" localSheetId="1" hidden="1">#REF!</definedName>
    <definedName name="BEx3M1MR1K1NQD03H74BFWOK4MWQ" hidden="1">#REF!</definedName>
    <definedName name="BEx3M4H77MYUKOOD31H9F80NMVK8" localSheetId="1" hidden="1">#REF!</definedName>
    <definedName name="BEx3M4H77MYUKOOD31H9F80NMVK8" hidden="1">#REF!</definedName>
    <definedName name="BEx3M9VFX329PZWYC4DMZ6P3W9R2" localSheetId="1" hidden="1">#REF!</definedName>
    <definedName name="BEx3M9VFX329PZWYC4DMZ6P3W9R2" hidden="1">#REF!</definedName>
    <definedName name="BEx3MCQ0VEBV0CZXDS505L38EQ8N" localSheetId="1" hidden="1">#REF!</definedName>
    <definedName name="BEx3MCQ0VEBV0CZXDS505L38EQ8N" hidden="1">#REF!</definedName>
    <definedName name="BEx3MEYV5LQY0BAL7V3CFAFVOM3T" localSheetId="1" hidden="1">#REF!</definedName>
    <definedName name="BEx3MEYV5LQY0BAL7V3CFAFVOM3T" hidden="1">#REF!</definedName>
    <definedName name="BEx3MREOFWJQEYMCMBL7ZE06NBN6" localSheetId="1" hidden="1">#REF!</definedName>
    <definedName name="BEx3MREOFWJQEYMCMBL7ZE06NBN6" hidden="1">#REF!</definedName>
    <definedName name="BEx3NKXF7GYXHBK75UI6MDRUSU0J" localSheetId="1" hidden="1">#REF!</definedName>
    <definedName name="BEx3NKXF7GYXHBK75UI6MDRUSU0J" hidden="1">#REF!</definedName>
    <definedName name="BEx3NLIZ7PHF2XE59ECZ3MD04ZG1" localSheetId="1" hidden="1">#REF!</definedName>
    <definedName name="BEx3NLIZ7PHF2XE59ECZ3MD04ZG1" hidden="1">#REF!</definedName>
    <definedName name="BEx3NMQ4BVC94728AUM7CCX7UHTU" localSheetId="1" hidden="1">#REF!</definedName>
    <definedName name="BEx3NMQ4BVC94728AUM7CCX7UHTU" hidden="1">#REF!</definedName>
    <definedName name="BEx3NR2I4OUFP3Z2QZEDU2PIFIDI" localSheetId="1" hidden="1">#REF!</definedName>
    <definedName name="BEx3NR2I4OUFP3Z2QZEDU2PIFIDI" hidden="1">#REF!</definedName>
    <definedName name="BEx3O19B8FTTAPVT5DZXQGQXWFR8" localSheetId="1" hidden="1">#REF!</definedName>
    <definedName name="BEx3O19B8FTTAPVT5DZXQGQXWFR8" hidden="1">#REF!</definedName>
    <definedName name="BEx3O85IKWARA6NCJOLRBRJFMEWW" localSheetId="1" hidden="1">#REF!</definedName>
    <definedName name="BEx3O85IKWARA6NCJOLRBRJFMEWW" hidden="1">#REF!</definedName>
    <definedName name="BEx3OJZSCGFRW7SVGBFI0X9DNVMM" localSheetId="1" hidden="1">#REF!</definedName>
    <definedName name="BEx3OJZSCGFRW7SVGBFI0X9DNVMM" hidden="1">#REF!</definedName>
    <definedName name="BEx3ORHDNWBKQ8DKU3PVWOPBEUFV" localSheetId="1" hidden="1">#REF!</definedName>
    <definedName name="BEx3ORHDNWBKQ8DKU3PVWOPBEUFV" hidden="1">#REF!</definedName>
    <definedName name="BEx3ORSBUXAF21MKEY90YJV9AY9A" localSheetId="1" hidden="1">#REF!</definedName>
    <definedName name="BEx3ORSBUXAF21MKEY90YJV9AY9A" hidden="1">#REF!</definedName>
    <definedName name="BEx3OV8BH6PYNZT7C246LOAU9SVX" localSheetId="1" hidden="1">#REF!</definedName>
    <definedName name="BEx3OV8BH6PYNZT7C246LOAU9SVX" hidden="1">#REF!</definedName>
    <definedName name="BEx3OXRYJZUEY6E72UJU0PHLMYAR" localSheetId="1" hidden="1">#REF!</definedName>
    <definedName name="BEx3OXRYJZUEY6E72UJU0PHLMYAR" hidden="1">#REF!</definedName>
    <definedName name="BEx3P59TTRSGQY888P5C1O7M2PQT" localSheetId="1" hidden="1">#REF!</definedName>
    <definedName name="BEx3P59TTRSGQY888P5C1O7M2PQT" hidden="1">#REF!</definedName>
    <definedName name="BEx3PDNRRNKD5GOUBUQFXAHIXLD9" localSheetId="1" hidden="1">#REF!</definedName>
    <definedName name="BEx3PDNRRNKD5GOUBUQFXAHIXLD9" hidden="1">#REF!</definedName>
    <definedName name="BEx3PDT8GNPWLLN02IH1XPV90XYK" localSheetId="1" hidden="1">#REF!</definedName>
    <definedName name="BEx3PDT8GNPWLLN02IH1XPV90XYK" hidden="1">#REF!</definedName>
    <definedName name="BEx3PKEMDW8KZEP11IL927C5O7I2" localSheetId="1" hidden="1">#REF!</definedName>
    <definedName name="BEx3PKEMDW8KZEP11IL927C5O7I2" hidden="1">#REF!</definedName>
    <definedName name="BEx3PKJZ1Z7L9S6KV8KXVS6B2FX4" localSheetId="1" hidden="1">#REF!</definedName>
    <definedName name="BEx3PKJZ1Z7L9S6KV8KXVS6B2FX4" hidden="1">#REF!</definedName>
    <definedName name="BEx3PMNG53Z5HY138H99QOMTX8W3" localSheetId="1" hidden="1">#REF!</definedName>
    <definedName name="BEx3PMNG53Z5HY138H99QOMTX8W3" hidden="1">#REF!</definedName>
    <definedName name="BEx3PP1RRSFZ8UC0JC9R91W6LNKW" localSheetId="1" hidden="1">#REF!</definedName>
    <definedName name="BEx3PP1RRSFZ8UC0JC9R91W6LNKW" hidden="1">#REF!</definedName>
    <definedName name="BEx3PP7AUS6YA7XP8VCVDBJEJSH4" localSheetId="1" hidden="1">#REF!</definedName>
    <definedName name="BEx3PP7AUS6YA7XP8VCVDBJEJSH4" hidden="1">#REF!</definedName>
    <definedName name="BEx3PVXYZC8WB9ZJE7OCKUXZ46EA" localSheetId="1" hidden="1">#REF!</definedName>
    <definedName name="BEx3PVXYZC8WB9ZJE7OCKUXZ46EA" hidden="1">#REF!</definedName>
    <definedName name="BEx3Q0VWPU5EQECK7MQ47TYJ3SWW" localSheetId="1" hidden="1">#REF!</definedName>
    <definedName name="BEx3Q0VWPU5EQECK7MQ47TYJ3SWW" hidden="1">#REF!</definedName>
    <definedName name="BEx3Q7BZ9PUXK2RLIOFSIS9AHU1B" localSheetId="1" hidden="1">#REF!</definedName>
    <definedName name="BEx3Q7BZ9PUXK2RLIOFSIS9AHU1B" hidden="1">#REF!</definedName>
    <definedName name="BEx3Q8J42S9VU6EAN2Y28MR6DF88" localSheetId="1" hidden="1">#REF!</definedName>
    <definedName name="BEx3Q8J42S9VU6EAN2Y28MR6DF88" hidden="1">#REF!</definedName>
    <definedName name="BEx3QEDFOYFY5NBTININ5W4RLD4Q" localSheetId="1" hidden="1">#REF!</definedName>
    <definedName name="BEx3QEDFOYFY5NBTININ5W4RLD4Q" hidden="1">#REF!</definedName>
    <definedName name="BEx3QIKJ3U962US1Q564NZDLU8LD" localSheetId="1" hidden="1">#REF!</definedName>
    <definedName name="BEx3QIKJ3U962US1Q564NZDLU8LD" hidden="1">#REF!</definedName>
    <definedName name="BEx3QR9D45DHW50VQ7Y3Q1AXPOB9" localSheetId="1" hidden="1">#REF!</definedName>
    <definedName name="BEx3QR9D45DHW50VQ7Y3Q1AXPOB9" hidden="1">#REF!</definedName>
    <definedName name="BEx3QSWT2S5KWG6U2V9711IYDQBM" localSheetId="1" hidden="1">#REF!</definedName>
    <definedName name="BEx3QSWT2S5KWG6U2V9711IYDQBM" hidden="1">#REF!</definedName>
    <definedName name="BEx3QVGG7Q2X4HZHJAM35A8T3VR7" localSheetId="1" hidden="1">#REF!</definedName>
    <definedName name="BEx3QVGG7Q2X4HZHJAM35A8T3VR7" hidden="1">#REF!</definedName>
    <definedName name="BEx3R0JUB9YN8PHPPQTAMIT1IHWK" localSheetId="1" hidden="1">#REF!</definedName>
    <definedName name="BEx3R0JUB9YN8PHPPQTAMIT1IHWK" hidden="1">#REF!</definedName>
    <definedName name="BEx3R81NFRO7M81VHVKOBFT0QBIL" localSheetId="1" hidden="1">#REF!</definedName>
    <definedName name="BEx3R81NFRO7M81VHVKOBFT0QBIL" hidden="1">#REF!</definedName>
    <definedName name="BEx3RC36OEF7Y26MGFB4NBT2HVO3" localSheetId="1" hidden="1">#REF!</definedName>
    <definedName name="BEx3RC36OEF7Y26MGFB4NBT2HVO3" hidden="1">#REF!</definedName>
    <definedName name="BEx3RHC2ZD5UFS6QD4OPFCNNMWH1" localSheetId="1" hidden="1">#REF!</definedName>
    <definedName name="BEx3RHC2ZD5UFS6QD4OPFCNNMWH1" hidden="1">#REF!</definedName>
    <definedName name="BEx3RL8C7XHYNU565KRQT22E7S7U" localSheetId="1" hidden="1">#REF!</definedName>
    <definedName name="BEx3RL8C7XHYNU565KRQT22E7S7U" hidden="1">#REF!</definedName>
    <definedName name="BEx3RQ10QIWBAPHALAA91BUUCM2X" localSheetId="1" hidden="1">#REF!</definedName>
    <definedName name="BEx3RQ10QIWBAPHALAA91BUUCM2X" hidden="1">#REF!</definedName>
    <definedName name="BEx3RV4E1WT43SZBUN09RTB8EK1O" localSheetId="1" hidden="1">#REF!</definedName>
    <definedName name="BEx3RV4E1WT43SZBUN09RTB8EK1O" hidden="1">#REF!</definedName>
    <definedName name="BEx3RXYU0QLFXSFTM5EB20GD03W5" localSheetId="1" hidden="1">#REF!</definedName>
    <definedName name="BEx3RXYU0QLFXSFTM5EB20GD03W5" hidden="1">#REF!</definedName>
    <definedName name="BEx3RYKLC3QQO3XTUN7BEW2AQL98" localSheetId="1" hidden="1">#REF!</definedName>
    <definedName name="BEx3RYKLC3QQO3XTUN7BEW2AQL98" hidden="1">#REF!</definedName>
    <definedName name="BEx3SICJ45BYT6FHBER86PJT25FC" localSheetId="1" hidden="1">#REF!</definedName>
    <definedName name="BEx3SICJ45BYT6FHBER86PJT25FC" hidden="1">#REF!</definedName>
    <definedName name="BEx3SMUCMJVGQ2H4EHQI5ZFHEF0P" localSheetId="1" hidden="1">#REF!</definedName>
    <definedName name="BEx3SMUCMJVGQ2H4EHQI5ZFHEF0P" hidden="1">#REF!</definedName>
    <definedName name="BEx3SN56F03CPDRDA7LZ763V0N4I" localSheetId="1" hidden="1">#REF!</definedName>
    <definedName name="BEx3SN56F03CPDRDA7LZ763V0N4I" hidden="1">#REF!</definedName>
    <definedName name="BEx3SPE6N1ORXPRCDL3JPZD73Z9F" localSheetId="1" hidden="1">#REF!</definedName>
    <definedName name="BEx3SPE6N1ORXPRCDL3JPZD73Z9F" hidden="1">#REF!</definedName>
    <definedName name="BEx3SQL5Y9Z7BAMLK0MZ7AUOIP8J" localSheetId="1" hidden="1">#REF!</definedName>
    <definedName name="BEx3SQL5Y9Z7BAMLK0MZ7AUOIP8J" hidden="1">#REF!</definedName>
    <definedName name="BEx3SRMZYWEG5NON1VNDDXGEAQ0A" localSheetId="1" hidden="1">#REF!</definedName>
    <definedName name="BEx3SRMZYWEG5NON1VNDDXGEAQ0A" hidden="1">#REF!</definedName>
    <definedName name="BEx3T29ZTULQE0OMSMWUMZDU9ZZ0" localSheetId="1" hidden="1">#REF!</definedName>
    <definedName name="BEx3T29ZTULQE0OMSMWUMZDU9ZZ0" hidden="1">#REF!</definedName>
    <definedName name="BEx3T6MJ1QDJ929WMUDVZ0O3UW0Y" localSheetId="1" hidden="1">#REF!</definedName>
    <definedName name="BEx3T6MJ1QDJ929WMUDVZ0O3UW0Y" hidden="1">#REF!</definedName>
    <definedName name="BEx3TPCSI16OAB2L9M9IULQMQ9J9" localSheetId="1" hidden="1">#REF!</definedName>
    <definedName name="BEx3TPCSI16OAB2L9M9IULQMQ9J9" hidden="1">#REF!</definedName>
    <definedName name="BEx3U64YUOZ419BAJS2W78UMATAW" localSheetId="1" hidden="1">#REF!</definedName>
    <definedName name="BEx3U64YUOZ419BAJS2W78UMATAW" hidden="1">#REF!</definedName>
    <definedName name="BEx3U94WCEA5DKMWBEX1GU0LKYG2" localSheetId="1" hidden="1">#REF!</definedName>
    <definedName name="BEx3U94WCEA5DKMWBEX1GU0LKYG2" hidden="1">#REF!</definedName>
    <definedName name="BEx3U9VZ8SQVYS6ZA038J7AP7ZGW" localSheetId="1" hidden="1">#REF!</definedName>
    <definedName name="BEx3U9VZ8SQVYS6ZA038J7AP7ZGW" hidden="1">#REF!</definedName>
    <definedName name="BEx3UIQ5WRJBGNTFCCLOR4N7B1OQ" localSheetId="1" hidden="1">#REF!</definedName>
    <definedName name="BEx3UIQ5WRJBGNTFCCLOR4N7B1OQ" hidden="1">#REF!</definedName>
    <definedName name="BEx3UJMIX2NUSSWGMSI25A5DM4CH" localSheetId="1" hidden="1">#REF!</definedName>
    <definedName name="BEx3UJMIX2NUSSWGMSI25A5DM4CH" hidden="1">#REF!</definedName>
    <definedName name="BEx3UKOCOQG7S1YQ436S997K1KWV" localSheetId="1" hidden="1">#REF!</definedName>
    <definedName name="BEx3UKOCOQG7S1YQ436S997K1KWV" hidden="1">#REF!</definedName>
    <definedName name="BEx3UYM19VIXLA0EU7LB9NHA77PB" localSheetId="1" hidden="1">#REF!</definedName>
    <definedName name="BEx3UYM19VIXLA0EU7LB9NHA77PB" hidden="1">#REF!</definedName>
    <definedName name="BEx3VML7CG70HPISMVYIUEN3711Q" localSheetId="1" hidden="1">#REF!</definedName>
    <definedName name="BEx3VML7CG70HPISMVYIUEN3711Q" hidden="1">#REF!</definedName>
    <definedName name="BEx56L4HDIEJ3N42YCVI2FRLQRVZ" localSheetId="1" hidden="1">#REF!</definedName>
    <definedName name="BEx56L4HDIEJ3N42YCVI2FRLQRVZ" hidden="1">#REF!</definedName>
    <definedName name="BEx56ZID5H04P9AIYLP1OASFGV56" localSheetId="1" hidden="1">#REF!</definedName>
    <definedName name="BEx56ZID5H04P9AIYLP1OASFGV56" hidden="1">#REF!</definedName>
    <definedName name="BEx587EYSS57E3PI8DT973HLJM9E" localSheetId="1" hidden="1">#REF!</definedName>
    <definedName name="BEx587EYSS57E3PI8DT973HLJM9E" hidden="1">#REF!</definedName>
    <definedName name="BEx587KFQ3VKCOCY1SA5F24PQGUI" localSheetId="1" hidden="1">#REF!</definedName>
    <definedName name="BEx587KFQ3VKCOCY1SA5F24PQGUI" hidden="1">#REF!</definedName>
    <definedName name="BEx58O780PQ05NF0Z1SKKRB3N099" localSheetId="1" hidden="1">#REF!</definedName>
    <definedName name="BEx58O780PQ05NF0Z1SKKRB3N099" hidden="1">#REF!</definedName>
    <definedName name="BEx58XHO7ZULLF2EUD7YIS0MGQJ5" localSheetId="1" hidden="1">#REF!</definedName>
    <definedName name="BEx58XHO7ZULLF2EUD7YIS0MGQJ5" hidden="1">#REF!</definedName>
    <definedName name="BEx58ZW0HAIGIPEX9CVA1PQQTR6X" localSheetId="1" hidden="1">#REF!</definedName>
    <definedName name="BEx58ZW0HAIGIPEX9CVA1PQQTR6X" hidden="1">#REF!</definedName>
    <definedName name="BEx59BA1KH3RG6K1LHL7YS2VB79N" localSheetId="1" hidden="1">#REF!</definedName>
    <definedName name="BEx59BA1KH3RG6K1LHL7YS2VB79N" hidden="1">#REF!</definedName>
    <definedName name="BEx59E9WABJP2TN71QAIKK79HPK9" localSheetId="1" hidden="1">#REF!</definedName>
    <definedName name="BEx59E9WABJP2TN71QAIKK79HPK9" hidden="1">#REF!</definedName>
    <definedName name="BEx59P7MAPNU129ZTC5H3EH892G1" localSheetId="1" hidden="1">#REF!</definedName>
    <definedName name="BEx59P7MAPNU129ZTC5H3EH892G1" hidden="1">#REF!</definedName>
    <definedName name="BEx5A11WZRQSIE089QE119AOX9ZG" localSheetId="1" hidden="1">#REF!</definedName>
    <definedName name="BEx5A11WZRQSIE089QE119AOX9ZG" hidden="1">#REF!</definedName>
    <definedName name="BEx5A7CIGCOTHJKHGUBDZG91JGPZ" localSheetId="1" hidden="1">#REF!</definedName>
    <definedName name="BEx5A7CIGCOTHJKHGUBDZG91JGPZ" hidden="1">#REF!</definedName>
    <definedName name="BEx5A8UFLT2SWVSG5COFA9B8P376" localSheetId="1" hidden="1">#REF!</definedName>
    <definedName name="BEx5A8UFLT2SWVSG5COFA9B8P376" hidden="1">#REF!</definedName>
    <definedName name="BEx5AFFTN3IXIBHDKM0FYC4OFL1S" localSheetId="1" hidden="1">#REF!</definedName>
    <definedName name="BEx5AFFTN3IXIBHDKM0FYC4OFL1S" hidden="1">#REF!</definedName>
    <definedName name="BEx5AOFIO8KVRHIZ1RII337AA8ML" localSheetId="1" hidden="1">#REF!</definedName>
    <definedName name="BEx5AOFIO8KVRHIZ1RII337AA8ML" hidden="1">#REF!</definedName>
    <definedName name="BEx5APRZ66L5BWHFE8E4YYNEDTI4" localSheetId="1" hidden="1">#REF!</definedName>
    <definedName name="BEx5APRZ66L5BWHFE8E4YYNEDTI4" hidden="1">#REF!</definedName>
    <definedName name="BEx5AUVDSQ35VO4BD9AKKGBM5S7D" localSheetId="1" hidden="1">#REF!</definedName>
    <definedName name="BEx5AUVDSQ35VO4BD9AKKGBM5S7D" hidden="1">#REF!</definedName>
    <definedName name="BEx5B4RHHX0J1BF2FZKEA0SPP29O" localSheetId="1" hidden="1">#REF!</definedName>
    <definedName name="BEx5B4RHHX0J1BF2FZKEA0SPP29O" hidden="1">#REF!</definedName>
    <definedName name="BEx5B5YMBMH727RL6U3HWOOXEKKY" localSheetId="1" hidden="1">#REF!</definedName>
    <definedName name="BEx5B5YMBMH727RL6U3HWOOXEKKY" hidden="1">#REF!</definedName>
    <definedName name="BEx5B5YMSWP0OVI5CIQRP5V18D0C" localSheetId="1" hidden="1">#REF!</definedName>
    <definedName name="BEx5B5YMSWP0OVI5CIQRP5V18D0C" hidden="1">#REF!</definedName>
    <definedName name="BEx5B825RW35M5H0UB2IZGGRS4ER" localSheetId="1" hidden="1">#REF!</definedName>
    <definedName name="BEx5B825RW35M5H0UB2IZGGRS4ER" hidden="1">#REF!</definedName>
    <definedName name="BEx5BAWPMY0TL684WDXX6KKJLRCN" localSheetId="1" hidden="1">#REF!</definedName>
    <definedName name="BEx5BAWPMY0TL684WDXX6KKJLRCN" hidden="1">#REF!</definedName>
    <definedName name="BEx5BBI61U4Y65GD0ARMTALPP7SJ" localSheetId="1" hidden="1">#REF!</definedName>
    <definedName name="BEx5BBI61U4Y65GD0ARMTALPP7SJ" hidden="1">#REF!</definedName>
    <definedName name="BEx5BDR56MEV4IHY6CIH2SVNG1UB" localSheetId="1" hidden="1">#REF!</definedName>
    <definedName name="BEx5BDR56MEV4IHY6CIH2SVNG1UB" hidden="1">#REF!</definedName>
    <definedName name="BEx5BESZC5H329SKHGJOHZFILYJJ" localSheetId="1" hidden="1">#REF!</definedName>
    <definedName name="BEx5BESZC5H329SKHGJOHZFILYJJ" hidden="1">#REF!</definedName>
    <definedName name="BEx5BHI3FWX301EEFTYAAY41H46B" localSheetId="1" hidden="1">#REF!</definedName>
    <definedName name="BEx5BHI3FWX301EEFTYAAY41H46B" hidden="1">#REF!</definedName>
    <definedName name="BEx5BHSQ42B50IU1TEQFUXFX9XQD" localSheetId="1" hidden="1">#REF!</definedName>
    <definedName name="BEx5BHSQ42B50IU1TEQFUXFX9XQD" hidden="1">#REF!</definedName>
    <definedName name="BEx5BKSM4UN4C1DM3EYKM79MRC5K" localSheetId="1" hidden="1">#REF!</definedName>
    <definedName name="BEx5BKSM4UN4C1DM3EYKM79MRC5K" hidden="1">#REF!</definedName>
    <definedName name="BEx5BNN8NPH9KVOBARB9CDD9WLB6" localSheetId="1" hidden="1">#REF!</definedName>
    <definedName name="BEx5BNN8NPH9KVOBARB9CDD9WLB6" hidden="1">#REF!</definedName>
    <definedName name="BEx5BYFMZ80TDDN2EZO8CF39AIAC" localSheetId="1" hidden="1">#REF!</definedName>
    <definedName name="BEx5BYFMZ80TDDN2EZO8CF39AIAC" hidden="1">#REF!</definedName>
    <definedName name="BEx5C2BWFW6SHZBFDEISKGXHZCQW" localSheetId="1" hidden="1">#REF!</definedName>
    <definedName name="BEx5C2BWFW6SHZBFDEISKGXHZCQW" hidden="1">#REF!</definedName>
    <definedName name="BEx5C49ZFH8TO9ZU55729C3F7XG7" localSheetId="1" hidden="1">#REF!</definedName>
    <definedName name="BEx5C49ZFH8TO9ZU55729C3F7XG7" hidden="1">#REF!</definedName>
    <definedName name="BEx5C8GZQK13G60ZM70P63I5OS0L" localSheetId="1" hidden="1">#REF!</definedName>
    <definedName name="BEx5C8GZQK13G60ZM70P63I5OS0L" hidden="1">#REF!</definedName>
    <definedName name="BEx5CAPTVN2NBT3UOMA1UFAL1C2R" localSheetId="1" hidden="1">#REF!</definedName>
    <definedName name="BEx5CAPTVN2NBT3UOMA1UFAL1C2R" hidden="1">#REF!</definedName>
    <definedName name="BEx5CEM3SYF9XP0ZZVE0GEPCLV3F" localSheetId="1" hidden="1">#REF!</definedName>
    <definedName name="BEx5CEM3SYF9XP0ZZVE0GEPCLV3F" hidden="1">#REF!</definedName>
    <definedName name="BEx5CFYQ0F1Z6P8SCVJ0I3UPVFE4" localSheetId="1" hidden="1">#REF!</definedName>
    <definedName name="BEx5CFYQ0F1Z6P8SCVJ0I3UPVFE4" hidden="1">#REF!</definedName>
    <definedName name="BEx5CINUDCSDCAJSNNV7XVNU8Q79" localSheetId="1" hidden="1">#REF!</definedName>
    <definedName name="BEx5CINUDCSDCAJSNNV7XVNU8Q79" hidden="1">#REF!</definedName>
    <definedName name="BEx5CNLUIOYU8EODGA03Z3547I9T" localSheetId="1" hidden="1">#REF!</definedName>
    <definedName name="BEx5CNLUIOYU8EODGA03Z3547I9T" hidden="1">#REF!</definedName>
    <definedName name="BEx5CPEKNSJORIPFQC2E1LTRYY8L" localSheetId="1" hidden="1">#REF!</definedName>
    <definedName name="BEx5CPEKNSJORIPFQC2E1LTRYY8L" hidden="1">#REF!</definedName>
    <definedName name="BEx5CSUOL05D8PAM2TRDA9VRJT1O" localSheetId="1" hidden="1">#REF!</definedName>
    <definedName name="BEx5CSUOL05D8PAM2TRDA9VRJT1O" hidden="1">#REF!</definedName>
    <definedName name="BEx5CUNFOO4YDFJ22HCMI2QKIGKM" localSheetId="1" hidden="1">#REF!</definedName>
    <definedName name="BEx5CUNFOO4YDFJ22HCMI2QKIGKM" hidden="1">#REF!</definedName>
    <definedName name="BEx5CWAUZ6WDLNMQPROBYPYUZIVK" localSheetId="1" hidden="1">#REF!</definedName>
    <definedName name="BEx5CWAUZ6WDLNMQPROBYPYUZIVK" hidden="1">#REF!</definedName>
    <definedName name="BEx5D8L47OF0WHBPFWXGZINZWUBZ" localSheetId="1" hidden="1">#REF!</definedName>
    <definedName name="BEx5D8L47OF0WHBPFWXGZINZWUBZ" hidden="1">#REF!</definedName>
    <definedName name="BEx5DAJAHQ2SKUPCKSCR3PYML67L" localSheetId="1" hidden="1">#REF!</definedName>
    <definedName name="BEx5DAJAHQ2SKUPCKSCR3PYML67L" hidden="1">#REF!</definedName>
    <definedName name="BEx5DC18JM1KJCV44PF18E0LNRKA" localSheetId="1" hidden="1">#REF!</definedName>
    <definedName name="BEx5DC18JM1KJCV44PF18E0LNRKA" hidden="1">#REF!</definedName>
    <definedName name="BEx5DJIZBTNS011R9IIG2OQ2L6ZX" localSheetId="1" hidden="1">#REF!</definedName>
    <definedName name="BEx5DJIZBTNS011R9IIG2OQ2L6ZX" hidden="1">#REF!</definedName>
    <definedName name="BEx5E123OLO9WQUOIRIDJ967KAGK" localSheetId="1" hidden="1">#REF!</definedName>
    <definedName name="BEx5E123OLO9WQUOIRIDJ967KAGK" hidden="1">#REF!</definedName>
    <definedName name="BEx5E2UU5NES6W779W2OZTZOB4O7" localSheetId="1" hidden="1">#REF!</definedName>
    <definedName name="BEx5E2UU5NES6W779W2OZTZOB4O7" hidden="1">#REF!</definedName>
    <definedName name="BEx5E4CSE5G83J5K32WENF7BXL82" localSheetId="1" hidden="1">#REF!</definedName>
    <definedName name="BEx5E4CSE5G83J5K32WENF7BXL82" hidden="1">#REF!</definedName>
    <definedName name="BEx5EDHSYMCXT8XRVLKVEMRRW3E7" localSheetId="1" hidden="1">#REF!</definedName>
    <definedName name="BEx5EDHSYMCXT8XRVLKVEMRRW3E7" hidden="1">#REF!</definedName>
    <definedName name="BEx5ELQL9B0VR6UT18KP11DHOTFX" localSheetId="1" hidden="1">#REF!</definedName>
    <definedName name="BEx5ELQL9B0VR6UT18KP11DHOTFX" hidden="1">#REF!</definedName>
    <definedName name="BEx5ER4TJTFPN7IB1MNEB1ZFR5M6" localSheetId="1" hidden="1">#REF!</definedName>
    <definedName name="BEx5ER4TJTFPN7IB1MNEB1ZFR5M6" hidden="1">#REF!</definedName>
    <definedName name="BEx5EZDF8RKPITUPXVML43CTRXQQ" localSheetId="1" hidden="1">#REF!</definedName>
    <definedName name="BEx5EZDF8RKPITUPXVML43CTRXQQ" hidden="1">#REF!</definedName>
    <definedName name="BEx5F6V72QTCK7O39Y59R0EVM6CW" localSheetId="1" hidden="1">#REF!</definedName>
    <definedName name="BEx5F6V72QTCK7O39Y59R0EVM6CW" hidden="1">#REF!</definedName>
    <definedName name="BEx5FGLQVACD5F5YZG4DGSCHCGO2" localSheetId="1" hidden="1">#REF!</definedName>
    <definedName name="BEx5FGLQVACD5F5YZG4DGSCHCGO2" hidden="1">#REF!</definedName>
    <definedName name="BEx5FLJWHLW3BTZILDPN5NMA449V" localSheetId="1" hidden="1">#REF!</definedName>
    <definedName name="BEx5FLJWHLW3BTZILDPN5NMA449V" hidden="1">#REF!</definedName>
    <definedName name="BEx5FNI2O10YN2SI1NO4X5GP3GTF" localSheetId="1" hidden="1">#REF!</definedName>
    <definedName name="BEx5FNI2O10YN2SI1NO4X5GP3GTF" hidden="1">#REF!</definedName>
    <definedName name="BEx5FO8YRFSZCG3L608EHIHIHFY4" localSheetId="1" hidden="1">#REF!</definedName>
    <definedName name="BEx5FO8YRFSZCG3L608EHIHIHFY4" hidden="1">#REF!</definedName>
    <definedName name="BEx5FQNA6V4CNYSH013K45RI4BCV" localSheetId="1" hidden="1">#REF!</definedName>
    <definedName name="BEx5FQNA6V4CNYSH013K45RI4BCV" hidden="1">#REF!</definedName>
    <definedName name="BEx5FVQPPEU32CPNV9RRQ9MNLLVE" localSheetId="1" hidden="1">#REF!</definedName>
    <definedName name="BEx5FVQPPEU32CPNV9RRQ9MNLLVE" hidden="1">#REF!</definedName>
    <definedName name="BEx5G08KGMG5X2AQKDGPFYG5GH94" localSheetId="1" hidden="1">#REF!</definedName>
    <definedName name="BEx5G08KGMG5X2AQKDGPFYG5GH94" hidden="1">#REF!</definedName>
    <definedName name="BEx5G1A8TFN4C4QII35U9DKYNIS8" localSheetId="1" hidden="1">#REF!</definedName>
    <definedName name="BEx5G1A8TFN4C4QII35U9DKYNIS8" hidden="1">#REF!</definedName>
    <definedName name="BEx5G1L0QO91KEPDMV1D8OT4BT73" localSheetId="1" hidden="1">#REF!</definedName>
    <definedName name="BEx5G1L0QO91KEPDMV1D8OT4BT73" hidden="1">#REF!</definedName>
    <definedName name="BEx5G86DZL1VYUX6KWODAP3WFAWP" localSheetId="1" hidden="1">#REF!</definedName>
    <definedName name="BEx5G86DZL1VYUX6KWODAP3WFAWP" hidden="1">#REF!</definedName>
    <definedName name="BEx5G8BV2GIOCM3C7IUFK8L04A6M" localSheetId="1" hidden="1">#REF!</definedName>
    <definedName name="BEx5G8BV2GIOCM3C7IUFK8L04A6M" hidden="1">#REF!</definedName>
    <definedName name="BEx5GID9MVBUPFFT9M8K8B5MO9NV" localSheetId="1" hidden="1">#REF!</definedName>
    <definedName name="BEx5GID9MVBUPFFT9M8K8B5MO9NV" hidden="1">#REF!</definedName>
    <definedName name="BEx5GN0EWA9SCQDPQ7NTUQH82QVK" localSheetId="1" hidden="1">#REF!</definedName>
    <definedName name="BEx5GN0EWA9SCQDPQ7NTUQH82QVK" hidden="1">#REF!</definedName>
    <definedName name="BEx5GNBCU4WZ74I0UXFL9ZG2XSGJ" localSheetId="1" hidden="1">#REF!</definedName>
    <definedName name="BEx5GNBCU4WZ74I0UXFL9ZG2XSGJ" hidden="1">#REF!</definedName>
    <definedName name="BEx5GUCTYC7QCWGWU5BTO7Y7HDZX" localSheetId="1" hidden="1">#REF!</definedName>
    <definedName name="BEx5GUCTYC7QCWGWU5BTO7Y7HDZX" hidden="1">#REF!</definedName>
    <definedName name="BEx5GYUPJULJQ624TEESYFG1NFOH" localSheetId="1" hidden="1">#REF!</definedName>
    <definedName name="BEx5GYUPJULJQ624TEESYFG1NFOH" hidden="1">#REF!</definedName>
    <definedName name="BEx5H0NEE0AIN5E2UHJ9J9ISU9N1" localSheetId="1" hidden="1">#REF!</definedName>
    <definedName name="BEx5H0NEE0AIN5E2UHJ9J9ISU9N1" hidden="1">#REF!</definedName>
    <definedName name="BEx5H1UJSEUQM2K8QHQXO5THVHSO" localSheetId="1" hidden="1">#REF!</definedName>
    <definedName name="BEx5H1UJSEUQM2K8QHQXO5THVHSO" hidden="1">#REF!</definedName>
    <definedName name="BEx5HAOT9XWUF7XIFRZZS8B9F5TZ" localSheetId="1" hidden="1">#REF!</definedName>
    <definedName name="BEx5HAOT9XWUF7XIFRZZS8B9F5TZ" hidden="1">#REF!</definedName>
    <definedName name="BEx5HE4XRF9BUY04MENWY9CHHN5H" localSheetId="1" hidden="1">#REF!</definedName>
    <definedName name="BEx5HE4XRF9BUY04MENWY9CHHN5H" hidden="1">#REF!</definedName>
    <definedName name="BEx5HFHMABAT0H9KKS754X4T304E" localSheetId="1" hidden="1">#REF!</definedName>
    <definedName name="BEx5HFHMABAT0H9KKS754X4T304E" hidden="1">#REF!</definedName>
    <definedName name="BEx5HGDZ7MX1S3KNXLRL9WU565V4" localSheetId="1" hidden="1">#REF!</definedName>
    <definedName name="BEx5HGDZ7MX1S3KNXLRL9WU565V4" hidden="1">#REF!</definedName>
    <definedName name="BEx5HJZ9FAVNZSSBTAYRPZDYM9NU" localSheetId="1" hidden="1">#REF!</definedName>
    <definedName name="BEx5HJZ9FAVNZSSBTAYRPZDYM9NU" hidden="1">#REF!</definedName>
    <definedName name="BEx5HZ9JMKHNLFWLVUB1WP5B39BL" localSheetId="1" hidden="1">#REF!</definedName>
    <definedName name="BEx5HZ9JMKHNLFWLVUB1WP5B39BL" hidden="1">#REF!</definedName>
    <definedName name="BEx5I244LQHZTF3XI66J8705R9XX" localSheetId="1" hidden="1">#REF!</definedName>
    <definedName name="BEx5I244LQHZTF3XI66J8705R9XX" hidden="1">#REF!</definedName>
    <definedName name="BEx5I8PBP4LIXDGID5BP0THLO0AQ" localSheetId="1" hidden="1">#REF!</definedName>
    <definedName name="BEx5I8PBP4LIXDGID5BP0THLO0AQ" hidden="1">#REF!</definedName>
    <definedName name="BEx5I8USVUB3JP4S9OXGMZVMOQXR" localSheetId="1" hidden="1">#REF!</definedName>
    <definedName name="BEx5I8USVUB3JP4S9OXGMZVMOQXR" hidden="1">#REF!</definedName>
    <definedName name="BEx5I9GDQSYIAL65UQNDMNFQCS9Y" localSheetId="1" hidden="1">#REF!</definedName>
    <definedName name="BEx5I9GDQSYIAL65UQNDMNFQCS9Y" hidden="1">#REF!</definedName>
    <definedName name="BEx5IBUPG9AWNW5PK7JGRGEJ4OLM" localSheetId="1" hidden="1">#REF!</definedName>
    <definedName name="BEx5IBUPG9AWNW5PK7JGRGEJ4OLM" hidden="1">#REF!</definedName>
    <definedName name="BEx5IC06RVN8BSAEPREVKHKLCJ2L" localSheetId="1" hidden="1">#REF!</definedName>
    <definedName name="BEx5IC06RVN8BSAEPREVKHKLCJ2L" hidden="1">#REF!</definedName>
    <definedName name="BEx5J0FFP1KS4NGY20AEJI8VREEA" localSheetId="1" hidden="1">#REF!</definedName>
    <definedName name="BEx5J0FFP1KS4NGY20AEJI8VREEA" hidden="1">#REF!</definedName>
    <definedName name="BEx5JF3ZXLDIS8VNKDCY7ZI7H1CI" localSheetId="1" hidden="1">#REF!</definedName>
    <definedName name="BEx5JF3ZXLDIS8VNKDCY7ZI7H1CI" hidden="1">#REF!</definedName>
    <definedName name="BEx5JHCZJ8G6OOOW6EF3GABXKH6F" localSheetId="1" hidden="1">#REF!</definedName>
    <definedName name="BEx5JHCZJ8G6OOOW6EF3GABXKH6F" hidden="1">#REF!</definedName>
    <definedName name="BEx5JJB6W446THXQCRUKD3I7RKLP" localSheetId="1" hidden="1">#REF!</definedName>
    <definedName name="BEx5JJB6W446THXQCRUKD3I7RKLP" hidden="1">#REF!</definedName>
    <definedName name="BEx5JNCT8Z7XSSPD5EMNAJELCU2V" localSheetId="1" hidden="1">#REF!</definedName>
    <definedName name="BEx5JNCT8Z7XSSPD5EMNAJELCU2V" hidden="1">#REF!</definedName>
    <definedName name="BEx5JQCNT9Y4RM306CHC8IPY3HBZ" localSheetId="1" hidden="1">#REF!</definedName>
    <definedName name="BEx5JQCNT9Y4RM306CHC8IPY3HBZ" hidden="1">#REF!</definedName>
    <definedName name="BEx5K08PYKE6JOKBYIB006TX619P" localSheetId="1" hidden="1">#REF!</definedName>
    <definedName name="BEx5K08PYKE6JOKBYIB006TX619P" hidden="1">#REF!</definedName>
    <definedName name="BEx5K51DSERT1TR7B4A29R41W4NX" localSheetId="1" hidden="1">#REF!</definedName>
    <definedName name="BEx5K51DSERT1TR7B4A29R41W4NX" hidden="1">#REF!</definedName>
    <definedName name="BEx5K5MYK6930XRCL6YHNXS716YK" localSheetId="1" hidden="1">#REF!</definedName>
    <definedName name="BEx5K5MYK6930XRCL6YHNXS716YK" hidden="1">#REF!</definedName>
    <definedName name="BEx5KYER580I4T7WTLMUN7NLNP5K" localSheetId="1" hidden="1">#REF!</definedName>
    <definedName name="BEx5KYER580I4T7WTLMUN7NLNP5K" hidden="1">#REF!</definedName>
    <definedName name="BEx5LHLB3M6K4ZKY2F42QBZT30ZH" localSheetId="1" hidden="1">#REF!</definedName>
    <definedName name="BEx5LHLB3M6K4ZKY2F42QBZT30ZH" hidden="1">#REF!</definedName>
    <definedName name="BEx5LRMNU3HXIE1BUMDHRU31F7JJ" localSheetId="1" hidden="1">#REF!</definedName>
    <definedName name="BEx5LRMNU3HXIE1BUMDHRU31F7JJ" hidden="1">#REF!</definedName>
    <definedName name="BEx5LSJ1LPUAX3ENSPECWPG4J7D1" localSheetId="1" hidden="1">#REF!</definedName>
    <definedName name="BEx5LSJ1LPUAX3ENSPECWPG4J7D1" hidden="1">#REF!</definedName>
    <definedName name="BEx5LTKQ8RQWJE4BC88OP928893U" localSheetId="1" hidden="1">#REF!</definedName>
    <definedName name="BEx5LTKQ8RQWJE4BC88OP928893U" hidden="1">#REF!</definedName>
    <definedName name="BEx5MB9BR71LZDG7XXQ2EO58JC5F" localSheetId="1" hidden="1">#REF!</definedName>
    <definedName name="BEx5MB9BR71LZDG7XXQ2EO58JC5F" hidden="1">#REF!</definedName>
    <definedName name="BEx5MLQZM68YQSKARVWTTPINFQ2C" localSheetId="1" hidden="1">#REF!</definedName>
    <definedName name="BEx5MLQZM68YQSKARVWTTPINFQ2C" hidden="1">#REF!</definedName>
    <definedName name="BEx5MVXTKNBXHNWTL43C670E4KXC" localSheetId="1" hidden="1">#REF!</definedName>
    <definedName name="BEx5MVXTKNBXHNWTL43C670E4KXC" hidden="1">#REF!</definedName>
    <definedName name="BEx5N4XI4PWB1W9PMZ4O5R0HWTYD" localSheetId="1" hidden="1">#REF!</definedName>
    <definedName name="BEx5N4XI4PWB1W9PMZ4O5R0HWTYD" hidden="1">#REF!</definedName>
    <definedName name="BEx5NA68N6FJFX9UJXK4M14U487F" localSheetId="1" hidden="1">#REF!</definedName>
    <definedName name="BEx5NA68N6FJFX9UJXK4M14U487F" hidden="1">#REF!</definedName>
    <definedName name="BEx5NIKBG2GDJOYGE3WCXKU7YY51" localSheetId="1" hidden="1">#REF!</definedName>
    <definedName name="BEx5NIKBG2GDJOYGE3WCXKU7YY51" hidden="1">#REF!</definedName>
    <definedName name="BEx5NV06L5J5IMKGOMGKGJ4PBZCD" localSheetId="1" hidden="1">#REF!</definedName>
    <definedName name="BEx5NV06L5J5IMKGOMGKGJ4PBZCD" hidden="1">#REF!</definedName>
    <definedName name="BEx5NZSSQ6PY99ZX2D7Q9IGOR34W" localSheetId="1" hidden="1">#REF!</definedName>
    <definedName name="BEx5NZSSQ6PY99ZX2D7Q9IGOR34W" hidden="1">#REF!</definedName>
    <definedName name="BEx5O3ZUQ2OARA1CDOZ3NC4UE5AA" localSheetId="1" hidden="1">#REF!</definedName>
    <definedName name="BEx5O3ZUQ2OARA1CDOZ3NC4UE5AA" hidden="1">#REF!</definedName>
    <definedName name="BEx5OAFS0NJ2CB86A02E1JYHMLQ1" localSheetId="1" hidden="1">#REF!</definedName>
    <definedName name="BEx5OAFS0NJ2CB86A02E1JYHMLQ1" hidden="1">#REF!</definedName>
    <definedName name="BEx5OG4RPU8W1ETWDWM234NYYYEN" localSheetId="1" hidden="1">#REF!</definedName>
    <definedName name="BEx5OG4RPU8W1ETWDWM234NYYYEN" hidden="1">#REF!</definedName>
    <definedName name="BEx5OP9Y43F99O2IT69MKCCXGL61" localSheetId="1" hidden="1">#REF!</definedName>
    <definedName name="BEx5OP9Y43F99O2IT69MKCCXGL61" hidden="1">#REF!</definedName>
    <definedName name="BEx5OTBHVI3EL4MPNFZJEC5TOBB5" localSheetId="1" hidden="1">#REF!</definedName>
    <definedName name="BEx5OTBHVI3EL4MPNFZJEC5TOBB5" hidden="1">#REF!</definedName>
    <definedName name="BEx5OTBI3M0DWB96X3249C7PDRCY" localSheetId="1" hidden="1">#REF!</definedName>
    <definedName name="BEx5OTBI3M0DWB96X3249C7PDRCY" hidden="1">#REF!</definedName>
    <definedName name="BEx5P8R3WC9PI8CJTVXAPNR5XJ5K" localSheetId="1" hidden="1">#REF!</definedName>
    <definedName name="BEx5P8R3WC9PI8CJTVXAPNR5XJ5K" hidden="1">#REF!</definedName>
    <definedName name="BEx5P9Y9RDXNUAJ6CZ2LHMM8IM7T" localSheetId="1" hidden="1">#REF!</definedName>
    <definedName name="BEx5P9Y9RDXNUAJ6CZ2LHMM8IM7T" hidden="1">#REF!</definedName>
    <definedName name="BEx5PHWB2C0D5QLP3BZIP3UO7DIZ" localSheetId="1" hidden="1">#REF!</definedName>
    <definedName name="BEx5PHWB2C0D5QLP3BZIP3UO7DIZ" hidden="1">#REF!</definedName>
    <definedName name="BEx5PJP02W68K2E46L5C5YBSNU6T" localSheetId="1" hidden="1">#REF!</definedName>
    <definedName name="BEx5PJP02W68K2E46L5C5YBSNU6T" hidden="1">#REF!</definedName>
    <definedName name="BEx5PLCA8DOMAU315YCS5275L2HS" localSheetId="1" hidden="1">#REF!</definedName>
    <definedName name="BEx5PLCA8DOMAU315YCS5275L2HS" hidden="1">#REF!</definedName>
    <definedName name="BEx5PRXMZ5M65Z732WNNGV564C2J" localSheetId="1" hidden="1">#REF!</definedName>
    <definedName name="BEx5PRXMZ5M65Z732WNNGV564C2J" hidden="1">#REF!</definedName>
    <definedName name="BEx5Q5F5B0O63ZO2V29WBJ4O7LEZ" localSheetId="1" hidden="1">#REF!</definedName>
    <definedName name="BEx5Q5F5B0O63ZO2V29WBJ4O7LEZ" hidden="1">#REF!</definedName>
    <definedName name="BEx5QPSW4IPLH50WSR87HRER05RF" localSheetId="1" hidden="1">#REF!</definedName>
    <definedName name="BEx5QPSW4IPLH50WSR87HRER05RF" hidden="1">#REF!</definedName>
    <definedName name="BEx73V0EP8EMNRC3EZJJKKVKWQVB" localSheetId="1" hidden="1">#REF!</definedName>
    <definedName name="BEx73V0EP8EMNRC3EZJJKKVKWQVB" hidden="1">#REF!</definedName>
    <definedName name="BEx741WJHIJVXUX131SBXTVW8D71" localSheetId="1" hidden="1">#REF!</definedName>
    <definedName name="BEx741WJHIJVXUX131SBXTVW8D71" hidden="1">#REF!</definedName>
    <definedName name="BEx74Q6H3O7133AWQXWC21MI2UFT" localSheetId="1" hidden="1">#REF!</definedName>
    <definedName name="BEx74Q6H3O7133AWQXWC21MI2UFT" hidden="1">#REF!</definedName>
    <definedName name="BEx74W6BJ8ENO3J25WNM5H5APKA3" localSheetId="1" hidden="1">#REF!</definedName>
    <definedName name="BEx74W6BJ8ENO3J25WNM5H5APKA3" hidden="1">#REF!</definedName>
    <definedName name="BEx755GRRD9BL27YHLH5QWIYLWB7" localSheetId="1" hidden="1">#REF!</definedName>
    <definedName name="BEx755GRRD9BL27YHLH5QWIYLWB7" hidden="1">#REF!</definedName>
    <definedName name="BEx759D1D5SXS5ELLZVBI0SXYUNF" localSheetId="1" hidden="1">#REF!</definedName>
    <definedName name="BEx759D1D5SXS5ELLZVBI0SXYUNF" hidden="1">#REF!</definedName>
    <definedName name="BEx75GJZSZHUDN6OOAGQYFUDA2LP" localSheetId="1" hidden="1">#REF!</definedName>
    <definedName name="BEx75GJZSZHUDN6OOAGQYFUDA2LP" hidden="1">#REF!</definedName>
    <definedName name="BEx75HGCCV5K4UCJWYV8EV9AG5YT" localSheetId="1" hidden="1">#REF!</definedName>
    <definedName name="BEx75HGCCV5K4UCJWYV8EV9AG5YT" hidden="1">#REF!</definedName>
    <definedName name="BEx75PZT8TY5P13U978NVBUXKHT4" localSheetId="1" hidden="1">#REF!</definedName>
    <definedName name="BEx75PZT8TY5P13U978NVBUXKHT4" hidden="1">#REF!</definedName>
    <definedName name="BEx75T55F7GML8V1DMWL26WRT006" localSheetId="1" hidden="1">#REF!</definedName>
    <definedName name="BEx75T55F7GML8V1DMWL26WRT006" hidden="1">#REF!</definedName>
    <definedName name="BEx75VJGR07JY6UUWURQ4PJ29UKC" localSheetId="1" hidden="1">#REF!</definedName>
    <definedName name="BEx75VJGR07JY6UUWURQ4PJ29UKC" hidden="1">#REF!</definedName>
    <definedName name="BEx7741OUGLA0WJQLQRUJSL4DE00" localSheetId="1" hidden="1">#REF!</definedName>
    <definedName name="BEx7741OUGLA0WJQLQRUJSL4DE00" hidden="1">#REF!</definedName>
    <definedName name="BEx774N83DXLJZ54Q42PWIJZ2DN1" localSheetId="1" hidden="1">#REF!</definedName>
    <definedName name="BEx774N83DXLJZ54Q42PWIJZ2DN1" hidden="1">#REF!</definedName>
    <definedName name="BEx779QNIY3061ZV9BR462WKEGRW" localSheetId="1" hidden="1">#REF!</definedName>
    <definedName name="BEx779QNIY3061ZV9BR462WKEGRW" hidden="1">#REF!</definedName>
    <definedName name="BEx77G19QU9A95CNHE6QMVSQR2T3" localSheetId="1" hidden="1">#REF!</definedName>
    <definedName name="BEx77G19QU9A95CNHE6QMVSQR2T3" hidden="1">#REF!</definedName>
    <definedName name="BEx77P0S3GVMS7BJUL9OWUGJ1B02" localSheetId="1" hidden="1">#REF!</definedName>
    <definedName name="BEx77P0S3GVMS7BJUL9OWUGJ1B02" hidden="1">#REF!</definedName>
    <definedName name="BEx77QDESURI6WW5582YXSK3A972" localSheetId="1" hidden="1">#REF!</definedName>
    <definedName name="BEx77QDESURI6WW5582YXSK3A972" hidden="1">#REF!</definedName>
    <definedName name="BEx77VBI9XOPFHKEWU5EHQ9J675Y" localSheetId="1" hidden="1">#REF!</definedName>
    <definedName name="BEx77VBI9XOPFHKEWU5EHQ9J675Y" hidden="1">#REF!</definedName>
    <definedName name="BEx7809GQOCLHSNH95VOYIX7P1TV" localSheetId="1" hidden="1">#REF!</definedName>
    <definedName name="BEx7809GQOCLHSNH95VOYIX7P1TV" hidden="1">#REF!</definedName>
    <definedName name="BEx780K8XAXUHGVZGZWQ74DK4CI3" localSheetId="1" hidden="1">#REF!</definedName>
    <definedName name="BEx780K8XAXUHGVZGZWQ74DK4CI3" hidden="1">#REF!</definedName>
    <definedName name="BEx78226TN58UE0CTY98YEDU0LSL" localSheetId="1" hidden="1">#REF!</definedName>
    <definedName name="BEx78226TN58UE0CTY98YEDU0LSL" hidden="1">#REF!</definedName>
    <definedName name="BEx7881ZZBWHRAX6W2GY19J8MGEQ" localSheetId="1" hidden="1">#REF!</definedName>
    <definedName name="BEx7881ZZBWHRAX6W2GY19J8MGEQ" hidden="1">#REF!</definedName>
    <definedName name="BEx78HHRIWDLHQX2LG0HWFRYEL1T" localSheetId="1" hidden="1">#REF!</definedName>
    <definedName name="BEx78HHRIWDLHQX2LG0HWFRYEL1T" hidden="1">#REF!</definedName>
    <definedName name="BEx78LUAD4J4SD5SCQ0B5PA86OAT" localSheetId="1" hidden="1">#REF!</definedName>
    <definedName name="BEx78LUAD4J4SD5SCQ0B5PA86OAT" hidden="1">#REF!</definedName>
    <definedName name="BEx78NXTZKW05I6XUL9W5O9UNCHE" localSheetId="1" hidden="1">#REF!</definedName>
    <definedName name="BEx78NXTZKW05I6XUL9W5O9UNCHE" hidden="1">#REF!</definedName>
    <definedName name="BEx78QMXZ2P1ZB3HJ9O50DWHCMXR" localSheetId="1" hidden="1">#REF!</definedName>
    <definedName name="BEx78QMXZ2P1ZB3HJ9O50DWHCMXR" hidden="1">#REF!</definedName>
    <definedName name="BEx78SFO5VR28677DWZEMDN7G86X" localSheetId="1" hidden="1">#REF!</definedName>
    <definedName name="BEx78SFO5VR28677DWZEMDN7G86X" hidden="1">#REF!</definedName>
    <definedName name="BEx78SFOYH1Z0ZDTO47W2M60TW6K" localSheetId="1" hidden="1">#REF!</definedName>
    <definedName name="BEx78SFOYH1Z0ZDTO47W2M60TW6K" hidden="1">#REF!</definedName>
    <definedName name="BEx79JK3E6JO8MX4O35A5G8NZCC8" localSheetId="1" hidden="1">#REF!</definedName>
    <definedName name="BEx79JK3E6JO8MX4O35A5G8NZCC8" hidden="1">#REF!</definedName>
    <definedName name="BEx79OCP4HQ6XP8EWNGEUDLOZBBS" localSheetId="1" hidden="1">#REF!</definedName>
    <definedName name="BEx79OCP4HQ6XP8EWNGEUDLOZBBS" hidden="1">#REF!</definedName>
    <definedName name="BEx79SEAYKUZB0H4LYBCD6WWJBG2" localSheetId="1" hidden="1">#REF!</definedName>
    <definedName name="BEx79SEAYKUZB0H4LYBCD6WWJBG2" hidden="1">#REF!</definedName>
    <definedName name="BEx79SJRHTLS9PYM69O9BWW1FMJK" localSheetId="1" hidden="1">#REF!</definedName>
    <definedName name="BEx79SJRHTLS9PYM69O9BWW1FMJK" hidden="1">#REF!</definedName>
    <definedName name="BEx79YJJLBELICW9F9FRYSCQ101L" localSheetId="1" hidden="1">#REF!</definedName>
    <definedName name="BEx79YJJLBELICW9F9FRYSCQ101L" hidden="1">#REF!</definedName>
    <definedName name="BEx79YUC7B0V77FSBGIRCY1BR4VK" localSheetId="1" hidden="1">#REF!</definedName>
    <definedName name="BEx79YUC7B0V77FSBGIRCY1BR4VK" hidden="1">#REF!</definedName>
    <definedName name="BEx7A06T3RC2891FUX05G3QPRAUE" localSheetId="1" hidden="1">#REF!</definedName>
    <definedName name="BEx7A06T3RC2891FUX05G3QPRAUE" hidden="1">#REF!</definedName>
    <definedName name="BEx7A9S3JA1X7FH4CFSQLTZC4691" localSheetId="1" hidden="1">#REF!</definedName>
    <definedName name="BEx7A9S3JA1X7FH4CFSQLTZC4691" hidden="1">#REF!</definedName>
    <definedName name="BEx7ABA2C9IWH5VSLVLLLCY62161" localSheetId="1" hidden="1">#REF!</definedName>
    <definedName name="BEx7ABA2C9IWH5VSLVLLLCY62161" hidden="1">#REF!</definedName>
    <definedName name="BEx7AE4LPLX8N85BYB0WCO5S7ZPV" localSheetId="1" hidden="1">#REF!</definedName>
    <definedName name="BEx7AE4LPLX8N85BYB0WCO5S7ZPV" hidden="1">#REF!</definedName>
    <definedName name="BEx7ASD1I654MEDCO6GGWA95PXSC" localSheetId="1" hidden="1">#REF!</definedName>
    <definedName name="BEx7ASD1I654MEDCO6GGWA95PXSC" hidden="1">#REF!</definedName>
    <definedName name="BEx7AVCX9S5RJP3NSZ4QM4E6ERDT" localSheetId="1" hidden="1">#REF!</definedName>
    <definedName name="BEx7AVCX9S5RJP3NSZ4QM4E6ERDT" hidden="1">#REF!</definedName>
    <definedName name="BEx7AVYIGP0930MV5JEBWRYCJN68" localSheetId="1" hidden="1">#REF!</definedName>
    <definedName name="BEx7AVYIGP0930MV5JEBWRYCJN68" hidden="1">#REF!</definedName>
    <definedName name="BEx7B6LH6917TXOSAAQ6U7HVF018" localSheetId="1" hidden="1">#REF!</definedName>
    <definedName name="BEx7B6LH6917TXOSAAQ6U7HVF018" hidden="1">#REF!</definedName>
    <definedName name="BEx7BPXFZXJ79FQ0E8AQE21PGVHA" localSheetId="1" hidden="1">#REF!</definedName>
    <definedName name="BEx7BPXFZXJ79FQ0E8AQE21PGVHA" hidden="1">#REF!</definedName>
    <definedName name="BEx7BQ899TGJHPV8LLK35GOOVARL" localSheetId="1" hidden="1">#REF!</definedName>
    <definedName name="BEx7BQ899TGJHPV8LLK35GOOVARL" hidden="1">#REF!</definedName>
    <definedName name="BEx7C04AM39DQMC1TIX7CFZ2ADHX" localSheetId="1" hidden="1">#REF!</definedName>
    <definedName name="BEx7C04AM39DQMC1TIX7CFZ2ADHX" hidden="1">#REF!</definedName>
    <definedName name="BEx7C40F0PQURHPI6YQ39NFIR86Z" localSheetId="1" hidden="1">#REF!</definedName>
    <definedName name="BEx7C40F0PQURHPI6YQ39NFIR86Z" hidden="1">#REF!</definedName>
    <definedName name="BEx7C5YNHX7RH3XPXUMXRSVQLHB7" localSheetId="1" hidden="1">#REF!</definedName>
    <definedName name="BEx7C5YNHX7RH3XPXUMXRSVQLHB7" hidden="1">#REF!</definedName>
    <definedName name="BEx7C93VR7SYRIJS1JO8YZKSFAW9" localSheetId="1" hidden="1">#REF!</definedName>
    <definedName name="BEx7C93VR7SYRIJS1JO8YZKSFAW9" hidden="1">#REF!</definedName>
    <definedName name="BEx7C9K4BBPBR4Y42AUQFBELELDB" localSheetId="1" hidden="1">#REF!</definedName>
    <definedName name="BEx7C9K4BBPBR4Y42AUQFBELELDB" hidden="1">#REF!</definedName>
    <definedName name="BEx7CCPC6R1KQQZ2JQU6EFI1G0RM" localSheetId="1" hidden="1">#REF!</definedName>
    <definedName name="BEx7CCPC6R1KQQZ2JQU6EFI1G0RM" hidden="1">#REF!</definedName>
    <definedName name="BEx7CIJST9GLS2QD383UK7VUDTGL" localSheetId="1" hidden="1">#REF!</definedName>
    <definedName name="BEx7CIJST9GLS2QD383UK7VUDTGL" hidden="1">#REF!</definedName>
    <definedName name="BEx7CO8T2XKC7GHDSYNAWTZ9L7YR" localSheetId="1" hidden="1">#REF!</definedName>
    <definedName name="BEx7CO8T2XKC7GHDSYNAWTZ9L7YR" hidden="1">#REF!</definedName>
    <definedName name="BEx7CW1CF00DO8A36UNC2X7K65C2" localSheetId="1" hidden="1">#REF!</definedName>
    <definedName name="BEx7CW1CF00DO8A36UNC2X7K65C2" hidden="1">#REF!</definedName>
    <definedName name="BEx7CW6NFRL2P4XWP0MWHIYA97KF" localSheetId="1" hidden="1">#REF!</definedName>
    <definedName name="BEx7CW6NFRL2P4XWP0MWHIYA97KF" hidden="1">#REF!</definedName>
    <definedName name="BEx7D5RWKRS4W71J4NZ6ZSFHPKFT" localSheetId="1" hidden="1">#REF!</definedName>
    <definedName name="BEx7D5RWKRS4W71J4NZ6ZSFHPKFT" hidden="1">#REF!</definedName>
    <definedName name="BEx7D8H1TPOX1UN17QZYEV7Q58GA" localSheetId="1" hidden="1">#REF!</definedName>
    <definedName name="BEx7D8H1TPOX1UN17QZYEV7Q58GA" hidden="1">#REF!</definedName>
    <definedName name="BEx7DEGU2R70UO0WT7VPY2P33H53" localSheetId="1" hidden="1">#REF!</definedName>
    <definedName name="BEx7DEGU2R70UO0WT7VPY2P33H53" hidden="1">#REF!</definedName>
    <definedName name="BEx7DGF13H2074LRWFZQ45PZ6JPX" localSheetId="1" hidden="1">#REF!</definedName>
    <definedName name="BEx7DGF13H2074LRWFZQ45PZ6JPX" hidden="1">#REF!</definedName>
    <definedName name="BEx7DKWQRZXFK28G47ELIH42UD89" localSheetId="1" hidden="1">#REF!</definedName>
    <definedName name="BEx7DKWQRZXFK28G47ELIH42UD89" hidden="1">#REF!</definedName>
    <definedName name="BEx7DKWUXEDIISSX4GDD4YYT887F" localSheetId="1" hidden="1">#REF!</definedName>
    <definedName name="BEx7DKWUXEDIISSX4GDD4YYT887F" hidden="1">#REF!</definedName>
    <definedName name="BEx7DMUYR2HC26WW7AOB1TULERMB" localSheetId="1" hidden="1">#REF!</definedName>
    <definedName name="BEx7DMUYR2HC26WW7AOB1TULERMB" hidden="1">#REF!</definedName>
    <definedName name="BEx7DU1UUM0AMP8H8XZTFAGMKF8L" localSheetId="1" hidden="1">#REF!</definedName>
    <definedName name="BEx7DU1UUM0AMP8H8XZTFAGMKF8L" hidden="1">#REF!</definedName>
    <definedName name="BEx7DVJTRV44IMJIBFXELE67SZ7S" localSheetId="1" hidden="1">#REF!</definedName>
    <definedName name="BEx7DVJTRV44IMJIBFXELE67SZ7S" hidden="1">#REF!</definedName>
    <definedName name="BEx7DVUMFCI5INHMVFIJ44RTTSTT" localSheetId="1" hidden="1">#REF!</definedName>
    <definedName name="BEx7DVUMFCI5INHMVFIJ44RTTSTT" hidden="1">#REF!</definedName>
    <definedName name="BEx7E2QT2U8THYOKBPXONB1B47WH" localSheetId="1" hidden="1">#REF!</definedName>
    <definedName name="BEx7E2QT2U8THYOKBPXONB1B47WH" hidden="1">#REF!</definedName>
    <definedName name="BEx7E5QP7W6UKO74F5Y0VJ741HS5" localSheetId="1" hidden="1">#REF!</definedName>
    <definedName name="BEx7E5QP7W6UKO74F5Y0VJ741HS5" hidden="1">#REF!</definedName>
    <definedName name="BEx7E6N29HGH3I47AFB2DCS6MVS6" localSheetId="1" hidden="1">#REF!</definedName>
    <definedName name="BEx7E6N29HGH3I47AFB2DCS6MVS6" hidden="1">#REF!</definedName>
    <definedName name="BEx7EBA8IYHQKT7IQAOAML660SYA" localSheetId="1" hidden="1">#REF!</definedName>
    <definedName name="BEx7EBA8IYHQKT7IQAOAML660SYA" hidden="1">#REF!</definedName>
    <definedName name="BEx7EI6C8MCRZFEQYUBE5FSUTIHK" localSheetId="1" hidden="1">#REF!</definedName>
    <definedName name="BEx7EI6C8MCRZFEQYUBE5FSUTIHK" hidden="1">#REF!</definedName>
    <definedName name="BEx7EI6DL1Z6UWLFBXAKVGZTKHWJ" localSheetId="1" hidden="1">#REF!</definedName>
    <definedName name="BEx7EI6DL1Z6UWLFBXAKVGZTKHWJ" hidden="1">#REF!</definedName>
    <definedName name="BEx7EQKHX7GZYOLXRDU534TT4H64" localSheetId="1" hidden="1">#REF!</definedName>
    <definedName name="BEx7EQKHX7GZYOLXRDU534TT4H64" hidden="1">#REF!</definedName>
    <definedName name="BEx7ETV6L1TM7JSXJIGK3FC6RVZW" localSheetId="1" hidden="1">#REF!</definedName>
    <definedName name="BEx7ETV6L1TM7JSXJIGK3FC6RVZW" hidden="1">#REF!</definedName>
    <definedName name="BEx7EYYLHMBYQTH6I377FCQS7CSX" localSheetId="1" hidden="1">#REF!</definedName>
    <definedName name="BEx7EYYLHMBYQTH6I377FCQS7CSX" hidden="1">#REF!</definedName>
    <definedName name="BEx7FCLG1RYI2SNOU1Y2GQZNZSWA" localSheetId="1" hidden="1">#REF!</definedName>
    <definedName name="BEx7FCLG1RYI2SNOU1Y2GQZNZSWA" hidden="1">#REF!</definedName>
    <definedName name="BEx7FN32ZGWOAA4TTH79KINTDWR9" localSheetId="1" hidden="1">#REF!</definedName>
    <definedName name="BEx7FN32ZGWOAA4TTH79KINTDWR9" hidden="1">#REF!</definedName>
    <definedName name="BEx7G82CKM3NIY1PHNFK28M09PCH" localSheetId="1" hidden="1">#REF!</definedName>
    <definedName name="BEx7G82CKM3NIY1PHNFK28M09PCH" hidden="1">#REF!</definedName>
    <definedName name="BEx7G9KABTZH3G11AHGPIUGM96V2" localSheetId="1" hidden="1">#REF!</definedName>
    <definedName name="BEx7G9KABTZH3G11AHGPIUGM96V2" hidden="1">#REF!</definedName>
    <definedName name="BEx7GR3ENYWRXXS5IT0UMEGOLGUH" localSheetId="1" hidden="1">#REF!</definedName>
    <definedName name="BEx7GR3ENYWRXXS5IT0UMEGOLGUH" hidden="1">#REF!</definedName>
    <definedName name="BEx7GSAL6P7TASL8MB63RFST1LJL" localSheetId="1" hidden="1">#REF!</definedName>
    <definedName name="BEx7GSAL6P7TASL8MB63RFST1LJL" hidden="1">#REF!</definedName>
    <definedName name="BEx7H0JD6I5I8WQLLWOYWY5YWPQE" localSheetId="1" hidden="1">#REF!</definedName>
    <definedName name="BEx7H0JD6I5I8WQLLWOYWY5YWPQE" hidden="1">#REF!</definedName>
    <definedName name="BEx7H14XCXH7WEXEY1HVO53A6AGH" localSheetId="1" hidden="1">#REF!</definedName>
    <definedName name="BEx7H14XCXH7WEXEY1HVO53A6AGH" hidden="1">#REF!</definedName>
    <definedName name="BEx7H6J5QURDZ86E0QXM6PI2E970" localSheetId="1" hidden="1">#REF!</definedName>
    <definedName name="BEx7H6J5QURDZ86E0QXM6PI2E970" hidden="1">#REF!</definedName>
    <definedName name="BEx7HFTIA8AC8BR8HKIN81VE1SGW" localSheetId="1" hidden="1">#REF!</definedName>
    <definedName name="BEx7HFTIA8AC8BR8HKIN81VE1SGW" hidden="1">#REF!</definedName>
    <definedName name="BEx7HGVBEF4LEIF6RC14N3PSU461" localSheetId="1" hidden="1">#REF!</definedName>
    <definedName name="BEx7HGVBEF4LEIF6RC14N3PSU461" hidden="1">#REF!</definedName>
    <definedName name="BEx7HQ5T9FZ42QWS09UO4DT42Y0R" localSheetId="1" hidden="1">#REF!</definedName>
    <definedName name="BEx7HQ5T9FZ42QWS09UO4DT42Y0R" hidden="1">#REF!</definedName>
    <definedName name="BEx7HRCZE3CVGON1HV07MT5MNDZ3" localSheetId="1" hidden="1">#REF!</definedName>
    <definedName name="BEx7HRCZE3CVGON1HV07MT5MNDZ3" hidden="1">#REF!</definedName>
    <definedName name="BEx7HWGE2CANG5M17X4C8YNC3N8F" localSheetId="1" hidden="1">#REF!</definedName>
    <definedName name="BEx7HWGE2CANG5M17X4C8YNC3N8F" hidden="1">#REF!</definedName>
    <definedName name="BEx7IBVYN47SFZIA0K4MDKQZNN9V" localSheetId="1" hidden="1">#REF!</definedName>
    <definedName name="BEx7IBVYN47SFZIA0K4MDKQZNN9V" hidden="1">#REF!</definedName>
    <definedName name="BEx7ITQ23S2KEER9ODC4G5QJL6TO" localSheetId="1" hidden="1">#REF!</definedName>
    <definedName name="BEx7ITQ23S2KEER9ODC4G5QJL6TO" hidden="1">#REF!</definedName>
    <definedName name="BEx7IV2IJ5WT7UC0UG7WP0WF2JZI" localSheetId="1" hidden="1">#REF!</definedName>
    <definedName name="BEx7IV2IJ5WT7UC0UG7WP0WF2JZI" hidden="1">#REF!</definedName>
    <definedName name="BEx7IXGU74GE5E4S6W4Z13AR092Y" localSheetId="1" hidden="1">#REF!</definedName>
    <definedName name="BEx7IXGU74GE5E4S6W4Z13AR092Y" hidden="1">#REF!</definedName>
    <definedName name="BEx7J4YL8Q3BI1MLH16YYQ18IJRD" localSheetId="1" hidden="1">#REF!</definedName>
    <definedName name="BEx7J4YL8Q3BI1MLH16YYQ18IJRD" hidden="1">#REF!</definedName>
    <definedName name="BEx7JH3HGBPI07OHZ5LFYK0UFZQR" localSheetId="1" hidden="1">#REF!</definedName>
    <definedName name="BEx7JH3HGBPI07OHZ5LFYK0UFZQR" hidden="1">#REF!</definedName>
    <definedName name="BEx7JV194190CNM6WWGQ3UBJ3CHH" localSheetId="1" hidden="1">#REF!</definedName>
    <definedName name="BEx7JV194190CNM6WWGQ3UBJ3CHH" hidden="1">#REF!</definedName>
    <definedName name="BEx7JZZ7ZPMEBYUGTRSVB0KO1W2L" localSheetId="1" hidden="1">#REF!</definedName>
    <definedName name="BEx7JZZ7ZPMEBYUGTRSVB0KO1W2L" hidden="1">#REF!</definedName>
    <definedName name="BEx7K7GZ607XQOGB81A1HINBTGOZ" localSheetId="1" hidden="1">#REF!</definedName>
    <definedName name="BEx7K7GZ607XQOGB81A1HINBTGOZ" hidden="1">#REF!</definedName>
    <definedName name="BEx7KEYPBDXSNROH8M6CDCBN6B50" localSheetId="1" hidden="1">#REF!</definedName>
    <definedName name="BEx7KEYPBDXSNROH8M6CDCBN6B50" hidden="1">#REF!</definedName>
    <definedName name="BEx7KSAS8BZT6H8OQCZ5DNSTMO07" localSheetId="1" hidden="1">#REF!</definedName>
    <definedName name="BEx7KSAS8BZT6H8OQCZ5DNSTMO07" hidden="1">#REF!</definedName>
    <definedName name="BEx7KWHTBD21COXVI4HNEQH0Z3L8" localSheetId="1" hidden="1">#REF!</definedName>
    <definedName name="BEx7KWHTBD21COXVI4HNEQH0Z3L8" hidden="1">#REF!</definedName>
    <definedName name="BEx7KXUGRMRSUXCM97Z7VRZQ9JH2" localSheetId="1" hidden="1">#REF!</definedName>
    <definedName name="BEx7KXUGRMRSUXCM97Z7VRZQ9JH2" hidden="1">#REF!</definedName>
    <definedName name="BEx7L21IQVP1N1TTQLRMANSSLSLE" localSheetId="1" hidden="1">#REF!</definedName>
    <definedName name="BEx7L21IQVP1N1TTQLRMANSSLSLE" hidden="1">#REF!</definedName>
    <definedName name="BEx7L5C6U8MP6IZ67BD649WQYJEK" localSheetId="1" hidden="1">#REF!</definedName>
    <definedName name="BEx7L5C6U8MP6IZ67BD649WQYJEK" hidden="1">#REF!</definedName>
    <definedName name="BEx7L8HEYEVTATR0OG5JJO647KNI" localSheetId="1" hidden="1">#REF!</definedName>
    <definedName name="BEx7L8HEYEVTATR0OG5JJO647KNI" hidden="1">#REF!</definedName>
    <definedName name="BEx7L8XOV64OMS15ZFURFEUXLMWF" localSheetId="1" hidden="1">#REF!</definedName>
    <definedName name="BEx7L8XOV64OMS15ZFURFEUXLMWF" hidden="1">#REF!</definedName>
    <definedName name="BEx7LEBWE5MI8YNPPTQLFE9VO1GY" localSheetId="1" hidden="1">#REF!</definedName>
    <definedName name="BEx7LEBWE5MI8YNPPTQLFE9VO1GY" hidden="1">#REF!</definedName>
    <definedName name="BEx7MAUI1JJFDIJGDW4RWY5384LY" localSheetId="1" hidden="1">#REF!</definedName>
    <definedName name="BEx7MAUI1JJFDIJGDW4RWY5384LY" hidden="1">#REF!</definedName>
    <definedName name="BEx7MJZO3UKAMJ53UWOJ5ZD4GGMQ" localSheetId="1" hidden="1">#REF!</definedName>
    <definedName name="BEx7MJZO3UKAMJ53UWOJ5ZD4GGMQ" hidden="1">#REF!</definedName>
    <definedName name="BEx7MT4MFNXIVQGAT6D971GZW7CA" localSheetId="1" hidden="1">#REF!</definedName>
    <definedName name="BEx7MT4MFNXIVQGAT6D971GZW7CA" hidden="1">#REF!</definedName>
    <definedName name="BEx7MXMHMGA91HKZ50FCBG3955LT" localSheetId="1" hidden="1">#REF!</definedName>
    <definedName name="BEx7MXMHMGA91HKZ50FCBG3955LT" hidden="1">#REF!</definedName>
    <definedName name="BEx7NDT53F0BXYR03W6LXR472Y4T" localSheetId="1" hidden="1">#REF!</definedName>
    <definedName name="BEx7NDT53F0BXYR03W6LXR472Y4T" hidden="1">#REF!</definedName>
    <definedName name="BEx7NI062THZAM6I8AJWTFJL91CS" localSheetId="1" hidden="1">#REF!</definedName>
    <definedName name="BEx7NI062THZAM6I8AJWTFJL91CS" hidden="1">#REF!</definedName>
    <definedName name="BEx8ZGT1H9DG566BZ83W5CE9EKI1" localSheetId="1" hidden="1">#REF!</definedName>
    <definedName name="BEx8ZGT1H9DG566BZ83W5CE9EKI1" hidden="1">#REF!</definedName>
    <definedName name="BEx9046NHOC0M5GMVPB5VVJJV69R" localSheetId="1" hidden="1">#REF!</definedName>
    <definedName name="BEx9046NHOC0M5GMVPB5VVJJV69R" hidden="1">#REF!</definedName>
    <definedName name="BEx904S75BPRYMHF0083JF7ES4NG" localSheetId="1" hidden="1">#REF!</definedName>
    <definedName name="BEx904S75BPRYMHF0083JF7ES4NG" hidden="1">#REF!</definedName>
    <definedName name="BEx907HC5QDBFYGPZYOC5YVB405I" localSheetId="1" hidden="1">#REF!</definedName>
    <definedName name="BEx907HC5QDBFYGPZYOC5YVB405I" hidden="1">#REF!</definedName>
    <definedName name="BEx90HDD4RWF7JZGA8GCGG7D63MG" localSheetId="1" hidden="1">#REF!</definedName>
    <definedName name="BEx90HDD4RWF7JZGA8GCGG7D63MG" hidden="1">#REF!</definedName>
    <definedName name="BEx90VGH5H09ON2QXYC9WIIEU98T" localSheetId="1" hidden="1">#REF!</definedName>
    <definedName name="BEx90VGH5H09ON2QXYC9WIIEU98T" hidden="1">#REF!</definedName>
    <definedName name="BEx9175B70QXYAU5A8DJPGZQ46L9" localSheetId="1" hidden="1">#REF!</definedName>
    <definedName name="BEx9175B70QXYAU5A8DJPGZQ46L9" hidden="1">#REF!</definedName>
    <definedName name="BEx91AQQRTV87AO27VWHSFZAD4ZR" localSheetId="1" hidden="1">#REF!</definedName>
    <definedName name="BEx91AQQRTV87AO27VWHSFZAD4ZR" hidden="1">#REF!</definedName>
    <definedName name="BEx91L8FLL5CWLA2CDHKCOMGVDZN" localSheetId="1" hidden="1">#REF!</definedName>
    <definedName name="BEx91L8FLL5CWLA2CDHKCOMGVDZN" hidden="1">#REF!</definedName>
    <definedName name="BEx91ODKJ6HV7SRX48KZQNW21U67" localSheetId="1" hidden="1">#REF!</definedName>
    <definedName name="BEx91ODKJ6HV7SRX48KZQNW21U67" hidden="1">#REF!</definedName>
    <definedName name="BEx91OTVH9ZDBC3QTORU8RZX4EOC" localSheetId="1" hidden="1">#REF!</definedName>
    <definedName name="BEx91OTVH9ZDBC3QTORU8RZX4EOC" hidden="1">#REF!</definedName>
    <definedName name="BEx91QH5JRZKQP1GPN2SQMR3CKAG" localSheetId="1" hidden="1">#REF!</definedName>
    <definedName name="BEx91QH5JRZKQP1GPN2SQMR3CKAG" hidden="1">#REF!</definedName>
    <definedName name="BEx91ROALDNHO7FI4X8L61RH4UJE" localSheetId="1" hidden="1">#REF!</definedName>
    <definedName name="BEx91ROALDNHO7FI4X8L61RH4UJE" hidden="1">#REF!</definedName>
    <definedName name="BEx91TMID71GVYH0U16QM1RV3PX0" localSheetId="1" hidden="1">#REF!</definedName>
    <definedName name="BEx91TMID71GVYH0U16QM1RV3PX0" hidden="1">#REF!</definedName>
    <definedName name="BEx91VF2D78PAF337E3L2L81K9W2" localSheetId="1" hidden="1">#REF!</definedName>
    <definedName name="BEx91VF2D78PAF337E3L2L81K9W2" hidden="1">#REF!</definedName>
    <definedName name="BEx921PNZ46VORG2VRMWREWIC0SE" localSheetId="1" hidden="1">#REF!</definedName>
    <definedName name="BEx921PNZ46VORG2VRMWREWIC0SE" hidden="1">#REF!</definedName>
    <definedName name="BEx92DPEKL5WM5A3CN8674JI0PR3" localSheetId="1" hidden="1">#REF!</definedName>
    <definedName name="BEx92DPEKL5WM5A3CN8674JI0PR3" hidden="1">#REF!</definedName>
    <definedName name="BEx92ER2RMY93TZK0D9L9T3H0GI5" localSheetId="1" hidden="1">#REF!</definedName>
    <definedName name="BEx92ER2RMY93TZK0D9L9T3H0GI5" hidden="1">#REF!</definedName>
    <definedName name="BEx92FI04PJT4LI23KKIHRXWJDTT" localSheetId="1" hidden="1">#REF!</definedName>
    <definedName name="BEx92FI04PJT4LI23KKIHRXWJDTT" hidden="1">#REF!</definedName>
    <definedName name="BEx92HR14HQ9D5JXCSPA4SS4RT62" localSheetId="1" hidden="1">#REF!</definedName>
    <definedName name="BEx92HR14HQ9D5JXCSPA4SS4RT62" hidden="1">#REF!</definedName>
    <definedName name="BEx92HWA2D6A5EX9MFG68G0NOMSN" localSheetId="1" hidden="1">#REF!</definedName>
    <definedName name="BEx92HWA2D6A5EX9MFG68G0NOMSN" hidden="1">#REF!</definedName>
    <definedName name="BEx92PUBDIXAU1FW5ZAXECMAU0LN" localSheetId="1" hidden="1">#REF!</definedName>
    <definedName name="BEx92PUBDIXAU1FW5ZAXECMAU0LN" hidden="1">#REF!</definedName>
    <definedName name="BEx92S8MHFFIVRQ2YSHZNQGOFUHD" localSheetId="1" hidden="1">#REF!</definedName>
    <definedName name="BEx92S8MHFFIVRQ2YSHZNQGOFUHD" hidden="1">#REF!</definedName>
    <definedName name="BEx93B9OULL2YGC896XXYAAJSTRK" localSheetId="1" hidden="1">#REF!</definedName>
    <definedName name="BEx93B9OULL2YGC896XXYAAJSTRK" hidden="1">#REF!</definedName>
    <definedName name="BEx93FRKF99NRT3LH99UTIH7AAYF" localSheetId="1" hidden="1">#REF!</definedName>
    <definedName name="BEx93FRKF99NRT3LH99UTIH7AAYF" hidden="1">#REF!</definedName>
    <definedName name="BEx93M7FSHP50OG34A4W8W8DF12U" localSheetId="1" hidden="1">#REF!</definedName>
    <definedName name="BEx93M7FSHP50OG34A4W8W8DF12U" hidden="1">#REF!</definedName>
    <definedName name="BEx93OLWY2O3PRA74U41VG5RXT4Q" localSheetId="1" hidden="1">#REF!</definedName>
    <definedName name="BEx93OLWY2O3PRA74U41VG5RXT4Q" hidden="1">#REF!</definedName>
    <definedName name="BEx93RWFAF6YJGYUTITVM445C02U" localSheetId="1" hidden="1">#REF!</definedName>
    <definedName name="BEx93RWFAF6YJGYUTITVM445C02U" hidden="1">#REF!</definedName>
    <definedName name="BEx93SY9RWG3HUV4YXQKXJH9FH14" localSheetId="1" hidden="1">#REF!</definedName>
    <definedName name="BEx93SY9RWG3HUV4YXQKXJH9FH14" hidden="1">#REF!</definedName>
    <definedName name="BEx93TJUX3U0FJDBG6DDSNQ91R5J" localSheetId="1" hidden="1">#REF!</definedName>
    <definedName name="BEx93TJUX3U0FJDBG6DDSNQ91R5J" hidden="1">#REF!</definedName>
    <definedName name="BEx942UCRHMI4B0US31HO95GSC2X" localSheetId="1" hidden="1">#REF!</definedName>
    <definedName name="BEx942UCRHMI4B0US31HO95GSC2X" hidden="1">#REF!</definedName>
    <definedName name="BEx948ZFFQWVIDNG4AZAUGGGEB5U" localSheetId="1" hidden="1">#REF!</definedName>
    <definedName name="BEx948ZFFQWVIDNG4AZAUGGGEB5U" hidden="1">#REF!</definedName>
    <definedName name="BEx94CKXG92OMURH41SNU6IOHK4J" localSheetId="1" hidden="1">#REF!</definedName>
    <definedName name="BEx94CKXG92OMURH41SNU6IOHK4J" hidden="1">#REF!</definedName>
    <definedName name="BEx94GXG30CIVB6ZQN3X3IK6BZXQ" localSheetId="1" hidden="1">#REF!</definedName>
    <definedName name="BEx94GXG30CIVB6ZQN3X3IK6BZXQ" hidden="1">#REF!</definedName>
    <definedName name="BEx94HZ5LURYM9ST744ALV6ZCKYP" localSheetId="1" hidden="1">#REF!</definedName>
    <definedName name="BEx94HZ5LURYM9ST744ALV6ZCKYP" hidden="1">#REF!</definedName>
    <definedName name="BEx94IQ75E90YUMWJ9N591LR7DQQ" localSheetId="1" hidden="1">#REF!</definedName>
    <definedName name="BEx94IQ75E90YUMWJ9N591LR7DQQ" hidden="1">#REF!</definedName>
    <definedName name="BEx94K2O2WYW64J6QKGDSCZXBCHH" localSheetId="1" hidden="1">#REF!</definedName>
    <definedName name="BEx94K2O2WYW64J6QKGDSCZXBCHH" hidden="1">#REF!</definedName>
    <definedName name="BEx94N7W5T3U7UOE97D6OVIBUCXS" localSheetId="1" hidden="1">#REF!</definedName>
    <definedName name="BEx94N7W5T3U7UOE97D6OVIBUCXS" hidden="1">#REF!</definedName>
    <definedName name="BEx94PMD8M9R4N1MUIETXMUFUII6" localSheetId="1" hidden="1">#REF!</definedName>
    <definedName name="BEx94PMD8M9R4N1MUIETXMUFUII6" hidden="1">#REF!</definedName>
    <definedName name="BEx955NIAWX5OLAHMTV6QFUZPR30" localSheetId="1" hidden="1">#REF!</definedName>
    <definedName name="BEx955NIAWX5OLAHMTV6QFUZPR30" hidden="1">#REF!</definedName>
    <definedName name="BEx9581TYVI2M5TT4ISDAJV4W7Z6" localSheetId="1" hidden="1">#REF!</definedName>
    <definedName name="BEx9581TYVI2M5TT4ISDAJV4W7Z6" hidden="1">#REF!</definedName>
    <definedName name="BEx95NHF4RVUE0YDOAFZEIVBYJXD" localSheetId="1" hidden="1">#REF!</definedName>
    <definedName name="BEx95NHF4RVUE0YDOAFZEIVBYJXD" hidden="1">#REF!</definedName>
    <definedName name="BEx95QBZMG0E2KQ9BERJ861QLYN3" localSheetId="1" hidden="1">#REF!</definedName>
    <definedName name="BEx95QBZMG0E2KQ9BERJ861QLYN3" hidden="1">#REF!</definedName>
    <definedName name="BEx95QHBVDN795UNQJLRXG3RDU49" localSheetId="1" hidden="1">#REF!</definedName>
    <definedName name="BEx95QHBVDN795UNQJLRXG3RDU49" hidden="1">#REF!</definedName>
    <definedName name="BEx95TBVUWV7L7OMFMZDQEXGVHU6" localSheetId="1" hidden="1">#REF!</definedName>
    <definedName name="BEx95TBVUWV7L7OMFMZDQEXGVHU6" hidden="1">#REF!</definedName>
    <definedName name="BEx95U89DZZSVO39TGS62CX8G9N4" localSheetId="1" hidden="1">#REF!</definedName>
    <definedName name="BEx95U89DZZSVO39TGS62CX8G9N4" hidden="1">#REF!</definedName>
    <definedName name="BEx9602K2GHNBUEUVT9ONRQU1GMD" localSheetId="1" hidden="1">#REF!</definedName>
    <definedName name="BEx9602K2GHNBUEUVT9ONRQU1GMD" hidden="1">#REF!</definedName>
    <definedName name="BEx962BL3Y4LA53EBYI64ZYMZE8U" localSheetId="1" hidden="1">#REF!</definedName>
    <definedName name="BEx962BL3Y4LA53EBYI64ZYMZE8U" hidden="1">#REF!</definedName>
    <definedName name="BEx96KR21O7H9R29TN0S45Y3QPUK" localSheetId="1" hidden="1">#REF!</definedName>
    <definedName name="BEx96KR21O7H9R29TN0S45Y3QPUK" hidden="1">#REF!</definedName>
    <definedName name="BEx96SUFKHHFE8XQ6UUO6ILDOXHO" localSheetId="1" hidden="1">#REF!</definedName>
    <definedName name="BEx96SUFKHHFE8XQ6UUO6ILDOXHO" hidden="1">#REF!</definedName>
    <definedName name="BEx96UN4YWXBDEZ1U1ZUIPP41Z7I" localSheetId="1" hidden="1">#REF!</definedName>
    <definedName name="BEx96UN4YWXBDEZ1U1ZUIPP41Z7I" hidden="1">#REF!</definedName>
    <definedName name="BEx970MYCPJ6DQ44TKLOIGZO5LHH" localSheetId="1" hidden="1">#REF!</definedName>
    <definedName name="BEx970MYCPJ6DQ44TKLOIGZO5LHH" hidden="1">#REF!</definedName>
    <definedName name="BEx978KSD61YJH3S9DGO050R2EHA" localSheetId="1" hidden="1">#REF!</definedName>
    <definedName name="BEx978KSD61YJH3S9DGO050R2EHA" hidden="1">#REF!</definedName>
    <definedName name="BEx97H9O1NAKAPK4MX4PKO34ICL5" localSheetId="1" hidden="1">#REF!</definedName>
    <definedName name="BEx97H9O1NAKAPK4MX4PKO34ICL5" hidden="1">#REF!</definedName>
    <definedName name="BEx97HVA5F2I0D6ID81KCUDEQOIH" localSheetId="1" hidden="1">#REF!</definedName>
    <definedName name="BEx97HVA5F2I0D6ID81KCUDEQOIH" hidden="1">#REF!</definedName>
    <definedName name="BEx97MNUZQ1Z0AO2FL7XQYVNCPR7" localSheetId="1" hidden="1">#REF!</definedName>
    <definedName name="BEx97MNUZQ1Z0AO2FL7XQYVNCPR7" hidden="1">#REF!</definedName>
    <definedName name="BEx97NPQBACJVD9K1YXI08RTW9E2" localSheetId="1" hidden="1">#REF!</definedName>
    <definedName name="BEx97NPQBACJVD9K1YXI08RTW9E2" hidden="1">#REF!</definedName>
    <definedName name="BEx97RWQLXS0OORDCN69IGA58CWU" localSheetId="1" hidden="1">#REF!</definedName>
    <definedName name="BEx97RWQLXS0OORDCN69IGA58CWU" hidden="1">#REF!</definedName>
    <definedName name="BEx97YNGGDFIXHTMGFL2IHAQX9MI" localSheetId="1" hidden="1">#REF!</definedName>
    <definedName name="BEx97YNGGDFIXHTMGFL2IHAQX9MI" hidden="1">#REF!</definedName>
    <definedName name="BEx981HW73BUZWT14TBTZHC0ZTJ4" localSheetId="1" hidden="1">#REF!</definedName>
    <definedName name="BEx981HW73BUZWT14TBTZHC0ZTJ4" hidden="1">#REF!</definedName>
    <definedName name="BEx9871KU0N99P0900EAK69VFYT2" localSheetId="1" hidden="1">#REF!</definedName>
    <definedName name="BEx9871KU0N99P0900EAK69VFYT2" hidden="1">#REF!</definedName>
    <definedName name="BEx98IFKNJFGZFLID1YTRFEG1SXY" localSheetId="1" hidden="1">#REF!</definedName>
    <definedName name="BEx98IFKNJFGZFLID1YTRFEG1SXY" hidden="1">#REF!</definedName>
    <definedName name="BEx98NZ4O7HPNC0C1KPI33NGFTTZ" localSheetId="1" hidden="1">#REF!</definedName>
    <definedName name="BEx98NZ4O7HPNC0C1KPI33NGFTTZ" hidden="1">#REF!</definedName>
    <definedName name="BEx9915UVD4G7RA3IMLFZ0LG3UA2" localSheetId="1" hidden="1">#REF!</definedName>
    <definedName name="BEx9915UVD4G7RA3IMLFZ0LG3UA2" hidden="1">#REF!</definedName>
    <definedName name="BEx992CZON8AO7U7V88VN1JBO0MG" localSheetId="1" hidden="1">#REF!</definedName>
    <definedName name="BEx992CZON8AO7U7V88VN1JBO0MG" hidden="1">#REF!</definedName>
    <definedName name="BEx9952469XMFGSPXL7CMXHPJF90" localSheetId="1" hidden="1">#REF!</definedName>
    <definedName name="BEx9952469XMFGSPXL7CMXHPJF90" hidden="1">#REF!</definedName>
    <definedName name="BEx99B77I7TUSHRR4HIZ9FU2EIUT" localSheetId="1" hidden="1">#REF!</definedName>
    <definedName name="BEx99B77I7TUSHRR4HIZ9FU2EIUT" hidden="1">#REF!</definedName>
    <definedName name="BEx99LOU511UW1U9VP53CM0Q0DU9" localSheetId="1" hidden="1">#REF!</definedName>
    <definedName name="BEx99LOU511UW1U9VP53CM0Q0DU9" hidden="1">#REF!</definedName>
    <definedName name="BEx99Q6PH5F3OQKCCAAO75PYDEFN" localSheetId="1" hidden="1">#REF!</definedName>
    <definedName name="BEx99Q6PH5F3OQKCCAAO75PYDEFN" hidden="1">#REF!</definedName>
    <definedName name="BEx99WBYT2D6UUC1PT7A40ENYID4" localSheetId="1" hidden="1">#REF!</definedName>
    <definedName name="BEx99WBYT2D6UUC1PT7A40ENYID4" hidden="1">#REF!</definedName>
    <definedName name="BEx99ZRZ4I7FHDPGRAT5VW7NVBPU" localSheetId="1" hidden="1">#REF!</definedName>
    <definedName name="BEx99ZRZ4I7FHDPGRAT5VW7NVBPU" hidden="1">#REF!</definedName>
    <definedName name="BEx9AT5E3ZSHKSOL35O38L8HF9TH" localSheetId="1" hidden="1">#REF!</definedName>
    <definedName name="BEx9AT5E3ZSHKSOL35O38L8HF9TH" hidden="1">#REF!</definedName>
    <definedName name="BEx9AV8W1FAWF5BHATYEN47X12JN" localSheetId="1" hidden="1">#REF!</definedName>
    <definedName name="BEx9AV8W1FAWF5BHATYEN47X12JN" hidden="1">#REF!</definedName>
    <definedName name="BEx9B1ZLQIX6CUSCKWPBOVTL60DH" localSheetId="1" hidden="1">#REF!</definedName>
    <definedName name="BEx9B1ZLQIX6CUSCKWPBOVTL60DH" hidden="1">#REF!</definedName>
    <definedName name="BEx9B8A5186FNTQQNLIO5LK02ABI" localSheetId="1" hidden="1">#REF!</definedName>
    <definedName name="BEx9B8A5186FNTQQNLIO5LK02ABI" hidden="1">#REF!</definedName>
    <definedName name="BEx9B8VR20E2CILU4CDQUQQ9ONXK" localSheetId="1" hidden="1">#REF!</definedName>
    <definedName name="BEx9B8VR20E2CILU4CDQUQQ9ONXK" hidden="1">#REF!</definedName>
    <definedName name="BEx9B917EUP13X6FQ3NPQL76XM5V" localSheetId="1" hidden="1">#REF!</definedName>
    <definedName name="BEx9B917EUP13X6FQ3NPQL76XM5V" hidden="1">#REF!</definedName>
    <definedName name="BEx9BAJ5WYEQ623HUT9NNCMP3RUG" localSheetId="1" hidden="1">#REF!</definedName>
    <definedName name="BEx9BAJ5WYEQ623HUT9NNCMP3RUG" hidden="1">#REF!</definedName>
    <definedName name="BEx9BDJ35P39RTO2CRV9HGJ8KFMV" localSheetId="1" hidden="1">#REF!</definedName>
    <definedName name="BEx9BDJ35P39RTO2CRV9HGJ8KFMV" hidden="1">#REF!</definedName>
    <definedName name="BEx9BJ82HNK8VZOC8EX8ZOUO91MT" localSheetId="1" hidden="1">#REF!</definedName>
    <definedName name="BEx9BJ82HNK8VZOC8EX8ZOUO91MT" hidden="1">#REF!</definedName>
    <definedName name="BEx9BYSYW7QCPXS2NAVLFAU5Y2Z2" localSheetId="1" hidden="1">#REF!</definedName>
    <definedName name="BEx9BYSYW7QCPXS2NAVLFAU5Y2Z2" hidden="1">#REF!</definedName>
    <definedName name="BEx9C590HJ2O31IWJB73C1HR74AI" localSheetId="1" hidden="1">#REF!</definedName>
    <definedName name="BEx9C590HJ2O31IWJB73C1HR74AI" hidden="1">#REF!</definedName>
    <definedName name="BEx9CCQRMYYOGIOYTOM73VKDIPS1" localSheetId="1" hidden="1">#REF!</definedName>
    <definedName name="BEx9CCQRMYYOGIOYTOM73VKDIPS1" hidden="1">#REF!</definedName>
    <definedName name="BEx9D1BC9FT19KY0INAABNDBAMR1" localSheetId="1" hidden="1">#REF!</definedName>
    <definedName name="BEx9D1BC9FT19KY0INAABNDBAMR1" hidden="1">#REF!</definedName>
    <definedName name="BEx9DN6ZMF18Q39MPMXSDJTZQNJ3" localSheetId="1" hidden="1">#REF!</definedName>
    <definedName name="BEx9DN6ZMF18Q39MPMXSDJTZQNJ3" hidden="1">#REF!</definedName>
    <definedName name="BEx9E14TDNSEMI784W0OTIEQMWN6" localSheetId="1" hidden="1">#REF!</definedName>
    <definedName name="BEx9E14TDNSEMI784W0OTIEQMWN6" hidden="1">#REF!</definedName>
    <definedName name="BEx9E2BZ2B1R41FMGJCJ7JLGLUAJ" localSheetId="1" hidden="1">#REF!</definedName>
    <definedName name="BEx9E2BZ2B1R41FMGJCJ7JLGLUAJ" hidden="1">#REF!</definedName>
    <definedName name="BEx9EG9KBJ77M8LEOR9ITOKN5KXY" localSheetId="1" hidden="1">#REF!</definedName>
    <definedName name="BEx9EG9KBJ77M8LEOR9ITOKN5KXY" hidden="1">#REF!</definedName>
    <definedName name="BEx9EMK6HAJJMVYZTN5AUIV7O1E6" localSheetId="1" hidden="1">#REF!</definedName>
    <definedName name="BEx9EMK6HAJJMVYZTN5AUIV7O1E6" hidden="1">#REF!</definedName>
    <definedName name="BEx9EQLVZHYQ1TPX7WH3SOWXCZLE" localSheetId="1" hidden="1">#REF!</definedName>
    <definedName name="BEx9EQLVZHYQ1TPX7WH3SOWXCZLE" hidden="1">#REF!</definedName>
    <definedName name="BEx9ETLU0EK5LGEM1QCNYN2S8O5F" localSheetId="1" hidden="1">#REF!</definedName>
    <definedName name="BEx9ETLU0EK5LGEM1QCNYN2S8O5F" hidden="1">#REF!</definedName>
    <definedName name="BEx9F0Y2ESUNE3U7TQDLMPE9BO67" localSheetId="1" hidden="1">#REF!</definedName>
    <definedName name="BEx9F0Y2ESUNE3U7TQDLMPE9BO67" hidden="1">#REF!</definedName>
    <definedName name="BEx9F5W18ZGFOKGRE8PR6T1MO6GT" localSheetId="1" hidden="1">#REF!</definedName>
    <definedName name="BEx9F5W18ZGFOKGRE8PR6T1MO6GT" hidden="1">#REF!</definedName>
    <definedName name="BEx9F78N4HY0XFGBQ4UJRD52L1EI" localSheetId="1" hidden="1">#REF!</definedName>
    <definedName name="BEx9F78N4HY0XFGBQ4UJRD52L1EI" hidden="1">#REF!</definedName>
    <definedName name="BEx9FF16LOQP5QIR4UHW5EIFGQB8" localSheetId="1" hidden="1">#REF!</definedName>
    <definedName name="BEx9FF16LOQP5QIR4UHW5EIFGQB8" hidden="1">#REF!</definedName>
    <definedName name="BEx9FJTSRCZ3ZXT3QVBJT5NF8T7V" localSheetId="1" hidden="1">#REF!</definedName>
    <definedName name="BEx9FJTSRCZ3ZXT3QVBJT5NF8T7V" hidden="1">#REF!</definedName>
    <definedName name="BEx9FJZ5C8QMWN1H47SAEMIZQ3U0" localSheetId="1" hidden="1">#REF!</definedName>
    <definedName name="BEx9FJZ5C8QMWN1H47SAEMIZQ3U0" hidden="1">#REF!</definedName>
    <definedName name="BEx9FRBEEYPS5HLS3XT34AKZN94G" localSheetId="1" hidden="1">#REF!</definedName>
    <definedName name="BEx9FRBEEYPS5HLS3XT34AKZN94G" hidden="1">#REF!</definedName>
    <definedName name="BEx9FUGS75U1CPZSBIQ7U9KTKWVT" localSheetId="1" hidden="1">#REF!</definedName>
    <definedName name="BEx9FUGS75U1CPZSBIQ7U9KTKWVT" hidden="1">#REF!</definedName>
    <definedName name="BEx9G1YIS4APT1T9PVPJ8CT57RNN" localSheetId="1" hidden="1">#REF!</definedName>
    <definedName name="BEx9G1YIS4APT1T9PVPJ8CT57RNN" hidden="1">#REF!</definedName>
    <definedName name="BEx9GDY4D8ZPQJCYFIMYM0V0C51Y" localSheetId="1" hidden="1">#REF!</definedName>
    <definedName name="BEx9GDY4D8ZPQJCYFIMYM0V0C51Y" hidden="1">#REF!</definedName>
    <definedName name="BEx9GGY04V0ZWI6O9KZH4KSBB389" localSheetId="1" hidden="1">#REF!</definedName>
    <definedName name="BEx9GGY04V0ZWI6O9KZH4KSBB389" hidden="1">#REF!</definedName>
    <definedName name="BEx9GNOPB6OZ2RH3FCDNJR38RJOS" localSheetId="1" hidden="1">#REF!</definedName>
    <definedName name="BEx9GNOPB6OZ2RH3FCDNJR38RJOS" hidden="1">#REF!</definedName>
    <definedName name="BEx9GUQALUWCD30UKUQGSWW8KBQ7" localSheetId="1" hidden="1">#REF!</definedName>
    <definedName name="BEx9GUQALUWCD30UKUQGSWW8KBQ7" hidden="1">#REF!</definedName>
    <definedName name="BEx9GY6BVFQGCLMOWVT6PIC9WP5X" localSheetId="1" hidden="1">#REF!</definedName>
    <definedName name="BEx9GY6BVFQGCLMOWVT6PIC9WP5X" hidden="1">#REF!</definedName>
    <definedName name="BEx9GZ2P3FDHKXEBXX2VS0BG2NP2" localSheetId="1" hidden="1">#REF!</definedName>
    <definedName name="BEx9GZ2P3FDHKXEBXX2VS0BG2NP2" hidden="1">#REF!</definedName>
    <definedName name="BEx9H04IB14E1437FF2OIRRWBSD7" localSheetId="1" hidden="1">#REF!</definedName>
    <definedName name="BEx9H04IB14E1437FF2OIRRWBSD7" hidden="1">#REF!</definedName>
    <definedName name="BEx9H5O1KDZJCW91Q29VRPY5YS6P" localSheetId="1" hidden="1">#REF!</definedName>
    <definedName name="BEx9H5O1KDZJCW91Q29VRPY5YS6P" hidden="1">#REF!</definedName>
    <definedName name="BEx9H8YR0E906F1JXZMBX3LNT004" localSheetId="1" hidden="1">#REF!</definedName>
    <definedName name="BEx9H8YR0E906F1JXZMBX3LNT004" hidden="1">#REF!</definedName>
    <definedName name="BEx9I5MUNXW9WTENSSN8LHQHPRJT" localSheetId="1" hidden="1">#REF!</definedName>
    <definedName name="BEx9I5MUNXW9WTENSSN8LHQHPRJT" hidden="1">#REF!</definedName>
    <definedName name="BEx9I8XIG7E5NB48QQHXP23FIN60" localSheetId="1" hidden="1">#REF!</definedName>
    <definedName name="BEx9I8XIG7E5NB48QQHXP23FIN60" hidden="1">#REF!</definedName>
    <definedName name="BEx9IKGUFVYCYLSYNQ28BBXJHIUH" localSheetId="1" hidden="1">#REF!</definedName>
    <definedName name="BEx9IKGUFVYCYLSYNQ28BBXJHIUH" hidden="1">#REF!</definedName>
    <definedName name="BEx9IQRF01ATLVK0YE60ARKQJ68L" localSheetId="1" hidden="1">#REF!</definedName>
    <definedName name="BEx9IQRF01ATLVK0YE60ARKQJ68L" hidden="1">#REF!</definedName>
    <definedName name="BEx9IT5QNZWKM6YQ5WER0DC2PMMU" localSheetId="1" hidden="1">#REF!</definedName>
    <definedName name="BEx9IT5QNZWKM6YQ5WER0DC2PMMU" hidden="1">#REF!</definedName>
    <definedName name="BEx9IW5MFLXTVCJHVUZTUH93AXOS" localSheetId="1" hidden="1">#REF!</definedName>
    <definedName name="BEx9IW5MFLXTVCJHVUZTUH93AXOS" hidden="1">#REF!</definedName>
    <definedName name="BEx9IXCSPSZC80YZUPRCYTG326KV" localSheetId="1" hidden="1">#REF!</definedName>
    <definedName name="BEx9IXCSPSZC80YZUPRCYTG326KV" hidden="1">#REF!</definedName>
    <definedName name="BEx9IZR39NHDGOM97H4E6F81RTQW" localSheetId="1" hidden="1">#REF!</definedName>
    <definedName name="BEx9IZR39NHDGOM97H4E6F81RTQW" hidden="1">#REF!</definedName>
    <definedName name="BEx9J6CH5E7YZPER7HXEIOIKGPCA" localSheetId="1" hidden="1">#REF!</definedName>
    <definedName name="BEx9J6CH5E7YZPER7HXEIOIKGPCA" hidden="1">#REF!</definedName>
    <definedName name="BEx9JJTZKVUJAVPTRE0RAVTEH41G" localSheetId="1" hidden="1">#REF!</definedName>
    <definedName name="BEx9JJTZKVUJAVPTRE0RAVTEH41G" hidden="1">#REF!</definedName>
    <definedName name="BEx9JLBYK239B3F841C7YG1GT7ST" localSheetId="1" hidden="1">#REF!</definedName>
    <definedName name="BEx9JLBYK239B3F841C7YG1GT7ST" hidden="1">#REF!</definedName>
    <definedName name="BExAW4IIW5D0MDY6TJ3G4FOLPYIR" localSheetId="1" hidden="1">#REF!</definedName>
    <definedName name="BExAW4IIW5D0MDY6TJ3G4FOLPYIR" hidden="1">#REF!</definedName>
    <definedName name="BExAWC07XMNSOLGNB3753TIML668" localSheetId="1" hidden="1">#REF!</definedName>
    <definedName name="BExAWC07XMNSOLGNB3753TIML668" hidden="1">#REF!</definedName>
    <definedName name="BExAX410NB4F2XOB84OR2197H8M5" localSheetId="1" hidden="1">#REF!</definedName>
    <definedName name="BExAX410NB4F2XOB84OR2197H8M5" hidden="1">#REF!</definedName>
    <definedName name="BExAX8TNG8LQ5Q4904SAYQIPGBSV" localSheetId="1" hidden="1">#REF!</definedName>
    <definedName name="BExAX8TNG8LQ5Q4904SAYQIPGBSV" hidden="1">#REF!</definedName>
    <definedName name="BExAY0EAT2LXR5MFGM0DLIB45PLO" localSheetId="1" hidden="1">#REF!</definedName>
    <definedName name="BExAY0EAT2LXR5MFGM0DLIB45PLO" hidden="1">#REF!</definedName>
    <definedName name="BExAYE6LNIEBR9DSNI5JGNITGKIT" localSheetId="1" hidden="1">#REF!</definedName>
    <definedName name="BExAYE6LNIEBR9DSNI5JGNITGKIT" hidden="1">#REF!</definedName>
    <definedName name="BExAYHMLXGGO25P8HYB2S75DEB4F" localSheetId="1" hidden="1">#REF!</definedName>
    <definedName name="BExAYHMLXGGO25P8HYB2S75DEB4F" hidden="1">#REF!</definedName>
    <definedName name="BExAYKXAUWGDOPG952TEJ2UKZKWN" localSheetId="1" hidden="1">#REF!</definedName>
    <definedName name="BExAYKXAUWGDOPG952TEJ2UKZKWN" hidden="1">#REF!</definedName>
    <definedName name="BExAYP9TDTI2MBP6EYE0H39CPMXN" localSheetId="1" hidden="1">#REF!</definedName>
    <definedName name="BExAYP9TDTI2MBP6EYE0H39CPMXN" hidden="1">#REF!</definedName>
    <definedName name="BExAYPPWJPWDKU59O051WMGB7O0J" localSheetId="1" hidden="1">#REF!</definedName>
    <definedName name="BExAYPPWJPWDKU59O051WMGB7O0J" hidden="1">#REF!</definedName>
    <definedName name="BExAYR2JZCJBUH6F1LZC2A7JIVRJ" localSheetId="1" hidden="1">#REF!</definedName>
    <definedName name="BExAYR2JZCJBUH6F1LZC2A7JIVRJ" hidden="1">#REF!</definedName>
    <definedName name="BExAYTGVRD3DLKO75RFPMBKCIWB8" localSheetId="1" hidden="1">#REF!</definedName>
    <definedName name="BExAYTGVRD3DLKO75RFPMBKCIWB8" hidden="1">#REF!</definedName>
    <definedName name="BExAYY9H9COOT46HJLPVDLTO12UL" localSheetId="1" hidden="1">#REF!</definedName>
    <definedName name="BExAYY9H9COOT46HJLPVDLTO12UL" hidden="1">#REF!</definedName>
    <definedName name="BExAZ2GLIBKACZN773NV9E0CVD5F" localSheetId="1" hidden="1">#REF!</definedName>
    <definedName name="BExAZ2GLIBKACZN773NV9E0CVD5F" hidden="1">#REF!</definedName>
    <definedName name="BExAZCNEGB4JYHC8CZ51KTN890US" localSheetId="1" hidden="1">#REF!</definedName>
    <definedName name="BExAZCNEGB4JYHC8CZ51KTN890US" hidden="1">#REF!</definedName>
    <definedName name="BExAZFCI302YFYRDJYQDWQQL0Q0O" localSheetId="1" hidden="1">#REF!</definedName>
    <definedName name="BExAZFCI302YFYRDJYQDWQQL0Q0O" hidden="1">#REF!</definedName>
    <definedName name="BExAZLHLST9OP89R1HJMC1POQG8H" localSheetId="1" hidden="1">#REF!</definedName>
    <definedName name="BExAZLHLST9OP89R1HJMC1POQG8H" hidden="1">#REF!</definedName>
    <definedName name="BExAZMDYMIAA7RX1BMCKU1VLBRGY" localSheetId="1" hidden="1">#REF!</definedName>
    <definedName name="BExAZMDYMIAA7RX1BMCKU1VLBRGY" hidden="1">#REF!</definedName>
    <definedName name="BExAZNL6BHI8DCQWXOX4I2P839UX" localSheetId="1" hidden="1">#REF!</definedName>
    <definedName name="BExAZNL6BHI8DCQWXOX4I2P839UX" hidden="1">#REF!</definedName>
    <definedName name="BExAZRMWSONMCG9KDUM4KAQ7BONM" localSheetId="1" hidden="1">#REF!</definedName>
    <definedName name="BExAZRMWSONMCG9KDUM4KAQ7BONM" hidden="1">#REF!</definedName>
    <definedName name="BExAZTFG4SJRG4TW6JXRF7N08JFI" localSheetId="1" hidden="1">#REF!</definedName>
    <definedName name="BExAZTFG4SJRG4TW6JXRF7N08JFI" hidden="1">#REF!</definedName>
    <definedName name="BExAZUS4A8OHDZK0MWAOCCCKTH73" localSheetId="1" hidden="1">#REF!</definedName>
    <definedName name="BExAZUS4A8OHDZK0MWAOCCCKTH73" hidden="1">#REF!</definedName>
    <definedName name="BExAZX6FECVK3E07KXM2XPYKGM6U" localSheetId="1" hidden="1">#REF!</definedName>
    <definedName name="BExAZX6FECVK3E07KXM2XPYKGM6U" hidden="1">#REF!</definedName>
    <definedName name="BExB012NJ8GASTNNPBRRFTLHIOC9" localSheetId="1" hidden="1">#REF!</definedName>
    <definedName name="BExB012NJ8GASTNNPBRRFTLHIOC9" hidden="1">#REF!</definedName>
    <definedName name="BExB072HHXVMUC0VYNGG48GRSH5Q" localSheetId="1" hidden="1">#REF!</definedName>
    <definedName name="BExB072HHXVMUC0VYNGG48GRSH5Q" hidden="1">#REF!</definedName>
    <definedName name="BExB0FRDEYDEUEAB1W8KD6D965XA" localSheetId="1" hidden="1">#REF!</definedName>
    <definedName name="BExB0FRDEYDEUEAB1W8KD6D965XA" hidden="1">#REF!</definedName>
    <definedName name="BExB0KPCN7YJORQAYUCF4YKIKPMC" localSheetId="1" hidden="1">#REF!</definedName>
    <definedName name="BExB0KPCN7YJORQAYUCF4YKIKPMC" hidden="1">#REF!</definedName>
    <definedName name="BExB0WE4PI3NOBXXVO9CTEN4DIU2" localSheetId="1" hidden="1">#REF!</definedName>
    <definedName name="BExB0WE4PI3NOBXXVO9CTEN4DIU2" hidden="1">#REF!</definedName>
    <definedName name="BExB10QNIVITUYS55OAEKK3VLJFE" localSheetId="1" hidden="1">#REF!</definedName>
    <definedName name="BExB10QNIVITUYS55OAEKK3VLJFE" hidden="1">#REF!</definedName>
    <definedName name="BExB15ZDRY4CIJ911DONP0KCY9KU" localSheetId="1" hidden="1">#REF!</definedName>
    <definedName name="BExB15ZDRY4CIJ911DONP0KCY9KU" hidden="1">#REF!</definedName>
    <definedName name="BExB16VQY0O0RLZYJFU3OFEONVTE" localSheetId="1" hidden="1">#REF!</definedName>
    <definedName name="BExB16VQY0O0RLZYJFU3OFEONVTE" hidden="1">#REF!</definedName>
    <definedName name="BExB1FKNY2UO4W5FUGFHJOA2WFGG" localSheetId="1" hidden="1">#REF!</definedName>
    <definedName name="BExB1FKNY2UO4W5FUGFHJOA2WFGG" hidden="1">#REF!</definedName>
    <definedName name="BExB1G0XLVHM32DA90CQKL9K1VZA" localSheetId="1" hidden="1">#REF!</definedName>
    <definedName name="BExB1G0XLVHM32DA90CQKL9K1VZA" hidden="1">#REF!</definedName>
    <definedName name="BExB1GMD0PIDGTFBGQOPRWQSP9I4" localSheetId="1" hidden="1">#REF!</definedName>
    <definedName name="BExB1GMD0PIDGTFBGQOPRWQSP9I4" hidden="1">#REF!</definedName>
    <definedName name="BExB1Q29OO6LNFNT1EQLA3KYE7MX" localSheetId="1" hidden="1">#REF!</definedName>
    <definedName name="BExB1Q29OO6LNFNT1EQLA3KYE7MX" hidden="1">#REF!</definedName>
    <definedName name="BExB1TNRV5EBWZEHYLHI76T0FVA7" localSheetId="1" hidden="1">#REF!</definedName>
    <definedName name="BExB1TNRV5EBWZEHYLHI76T0FVA7" hidden="1">#REF!</definedName>
    <definedName name="BExB1WI6M8I0EEP1ANUQZCFY24EV" localSheetId="1" hidden="1">#REF!</definedName>
    <definedName name="BExB1WI6M8I0EEP1ANUQZCFY24EV" hidden="1">#REF!</definedName>
    <definedName name="BExB203OWC9QZA3BYOKQ18L4FUJE" localSheetId="1" hidden="1">#REF!</definedName>
    <definedName name="BExB203OWC9QZA3BYOKQ18L4FUJE" hidden="1">#REF!</definedName>
    <definedName name="BExB2CJHTU7C591BR4WRL5L2F2K6" localSheetId="1" hidden="1">#REF!</definedName>
    <definedName name="BExB2CJHTU7C591BR4WRL5L2F2K6" hidden="1">#REF!</definedName>
    <definedName name="BExB2K1AV4PGNS1O6C7D7AO411AX" localSheetId="1" hidden="1">#REF!</definedName>
    <definedName name="BExB2K1AV4PGNS1O6C7D7AO411AX" hidden="1">#REF!</definedName>
    <definedName name="BExB2O2UYHKI324YE324E1N7FVIB" localSheetId="1" hidden="1">#REF!</definedName>
    <definedName name="BExB2O2UYHKI324YE324E1N7FVIB" hidden="1">#REF!</definedName>
    <definedName name="BExB2Q0VJ0MU2URO3JOVUAVHEI3V" localSheetId="1" hidden="1">#REF!</definedName>
    <definedName name="BExB2Q0VJ0MU2URO3JOVUAVHEI3V" hidden="1">#REF!</definedName>
    <definedName name="BExB2VFA0JIL3ORQRY9JL9HGMT0H" localSheetId="1" hidden="1">#REF!</definedName>
    <definedName name="BExB2VFA0JIL3ORQRY9JL9HGMT0H" hidden="1">#REF!</definedName>
    <definedName name="BExB2WRRFK4BKTUF9SGVQ70NRJ1Y" localSheetId="1" hidden="1">#REF!</definedName>
    <definedName name="BExB2WRRFK4BKTUF9SGVQ70NRJ1Y" hidden="1">#REF!</definedName>
    <definedName name="BExB2XTFCSKGX26RFQLS8N455EZL" localSheetId="1" hidden="1">#REF!</definedName>
    <definedName name="BExB2XTFCSKGX26RFQLS8N455EZL" hidden="1">#REF!</definedName>
    <definedName name="BExB30IP1DNKNQ6PZ5ERUGR5MK4Z" localSheetId="1" hidden="1">#REF!</definedName>
    <definedName name="BExB30IP1DNKNQ6PZ5ERUGR5MK4Z" hidden="1">#REF!</definedName>
    <definedName name="BExB442RX0T3L6HUL6X5T21CENW6" localSheetId="1" hidden="1">#REF!</definedName>
    <definedName name="BExB442RX0T3L6HUL6X5T21CENW6" hidden="1">#REF!</definedName>
    <definedName name="BExB4ADD0L7417CII901XTFKXD1J" localSheetId="1" hidden="1">#REF!</definedName>
    <definedName name="BExB4ADD0L7417CII901XTFKXD1J" hidden="1">#REF!</definedName>
    <definedName name="BExB4DO1V1NL2AVK5YE1RSL5RYHL" localSheetId="1" hidden="1">#REF!</definedName>
    <definedName name="BExB4DO1V1NL2AVK5YE1RSL5RYHL" hidden="1">#REF!</definedName>
    <definedName name="BExB4DYU06HCGRIPBSWRCXK804UM" localSheetId="1" hidden="1">#REF!</definedName>
    <definedName name="BExB4DYU06HCGRIPBSWRCXK804UM" hidden="1">#REF!</definedName>
    <definedName name="BExB4Z3EZBGYYI33U0KQ8NEIH8PY" localSheetId="1" hidden="1">#REF!</definedName>
    <definedName name="BExB4Z3EZBGYYI33U0KQ8NEIH8PY" hidden="1">#REF!</definedName>
    <definedName name="BExB55368XW7UX657ZSPC6BFE92S" localSheetId="1" hidden="1">#REF!</definedName>
    <definedName name="BExB55368XW7UX657ZSPC6BFE92S" hidden="1">#REF!</definedName>
    <definedName name="BExB55ZKZ4MMCJHEF4Z3ZLAPXFZG" localSheetId="1" hidden="1">#REF!</definedName>
    <definedName name="BExB55ZKZ4MMCJHEF4Z3ZLAPXFZG" hidden="1">#REF!</definedName>
    <definedName name="BExB57MZEPL2SA2ONPK66YFLZWJU" localSheetId="1" hidden="1">#REF!</definedName>
    <definedName name="BExB57MZEPL2SA2ONPK66YFLZWJU" hidden="1">#REF!</definedName>
    <definedName name="BExB5833OAOJ22VK1YK47FHUSVK2" localSheetId="1" hidden="1">#REF!</definedName>
    <definedName name="BExB5833OAOJ22VK1YK47FHUSVK2" hidden="1">#REF!</definedName>
    <definedName name="BExB58JDIHS42JZT9DJJMKA8QFCO" localSheetId="1" hidden="1">#REF!</definedName>
    <definedName name="BExB58JDIHS42JZT9DJJMKA8QFCO" hidden="1">#REF!</definedName>
    <definedName name="BExB58U5FQC5JWV9CGC83HLLZUZI" localSheetId="1" hidden="1">#REF!</definedName>
    <definedName name="BExB58U5FQC5JWV9CGC83HLLZUZI" hidden="1">#REF!</definedName>
    <definedName name="BExB5BU1OML02YSE0J60ZI4GHK5W" localSheetId="1" hidden="1">#REF!</definedName>
    <definedName name="BExB5BU1OML02YSE0J60ZI4GHK5W" hidden="1">#REF!</definedName>
    <definedName name="BExB5EDO9XUKHF74X3HAU2WPPHZH" localSheetId="1" hidden="1">#REF!</definedName>
    <definedName name="BExB5EDO9XUKHF74X3HAU2WPPHZH" hidden="1">#REF!</definedName>
    <definedName name="BExB5G6EH68AYEP1UT0GHUEL3SLN" localSheetId="1" hidden="1">#REF!</definedName>
    <definedName name="BExB5G6EH68AYEP1UT0GHUEL3SLN" hidden="1">#REF!</definedName>
    <definedName name="BExB5QYVEZWFE5DQVHAM760EV05X" localSheetId="1" hidden="1">#REF!</definedName>
    <definedName name="BExB5QYVEZWFE5DQVHAM760EV05X" hidden="1">#REF!</definedName>
    <definedName name="BExB5U9IRH14EMOE0YGIE3WIVLFS" localSheetId="1" hidden="1">#REF!</definedName>
    <definedName name="BExB5U9IRH14EMOE0YGIE3WIVLFS" hidden="1">#REF!</definedName>
    <definedName name="BExB5VWYMOV6BAIH7XUBBVPU7MMD" localSheetId="1" hidden="1">#REF!</definedName>
    <definedName name="BExB5VWYMOV6BAIH7XUBBVPU7MMD" hidden="1">#REF!</definedName>
    <definedName name="BExB610DZWIJP1B72U9QM42COH2B" localSheetId="1" hidden="1">#REF!</definedName>
    <definedName name="BExB610DZWIJP1B72U9QM42COH2B" hidden="1">#REF!</definedName>
    <definedName name="BExB6C3FUAKK9ML5T767NMWGA9YB" localSheetId="1" hidden="1">#REF!</definedName>
    <definedName name="BExB6C3FUAKK9ML5T767NMWGA9YB" hidden="1">#REF!</definedName>
    <definedName name="BExB6C8X6JYRLKZKK17VE3QUNL3D" localSheetId="1" hidden="1">#REF!</definedName>
    <definedName name="BExB6C8X6JYRLKZKK17VE3QUNL3D" hidden="1">#REF!</definedName>
    <definedName name="BExB6HN3QRFPXM71MDUK21BKM7PF" localSheetId="1" hidden="1">#REF!</definedName>
    <definedName name="BExB6HN3QRFPXM71MDUK21BKM7PF" hidden="1">#REF!</definedName>
    <definedName name="BExB6IZMHCZ3LB7N73KD90YB1HBZ" localSheetId="1" hidden="1">#REF!</definedName>
    <definedName name="BExB6IZMHCZ3LB7N73KD90YB1HBZ" hidden="1">#REF!</definedName>
    <definedName name="BExB719SGNX4Y8NE6JEXC555K596" localSheetId="1" hidden="1">#REF!</definedName>
    <definedName name="BExB719SGNX4Y8NE6JEXC555K596" hidden="1">#REF!</definedName>
    <definedName name="BExB7265DCHKS7V2OWRBXCZTEIW9" localSheetId="1" hidden="1">#REF!</definedName>
    <definedName name="BExB7265DCHKS7V2OWRBXCZTEIW9" hidden="1">#REF!</definedName>
    <definedName name="BExB74PS5P9G0P09Y6DZSCX0FLTJ" localSheetId="1" hidden="1">#REF!</definedName>
    <definedName name="BExB74PS5P9G0P09Y6DZSCX0FLTJ" hidden="1">#REF!</definedName>
    <definedName name="BExB78RH79J0MIF7H8CAZ0CFE88Q" localSheetId="1" hidden="1">#REF!</definedName>
    <definedName name="BExB78RH79J0MIF7H8CAZ0CFE88Q" hidden="1">#REF!</definedName>
    <definedName name="BExB7ELT09HGDVO5BJC1ZY9D09GZ" localSheetId="1" hidden="1">#REF!</definedName>
    <definedName name="BExB7ELT09HGDVO5BJC1ZY9D09GZ" hidden="1">#REF!</definedName>
    <definedName name="BExB806PAXX70XUTA3ZI7OORD78R" localSheetId="1" hidden="1">#REF!</definedName>
    <definedName name="BExB806PAXX70XUTA3ZI7OORD78R" hidden="1">#REF!</definedName>
    <definedName name="BExB8HF4UBVZKQCSRFRUQL2EE6VL" localSheetId="1" hidden="1">#REF!</definedName>
    <definedName name="BExB8HF4UBVZKQCSRFRUQL2EE6VL" hidden="1">#REF!</definedName>
    <definedName name="BExB8HKHKZ1ORJZUYGG2M4VSCC39" localSheetId="1" hidden="1">#REF!</definedName>
    <definedName name="BExB8HKHKZ1ORJZUYGG2M4VSCC39" hidden="1">#REF!</definedName>
    <definedName name="BExB8QPH8DC5BESEVPSMBCWVN6PO" localSheetId="1" hidden="1">#REF!</definedName>
    <definedName name="BExB8QPH8DC5BESEVPSMBCWVN6PO" hidden="1">#REF!</definedName>
    <definedName name="BExB8U5N0D85YR8APKN3PPKG0FWP" localSheetId="1" hidden="1">#REF!</definedName>
    <definedName name="BExB8U5N0D85YR8APKN3PPKG0FWP" hidden="1">#REF!</definedName>
    <definedName name="BExB8ZUMC415KA5JJ24GRCMQWDWX" localSheetId="1" hidden="1">#REF!</definedName>
    <definedName name="BExB8ZUMC415KA5JJ24GRCMQWDWX" hidden="1">#REF!</definedName>
    <definedName name="BExB9DHI5I2TJ2LXYPM98EE81L27" localSheetId="1" hidden="1">#REF!</definedName>
    <definedName name="BExB9DHI5I2TJ2LXYPM98EE81L27" hidden="1">#REF!</definedName>
    <definedName name="BExB9Q2MZZHBGW8QQKVEYIMJBPIE" localSheetId="1" hidden="1">#REF!</definedName>
    <definedName name="BExB9Q2MZZHBGW8QQKVEYIMJBPIE" hidden="1">#REF!</definedName>
    <definedName name="BExBA1GON0EZRJ20UYPILAPLNQWM" localSheetId="1" hidden="1">#REF!</definedName>
    <definedName name="BExBA1GON0EZRJ20UYPILAPLNQWM" hidden="1">#REF!</definedName>
    <definedName name="BExBA69ASGYRZW1G1DYIS9QRRTBN" localSheetId="1" hidden="1">#REF!</definedName>
    <definedName name="BExBA69ASGYRZW1G1DYIS9QRRTBN" hidden="1">#REF!</definedName>
    <definedName name="BExBA6K42582A14WFFWQ3Q8QQWB6" localSheetId="1" hidden="1">#REF!</definedName>
    <definedName name="BExBA6K42582A14WFFWQ3Q8QQWB6" hidden="1">#REF!</definedName>
    <definedName name="BExBA8I5D4R8R2PYQ1K16TWGTOEP" localSheetId="1" hidden="1">#REF!</definedName>
    <definedName name="BExBA8I5D4R8R2PYQ1K16TWGTOEP" hidden="1">#REF!</definedName>
    <definedName name="BExBA93PE0DGUUTA7LLSIGBIXWE5" localSheetId="1" hidden="1">#REF!</definedName>
    <definedName name="BExBA93PE0DGUUTA7LLSIGBIXWE5" hidden="1">#REF!</definedName>
    <definedName name="BExBAI8X0FKDQJ6YZJQDTTG4ZCWY" localSheetId="1" hidden="1">#REF!</definedName>
    <definedName name="BExBAI8X0FKDQJ6YZJQDTTG4ZCWY" hidden="1">#REF!</definedName>
    <definedName name="BExBAKN7XIBAXCF9PCNVS038PCQO" localSheetId="1" hidden="1">#REF!</definedName>
    <definedName name="BExBAKN7XIBAXCF9PCNVS038PCQO" hidden="1">#REF!</definedName>
    <definedName name="BExBAKXZ7PBW3DDKKA5MWC1ZUC7O" localSheetId="1" hidden="1">#REF!</definedName>
    <definedName name="BExBAKXZ7PBW3DDKKA5MWC1ZUC7O" hidden="1">#REF!</definedName>
    <definedName name="BExBAO8NLXZXHO6KCIECSFCH3RR0" localSheetId="1" hidden="1">#REF!</definedName>
    <definedName name="BExBAO8NLXZXHO6KCIECSFCH3RR0" hidden="1">#REF!</definedName>
    <definedName name="BExBAOOT1KBSIEISN1ADL4RMY879" localSheetId="1" hidden="1">#REF!</definedName>
    <definedName name="BExBAOOT1KBSIEISN1ADL4RMY879" hidden="1">#REF!</definedName>
    <definedName name="BExBAVKX8Q09370X1GCZWJ4E91YJ" localSheetId="1" hidden="1">#REF!</definedName>
    <definedName name="BExBAVKX8Q09370X1GCZWJ4E91YJ" hidden="1">#REF!</definedName>
    <definedName name="BExBAX2X2ENJYO4QTR5VAIQ86L7B" localSheetId="1" hidden="1">#REF!</definedName>
    <definedName name="BExBAX2X2ENJYO4QTR5VAIQ86L7B" hidden="1">#REF!</definedName>
    <definedName name="BExBAZ13D3F1DVJQ6YJ8JGUYEYJE" localSheetId="1" hidden="1">#REF!</definedName>
    <definedName name="BExBAZ13D3F1DVJQ6YJ8JGUYEYJE" hidden="1">#REF!</definedName>
    <definedName name="BExBBTG649R9I0CT042JLL8LXV18" localSheetId="1" hidden="1">#REF!</definedName>
    <definedName name="BExBBTG649R9I0CT042JLL8LXV18" hidden="1">#REF!</definedName>
    <definedName name="BExBBUCJQRR74Q7GPWDEZXYK2KJL" localSheetId="1" hidden="1">#REF!</definedName>
    <definedName name="BExBBUCJQRR74Q7GPWDEZXYK2KJL" hidden="1">#REF!</definedName>
    <definedName name="BExBBV8XVMD9CKZY711T0BN7H3PM" localSheetId="1" hidden="1">#REF!</definedName>
    <definedName name="BExBBV8XVMD9CKZY711T0BN7H3PM" hidden="1">#REF!</definedName>
    <definedName name="BExBC78HXWXHO3XAB6E8NVTBGLJS" localSheetId="1" hidden="1">#REF!</definedName>
    <definedName name="BExBC78HXWXHO3XAB6E8NVTBGLJS" hidden="1">#REF!</definedName>
    <definedName name="BExBCKKJTIRKC1RZJRTK65HHLX4W" localSheetId="1" hidden="1">#REF!</definedName>
    <definedName name="BExBCKKJTIRKC1RZJRTK65HHLX4W" hidden="1">#REF!</definedName>
    <definedName name="BExBCLMEPAN3XXX174TU8SS0627Q" localSheetId="1" hidden="1">#REF!</definedName>
    <definedName name="BExBCLMEPAN3XXX174TU8SS0627Q" hidden="1">#REF!</definedName>
    <definedName name="BExBCRBEYR2KZ8FAQFZ2NHY13WIY" localSheetId="1" hidden="1">#REF!</definedName>
    <definedName name="BExBCRBEYR2KZ8FAQFZ2NHY13WIY" hidden="1">#REF!</definedName>
    <definedName name="BExBD4I559NXSV6J07Q343TKYMVJ" localSheetId="1" hidden="1">#REF!</definedName>
    <definedName name="BExBD4I559NXSV6J07Q343TKYMVJ" hidden="1">#REF!</definedName>
    <definedName name="BExBD5P5VX4Y7W6KW63YGKHIQ1J2" localSheetId="1" hidden="1">#REF!</definedName>
    <definedName name="BExBD5P5VX4Y7W6KW63YGKHIQ1J2" hidden="1">#REF!</definedName>
    <definedName name="BExBDBZQLTX3OGFYGULQFK5WEZU5" localSheetId="1" hidden="1">#REF!</definedName>
    <definedName name="BExBDBZQLTX3OGFYGULQFK5WEZU5" hidden="1">#REF!</definedName>
    <definedName name="BExBDJS9TUEU8Z84IV59E5V4T8K6" localSheetId="1" hidden="1">#REF!</definedName>
    <definedName name="BExBDJS9TUEU8Z84IV59E5V4T8K6" hidden="1">#REF!</definedName>
    <definedName name="BExBDKOMSVH4XMH52CFJ3F028I9R" localSheetId="1" hidden="1">#REF!</definedName>
    <definedName name="BExBDKOMSVH4XMH52CFJ3F028I9R" hidden="1">#REF!</definedName>
    <definedName name="BExBDSRXVZQ0W5WXQMP5XD00GRRL" localSheetId="1" hidden="1">#REF!</definedName>
    <definedName name="BExBDSRXVZQ0W5WXQMP5XD00GRRL" hidden="1">#REF!</definedName>
    <definedName name="BExBDUVGK3E1J4JY9ZYTS7V14BLY" localSheetId="1" hidden="1">#REF!</definedName>
    <definedName name="BExBDUVGK3E1J4JY9ZYTS7V14BLY" hidden="1">#REF!</definedName>
    <definedName name="BExBE162OSBKD30I7T1DKKPT3I9I" localSheetId="1" hidden="1">#REF!</definedName>
    <definedName name="BExBE162OSBKD30I7T1DKKPT3I9I" hidden="1">#REF!</definedName>
    <definedName name="BExBEC9ATLQZF86W1M3APSM4HEOH" localSheetId="1" hidden="1">#REF!</definedName>
    <definedName name="BExBEC9ATLQZF86W1M3APSM4HEOH" hidden="1">#REF!</definedName>
    <definedName name="BExBEJQZVARKXDM483N8GA2EPOZ0" localSheetId="1" hidden="1">#REF!</definedName>
    <definedName name="BExBEJQZVARKXDM483N8GA2EPOZ0" hidden="1">#REF!</definedName>
    <definedName name="BExBEQ1LJ4VVSSIMJ6RIUR7IE25C" localSheetId="1" hidden="1">#REF!</definedName>
    <definedName name="BExBEQ1LJ4VVSSIMJ6RIUR7IE25C" hidden="1">#REF!</definedName>
    <definedName name="BExBEYFQJE9YK12A6JBMRFKEC7RN" localSheetId="1" hidden="1">#REF!</definedName>
    <definedName name="BExBEYFQJE9YK12A6JBMRFKEC7RN" hidden="1">#REF!</definedName>
    <definedName name="BExBG1ED81J2O4A2S5F5Y3BPHMCR" localSheetId="1" hidden="1">#REF!</definedName>
    <definedName name="BExBG1ED81J2O4A2S5F5Y3BPHMCR" hidden="1">#REF!</definedName>
    <definedName name="BExCRLIHS7466WFJ3RPIUGGXYESZ" localSheetId="1" hidden="1">#REF!</definedName>
    <definedName name="BExCRLIHS7466WFJ3RPIUGGXYESZ" hidden="1">#REF!</definedName>
    <definedName name="BExCRMEVN8CV6JJ4YT1GP5VB3QNV" localSheetId="1" hidden="1">#REF!</definedName>
    <definedName name="BExCRMEVN8CV6JJ4YT1GP5VB3QNV" hidden="1">#REF!</definedName>
    <definedName name="BExCS1EDDUEAEWHVYXHIP9I1WCJH" localSheetId="1" hidden="1">#REF!</definedName>
    <definedName name="BExCS1EDDUEAEWHVYXHIP9I1WCJH" hidden="1">#REF!</definedName>
    <definedName name="BExCS6SLRCBH006GNRE27HFRHP40" localSheetId="1" hidden="1">#REF!</definedName>
    <definedName name="BExCS6SLRCBH006GNRE27HFRHP40" hidden="1">#REF!</definedName>
    <definedName name="BExCS7ZPMHFJ4UJDAL8CQOLSZ13B" localSheetId="1" hidden="1">#REF!</definedName>
    <definedName name="BExCS7ZPMHFJ4UJDAL8CQOLSZ13B" hidden="1">#REF!</definedName>
    <definedName name="BExCS8W4NJUZH9S1CYB6XSDLEPBW" localSheetId="1" hidden="1">#REF!</definedName>
    <definedName name="BExCS8W4NJUZH9S1CYB6XSDLEPBW" hidden="1">#REF!</definedName>
    <definedName name="BExCSAE1M6G20R41J0Y24YNN0YC1" localSheetId="1" hidden="1">#REF!</definedName>
    <definedName name="BExCSAE1M6G20R41J0Y24YNN0YC1" hidden="1">#REF!</definedName>
    <definedName name="BExCSAOUZOYKHN7HV511TO8VDJ02" localSheetId="1" hidden="1">#REF!</definedName>
    <definedName name="BExCSAOUZOYKHN7HV511TO8VDJ02" hidden="1">#REF!</definedName>
    <definedName name="BExCSMOFTXSUEC1T46LR1UPYRCX5" localSheetId="1" hidden="1">#REF!</definedName>
    <definedName name="BExCSMOFTXSUEC1T46LR1UPYRCX5" hidden="1">#REF!</definedName>
    <definedName name="BExCSSDG3TM6TPKS19E9QYJEELZ6" localSheetId="1" hidden="1">#REF!</definedName>
    <definedName name="BExCSSDG3TM6TPKS19E9QYJEELZ6" hidden="1">#REF!</definedName>
    <definedName name="BExCSZV7U67UWXL2HKJNM5W1E4OO" localSheetId="1" hidden="1">#REF!</definedName>
    <definedName name="BExCSZV7U67UWXL2HKJNM5W1E4OO" hidden="1">#REF!</definedName>
    <definedName name="BExCT4NSDT61OCH04Y2QIFIOP75H" localSheetId="1" hidden="1">#REF!</definedName>
    <definedName name="BExCT4NSDT61OCH04Y2QIFIOP75H" hidden="1">#REF!</definedName>
    <definedName name="BExCTW8G3VCZ55S09HTUGXKB1P2M" localSheetId="1" hidden="1">#REF!</definedName>
    <definedName name="BExCTW8G3VCZ55S09HTUGXKB1P2M" hidden="1">#REF!</definedName>
    <definedName name="BExCTYS2KX0QANOLT8LGZ9WV3S3T" localSheetId="1" hidden="1">#REF!</definedName>
    <definedName name="BExCTYS2KX0QANOLT8LGZ9WV3S3T" hidden="1">#REF!</definedName>
    <definedName name="BExCTZZ9JNES4EDHW97NP0EGQALX" localSheetId="1" hidden="1">#REF!</definedName>
    <definedName name="BExCTZZ9JNES4EDHW97NP0EGQALX" hidden="1">#REF!</definedName>
    <definedName name="BExCU0A1V6NMZQ9ASYJ8QIVQ5UR2" localSheetId="1" hidden="1">#REF!</definedName>
    <definedName name="BExCU0A1V6NMZQ9ASYJ8QIVQ5UR2" hidden="1">#REF!</definedName>
    <definedName name="BExCU2834920JBHSPCRC4UF80OLL" localSheetId="1" hidden="1">#REF!</definedName>
    <definedName name="BExCU2834920JBHSPCRC4UF80OLL" hidden="1">#REF!</definedName>
    <definedName name="BExCU8O54I3P3WRYWY1CRP3S78QY" localSheetId="1" hidden="1">#REF!</definedName>
    <definedName name="BExCU8O54I3P3WRYWY1CRP3S78QY" hidden="1">#REF!</definedName>
    <definedName name="BExCUDRJO23YOKT8GPWOVQ4XEHF5" localSheetId="1" hidden="1">#REF!</definedName>
    <definedName name="BExCUDRJO23YOKT8GPWOVQ4XEHF5" hidden="1">#REF!</definedName>
    <definedName name="BExCUJB4Q2CQBBPY8UWC7U9B7ZXO" localSheetId="1" hidden="1">#REF!</definedName>
    <definedName name="BExCUJB4Q2CQBBPY8UWC7U9B7ZXO" hidden="1">#REF!</definedName>
    <definedName name="BExCUPAXFR16YMWL30ME3F3BSRDZ" localSheetId="1" hidden="1">#REF!</definedName>
    <definedName name="BExCUPAXFR16YMWL30ME3F3BSRDZ" hidden="1">#REF!</definedName>
    <definedName name="BExCUR94DHCE47PUUWEMT5QZOYR2" localSheetId="1" hidden="1">#REF!</definedName>
    <definedName name="BExCUR94DHCE47PUUWEMT5QZOYR2" hidden="1">#REF!</definedName>
    <definedName name="BExCV634L7SVHGB0UDDTRRQ2Q72H" localSheetId="1" hidden="1">#REF!</definedName>
    <definedName name="BExCV634L7SVHGB0UDDTRRQ2Q72H" hidden="1">#REF!</definedName>
    <definedName name="BExCVBXGSXT9FWJRG62PX9S1RK83" localSheetId="1" hidden="1">#REF!</definedName>
    <definedName name="BExCVBXGSXT9FWJRG62PX9S1RK83" hidden="1">#REF!</definedName>
    <definedName name="BExCVHBNLOHNFS0JAV3I1XGPNH9W" localSheetId="1" hidden="1">#REF!</definedName>
    <definedName name="BExCVHBNLOHNFS0JAV3I1XGPNH9W" hidden="1">#REF!</definedName>
    <definedName name="BExCVI86R31A2IOZIEBY1FJLVILD" localSheetId="1" hidden="1">#REF!</definedName>
    <definedName name="BExCVI86R31A2IOZIEBY1FJLVILD" hidden="1">#REF!</definedName>
    <definedName name="BExCVKGZXE0I9EIXKBZVSGSEY2RR" localSheetId="1" hidden="1">#REF!</definedName>
    <definedName name="BExCVKGZXE0I9EIXKBZVSGSEY2RR" hidden="1">#REF!</definedName>
    <definedName name="BExCVV44WY5807WGMTGKPW0GT256" localSheetId="1" hidden="1">#REF!</definedName>
    <definedName name="BExCVV44WY5807WGMTGKPW0GT256" hidden="1">#REF!</definedName>
    <definedName name="BExCVZ5PN4V6MRBZ04PZJW3GEF8S" localSheetId="1" hidden="1">#REF!</definedName>
    <definedName name="BExCVZ5PN4V6MRBZ04PZJW3GEF8S" hidden="1">#REF!</definedName>
    <definedName name="BExCW13R0GWJYGXZBNCPAHQN4NR2" localSheetId="1" hidden="1">#REF!</definedName>
    <definedName name="BExCW13R0GWJYGXZBNCPAHQN4NR2" hidden="1">#REF!</definedName>
    <definedName name="BExCW9Y5HWU4RJTNX74O6L24VGCK" localSheetId="1" hidden="1">#REF!</definedName>
    <definedName name="BExCW9Y5HWU4RJTNX74O6L24VGCK" hidden="1">#REF!</definedName>
    <definedName name="BExCWPDPESGZS07QGBLSBWDNVJLZ" localSheetId="1" hidden="1">#REF!</definedName>
    <definedName name="BExCWPDPESGZS07QGBLSBWDNVJLZ" hidden="1">#REF!</definedName>
    <definedName name="BExCWTVKHIVCRHF8GC39KI58YM5K" localSheetId="1" hidden="1">#REF!</definedName>
    <definedName name="BExCWTVKHIVCRHF8GC39KI58YM5K" hidden="1">#REF!</definedName>
    <definedName name="BExCX2KGRZBRVLZNM8SUSIE6A0RL" localSheetId="1" hidden="1">#REF!</definedName>
    <definedName name="BExCX2KGRZBRVLZNM8SUSIE6A0RL" hidden="1">#REF!</definedName>
    <definedName name="BExCX3X451T70LZ1VF95L7W4Y4TM" localSheetId="1" hidden="1">#REF!</definedName>
    <definedName name="BExCX3X451T70LZ1VF95L7W4Y4TM" hidden="1">#REF!</definedName>
    <definedName name="BExCX4NZ2N1OUGXM7EV0U7VULJMM" localSheetId="1" hidden="1">#REF!</definedName>
    <definedName name="BExCX4NZ2N1OUGXM7EV0U7VULJMM" hidden="1">#REF!</definedName>
    <definedName name="BExCXILMURGYMAH6N5LF5DV6K3GM" localSheetId="1" hidden="1">#REF!</definedName>
    <definedName name="BExCXILMURGYMAH6N5LF5DV6K3GM" hidden="1">#REF!</definedName>
    <definedName name="BExCXQUFBMXQ1650735H48B1AZT3" localSheetId="1" hidden="1">#REF!</definedName>
    <definedName name="BExCXQUFBMXQ1650735H48B1AZT3" hidden="1">#REF!</definedName>
    <definedName name="BExCY2DQO9VLA77Q7EG3T0XNXX4F" localSheetId="1" hidden="1">#REF!</definedName>
    <definedName name="BExCY2DQO9VLA77Q7EG3T0XNXX4F" hidden="1">#REF!</definedName>
    <definedName name="BExCY6VMJ68MX3C981R5Q0BX5791" localSheetId="1" hidden="1">#REF!</definedName>
    <definedName name="BExCY6VMJ68MX3C981R5Q0BX5791" hidden="1">#REF!</definedName>
    <definedName name="BExCY99W5Y3G25SI3Q4LTUZKTBSQ" localSheetId="1" hidden="1">#REF!</definedName>
    <definedName name="BExCY99W5Y3G25SI3Q4LTUZKTBSQ" hidden="1">#REF!</definedName>
    <definedName name="BExCYAH2SAZCPW6XCB7V7PMMCAWO" localSheetId="1" hidden="1">#REF!</definedName>
    <definedName name="BExCYAH2SAZCPW6XCB7V7PMMCAWO" hidden="1">#REF!</definedName>
    <definedName name="BExCYJBB52X8B3AREHCC1L5QNPX7" localSheetId="1" hidden="1">#REF!</definedName>
    <definedName name="BExCYJBB52X8B3AREHCC1L5QNPX7" hidden="1">#REF!</definedName>
    <definedName name="BExCYPRC5HJE6N2XQTHCT6NXGP8N" localSheetId="1" hidden="1">#REF!</definedName>
    <definedName name="BExCYPRC5HJE6N2XQTHCT6NXGP8N" hidden="1">#REF!</definedName>
    <definedName name="BExCYUK0I3UEXZNFDW71G6Z6D8XR" localSheetId="1" hidden="1">#REF!</definedName>
    <definedName name="BExCYUK0I3UEXZNFDW71G6Z6D8XR" hidden="1">#REF!</definedName>
    <definedName name="BExCZFZCXMLY5DWESYJ9NGTJYQ8M" localSheetId="1" hidden="1">#REF!</definedName>
    <definedName name="BExCZFZCXMLY5DWESYJ9NGTJYQ8M" hidden="1">#REF!</definedName>
    <definedName name="BExCZJ4P8WS0BDT31WDXI0ROE7D6" localSheetId="1" hidden="1">#REF!</definedName>
    <definedName name="BExCZJ4P8WS0BDT31WDXI0ROE7D6" hidden="1">#REF!</definedName>
    <definedName name="BExCZKH6NI0EE02L995IFVBD1J59" localSheetId="1" hidden="1">#REF!</definedName>
    <definedName name="BExCZKH6NI0EE02L995IFVBD1J59" hidden="1">#REF!</definedName>
    <definedName name="BExCZUD9FEOJBKDJ51Z3JON9LKJ8" localSheetId="1" hidden="1">#REF!</definedName>
    <definedName name="BExCZUD9FEOJBKDJ51Z3JON9LKJ8" hidden="1">#REF!</definedName>
    <definedName name="BExD0508DAALLU00PHFPBC8SRRKT" localSheetId="1" hidden="1">#REF!</definedName>
    <definedName name="BExD0508DAALLU00PHFPBC8SRRKT" hidden="1">#REF!</definedName>
    <definedName name="BExD0HALIN0JR4JTPGDEVAEE5EX5" localSheetId="1" hidden="1">#REF!</definedName>
    <definedName name="BExD0HALIN0JR4JTPGDEVAEE5EX5" hidden="1">#REF!</definedName>
    <definedName name="BExD0LCCDPG16YLY5WQSZF1XI5DA" localSheetId="1" hidden="1">#REF!</definedName>
    <definedName name="BExD0LCCDPG16YLY5WQSZF1XI5DA" hidden="1">#REF!</definedName>
    <definedName name="BExD0RMWSB4TRECEHTH6NN4K9DFZ" localSheetId="1" hidden="1">#REF!</definedName>
    <definedName name="BExD0RMWSB4TRECEHTH6NN4K9DFZ" hidden="1">#REF!</definedName>
    <definedName name="BExD0U6KG10QGVDI1XSHK0J10A2V" localSheetId="1" hidden="1">#REF!</definedName>
    <definedName name="BExD0U6KG10QGVDI1XSHK0J10A2V" hidden="1">#REF!</definedName>
    <definedName name="BExD13RUIBGRXDL4QDZ305UKUR12" localSheetId="1" hidden="1">#REF!</definedName>
    <definedName name="BExD13RUIBGRXDL4QDZ305UKUR12" hidden="1">#REF!</definedName>
    <definedName name="BExD14DETV5R4OOTMAXD5NAKWRO3" localSheetId="1" hidden="1">#REF!</definedName>
    <definedName name="BExD14DETV5R4OOTMAXD5NAKWRO3" hidden="1">#REF!</definedName>
    <definedName name="BExD1OAU9OXQAZA4D70HP72CU6GB" localSheetId="1" hidden="1">#REF!</definedName>
    <definedName name="BExD1OAU9OXQAZA4D70HP72CU6GB" hidden="1">#REF!</definedName>
    <definedName name="BExD1Y1JV61416YA1XRQHKWPZIE7" localSheetId="1" hidden="1">#REF!</definedName>
    <definedName name="BExD1Y1JV61416YA1XRQHKWPZIE7" hidden="1">#REF!</definedName>
    <definedName name="BExD2CFHIRMBKN5KXE5QP4XXEWFS" localSheetId="1" hidden="1">#REF!</definedName>
    <definedName name="BExD2CFHIRMBKN5KXE5QP4XXEWFS" hidden="1">#REF!</definedName>
    <definedName name="BExD2DMHH1HWXQ9W0YYMDP8AAX8Q" localSheetId="1" hidden="1">#REF!</definedName>
    <definedName name="BExD2DMHH1HWXQ9W0YYMDP8AAX8Q" hidden="1">#REF!</definedName>
    <definedName name="BExD2HO7L0FAEN2KV748CWTKW37E" localSheetId="1" hidden="1">#REF!</definedName>
    <definedName name="BExD2HO7L0FAEN2KV748CWTKW37E" hidden="1">#REF!</definedName>
    <definedName name="BExD2HTPC7IWBAU6OSQ67MQA8BYZ" localSheetId="1" hidden="1">#REF!</definedName>
    <definedName name="BExD2HTPC7IWBAU6OSQ67MQA8BYZ" hidden="1">#REF!</definedName>
    <definedName name="BExD363H2VGFIQUCE6LS4AC5J0ZT" localSheetId="1" hidden="1">#REF!</definedName>
    <definedName name="BExD363H2VGFIQUCE6LS4AC5J0ZT" hidden="1">#REF!</definedName>
    <definedName name="BExD3A588E939V61P1XEW0FI5Q0S" localSheetId="1" hidden="1">#REF!</definedName>
    <definedName name="BExD3A588E939V61P1XEW0FI5Q0S" hidden="1">#REF!</definedName>
    <definedName name="BExD3CJJDKVR9M18XI3WDZH80WL6" localSheetId="1" hidden="1">#REF!</definedName>
    <definedName name="BExD3CJJDKVR9M18XI3WDZH80WL6" hidden="1">#REF!</definedName>
    <definedName name="BExD3ESD9WYJIB3TRDPJ1CKXRAVL" localSheetId="1" hidden="1">#REF!</definedName>
    <definedName name="BExD3ESD9WYJIB3TRDPJ1CKXRAVL" hidden="1">#REF!</definedName>
    <definedName name="BExD3F368X5S25MWSUNIV57RDB57" localSheetId="1" hidden="1">#REF!</definedName>
    <definedName name="BExD3F368X5S25MWSUNIV57RDB57" hidden="1">#REF!</definedName>
    <definedName name="BExD3IJ5IT335SOSNV9L85WKAOSI" localSheetId="1" hidden="1">#REF!</definedName>
    <definedName name="BExD3IJ5IT335SOSNV9L85WKAOSI" hidden="1">#REF!</definedName>
    <definedName name="BExD3KBVUY57GMMQTOFEU6S6G1AY" localSheetId="1" hidden="1">#REF!</definedName>
    <definedName name="BExD3KBVUY57GMMQTOFEU6S6G1AY" hidden="1">#REF!</definedName>
    <definedName name="BExD3NMR7AW2Z6V8SC79VQR37NA6" localSheetId="1" hidden="1">#REF!</definedName>
    <definedName name="BExD3NMR7AW2Z6V8SC79VQR37NA6" hidden="1">#REF!</definedName>
    <definedName name="BExD3QXA2UQ2W4N7NYLUEOG40BZB" localSheetId="1" hidden="1">#REF!</definedName>
    <definedName name="BExD3QXA2UQ2W4N7NYLUEOG40BZB" hidden="1">#REF!</definedName>
    <definedName name="BExD3U2N041TEJ7GCN005UTPHNXY" localSheetId="1" hidden="1">#REF!</definedName>
    <definedName name="BExD3U2N041TEJ7GCN005UTPHNXY" hidden="1">#REF!</definedName>
    <definedName name="BExD40O0CFTNJFOFMMM1KH0P7BUI" localSheetId="1" hidden="1">#REF!</definedName>
    <definedName name="BExD40O0CFTNJFOFMMM1KH0P7BUI" hidden="1">#REF!</definedName>
    <definedName name="BExD49YIUPXQ5BMAV7IHMLBMMWIE" localSheetId="1" hidden="1">#REF!</definedName>
    <definedName name="BExD49YIUPXQ5BMAV7IHMLBMMWIE" hidden="1">#REF!</definedName>
    <definedName name="BExD4BR9HJ3MWWZ5KLVZWX9FJAUS" localSheetId="1" hidden="1">#REF!</definedName>
    <definedName name="BExD4BR9HJ3MWWZ5KLVZWX9FJAUS" hidden="1">#REF!</definedName>
    <definedName name="BExD4CNLZPAVPPWFS3MQOFP4G743" localSheetId="1" hidden="1">#REF!</definedName>
    <definedName name="BExD4CNLZPAVPPWFS3MQOFP4G743" hidden="1">#REF!</definedName>
    <definedName name="BExD4F1WTKT3H0N9MF4H1LX7MBSY" localSheetId="1" hidden="1">#REF!</definedName>
    <definedName name="BExD4F1WTKT3H0N9MF4H1LX7MBSY" hidden="1">#REF!</definedName>
    <definedName name="BExD4H5GQWXBS6LUL3TSP36DVO38" localSheetId="1" hidden="1">#REF!</definedName>
    <definedName name="BExD4H5GQWXBS6LUL3TSP36DVO38" hidden="1">#REF!</definedName>
    <definedName name="BExD4JJSS3QDBLABCJCHD45SRNPI" localSheetId="1" hidden="1">#REF!</definedName>
    <definedName name="BExD4JJSS3QDBLABCJCHD45SRNPI" hidden="1">#REF!</definedName>
    <definedName name="BExD4NAKOEMVS65KX0XNX1CVX0NL" localSheetId="1" hidden="1">#REF!</definedName>
    <definedName name="BExD4NAKOEMVS65KX0XNX1CVX0NL" hidden="1">#REF!</definedName>
    <definedName name="BExD4QAHKRSNL4NTM49YPJ4HTXPK" localSheetId="1" hidden="1">#REF!</definedName>
    <definedName name="BExD4QAHKRSNL4NTM49YPJ4HTXPK" hidden="1">#REF!</definedName>
    <definedName name="BExD4R1I0MKF033I5LPUYIMTZ6E8" localSheetId="1" hidden="1">#REF!</definedName>
    <definedName name="BExD4R1I0MKF033I5LPUYIMTZ6E8" hidden="1">#REF!</definedName>
    <definedName name="BExD50MT3M6XZLNUP9JL93EG6D9R" localSheetId="1" hidden="1">#REF!</definedName>
    <definedName name="BExD50MT3M6XZLNUP9JL93EG6D9R" hidden="1">#REF!</definedName>
    <definedName name="BExD5DYVNZ2YU483L8B32K5BL940" localSheetId="1" hidden="1">#REF!</definedName>
    <definedName name="BExD5DYVNZ2YU483L8B32K5BL940" hidden="1">#REF!</definedName>
    <definedName name="BExD5EV7KDSVF1CJT38M4IBPFLPY" localSheetId="1" hidden="1">#REF!</definedName>
    <definedName name="BExD5EV7KDSVF1CJT38M4IBPFLPY" hidden="1">#REF!</definedName>
    <definedName name="BExD5FRK547OESJRYAW574DZEZ7J" localSheetId="1" hidden="1">#REF!</definedName>
    <definedName name="BExD5FRK547OESJRYAW574DZEZ7J" hidden="1">#REF!</definedName>
    <definedName name="BExD5I5X2YA2YNCTCDSMEL4CWF4N" localSheetId="1" hidden="1">#REF!</definedName>
    <definedName name="BExD5I5X2YA2YNCTCDSMEL4CWF4N" hidden="1">#REF!</definedName>
    <definedName name="BExD5QUSRFJWRQ1ZM50WYLCF74DF" localSheetId="1" hidden="1">#REF!</definedName>
    <definedName name="BExD5QUSRFJWRQ1ZM50WYLCF74DF" hidden="1">#REF!</definedName>
    <definedName name="BExD5SSUIF6AJQHBHK8PNMFBPRYB" localSheetId="1" hidden="1">#REF!</definedName>
    <definedName name="BExD5SSUIF6AJQHBHK8PNMFBPRYB" hidden="1">#REF!</definedName>
    <definedName name="BExD623C9LRX18BE0W2V6SZLQUXX" localSheetId="1" hidden="1">#REF!</definedName>
    <definedName name="BExD623C9LRX18BE0W2V6SZLQUXX" hidden="1">#REF!</definedName>
    <definedName name="BExD6CQA7UMJBXV7AIFAIHUF2ICX" localSheetId="1" hidden="1">#REF!</definedName>
    <definedName name="BExD6CQA7UMJBXV7AIFAIHUF2ICX" hidden="1">#REF!</definedName>
    <definedName name="BExD6FKVK8WJWNYPVENR7Q8Q30PK" localSheetId="1" hidden="1">#REF!</definedName>
    <definedName name="BExD6FKVK8WJWNYPVENR7Q8Q30PK" hidden="1">#REF!</definedName>
    <definedName name="BExD6GMP0LK8WKVWMIT1NNH8CHLF" localSheetId="1" hidden="1">#REF!</definedName>
    <definedName name="BExD6GMP0LK8WKVWMIT1NNH8CHLF" hidden="1">#REF!</definedName>
    <definedName name="BExD6H2TE0WWAUIWVSSCLPZ6B88N" localSheetId="1" hidden="1">#REF!</definedName>
    <definedName name="BExD6H2TE0WWAUIWVSSCLPZ6B88N" hidden="1">#REF!</definedName>
    <definedName name="BExD6R4CMM61NFQTN2K4U5ZLHN7I" localSheetId="1" hidden="1">#REF!</definedName>
    <definedName name="BExD6R4CMM61NFQTN2K4U5ZLHN7I" hidden="1">#REF!</definedName>
    <definedName name="BExD71LTOE015TV5RSAHM8NT8GVW" localSheetId="1" hidden="1">#REF!</definedName>
    <definedName name="BExD71LTOE015TV5RSAHM8NT8GVW" hidden="1">#REF!</definedName>
    <definedName name="BExD73USXVADC7EHGHVTQNCT06ZA" localSheetId="1" hidden="1">#REF!</definedName>
    <definedName name="BExD73USXVADC7EHGHVTQNCT06ZA" hidden="1">#REF!</definedName>
    <definedName name="BExD7GAIGULTB3YHM1OS9RBQOTEC" localSheetId="1" hidden="1">#REF!</definedName>
    <definedName name="BExD7GAIGULTB3YHM1OS9RBQOTEC" hidden="1">#REF!</definedName>
    <definedName name="BExD7IE1DHIS52UFDCTSKPJQNRD5" localSheetId="1" hidden="1">#REF!</definedName>
    <definedName name="BExD7IE1DHIS52UFDCTSKPJQNRD5" hidden="1">#REF!</definedName>
    <definedName name="BExD7IUBGUWHYC9UNZ1IY5XFYKQN" localSheetId="1" hidden="1">#REF!</definedName>
    <definedName name="BExD7IUBGUWHYC9UNZ1IY5XFYKQN" hidden="1">#REF!</definedName>
    <definedName name="BExD7JQOJ35HGL8U2OCEI2P2JT7I" localSheetId="1" hidden="1">#REF!</definedName>
    <definedName name="BExD7JQOJ35HGL8U2OCEI2P2JT7I" hidden="1">#REF!</definedName>
    <definedName name="BExD7KSDKNDNH95NDT3S7GM3MUU2" localSheetId="1" hidden="1">#REF!</definedName>
    <definedName name="BExD7KSDKNDNH95NDT3S7GM3MUU2" hidden="1">#REF!</definedName>
    <definedName name="BExD8H5O087KQVWIVPUUID5VMGMS" localSheetId="1" hidden="1">#REF!</definedName>
    <definedName name="BExD8H5O087KQVWIVPUUID5VMGMS" hidden="1">#REF!</definedName>
    <definedName name="BExD8OCLZMFN5K3VZYI4Q4ITVKUA" localSheetId="1" hidden="1">#REF!</definedName>
    <definedName name="BExD8OCLZMFN5K3VZYI4Q4ITVKUA" hidden="1">#REF!</definedName>
    <definedName name="BExD93C1R6LC0631ECHVFYH0R0PD" localSheetId="1" hidden="1">#REF!</definedName>
    <definedName name="BExD93C1R6LC0631ECHVFYH0R0PD" hidden="1">#REF!</definedName>
    <definedName name="BExD97TXIO0COVNN4OH3DEJ33YLM" localSheetId="1" hidden="1">#REF!</definedName>
    <definedName name="BExD97TXIO0COVNN4OH3DEJ33YLM" hidden="1">#REF!</definedName>
    <definedName name="BExD99RZ1RFIMK6O1ZHSPJ68X9Y5" localSheetId="1" hidden="1">#REF!</definedName>
    <definedName name="BExD99RZ1RFIMK6O1ZHSPJ68X9Y5" hidden="1">#REF!</definedName>
    <definedName name="BExD9L0ID3VSOU609GKWYTA5BFMA" localSheetId="1" hidden="1">#REF!</definedName>
    <definedName name="BExD9L0ID3VSOU609GKWYTA5BFMA" hidden="1">#REF!</definedName>
    <definedName name="BExD9M7SEMG0JK2FUTTZXWIEBTKB" localSheetId="1" hidden="1">#REF!</definedName>
    <definedName name="BExD9M7SEMG0JK2FUTTZXWIEBTKB" hidden="1">#REF!</definedName>
    <definedName name="BExD9MNYBYB1AICQL5165G472IE2" localSheetId="1" hidden="1">#REF!</definedName>
    <definedName name="BExD9MNYBYB1AICQL5165G472IE2" hidden="1">#REF!</definedName>
    <definedName name="BExD9PNSYT7GASEGUVL48MUQ02WO" localSheetId="1" hidden="1">#REF!</definedName>
    <definedName name="BExD9PNSYT7GASEGUVL48MUQ02WO" hidden="1">#REF!</definedName>
    <definedName name="BExD9TK2MIWFH5SKUYU9ZKF4NPHQ" localSheetId="1" hidden="1">#REF!</definedName>
    <definedName name="BExD9TK2MIWFH5SKUYU9ZKF4NPHQ" hidden="1">#REF!</definedName>
    <definedName name="BExDA6LD9061UULVKUUI4QP8SK13" localSheetId="1" hidden="1">#REF!</definedName>
    <definedName name="BExDA6LD9061UULVKUUI4QP8SK13" hidden="1">#REF!</definedName>
    <definedName name="BExDAGMVMNLQ6QXASB9R6D8DIT12" localSheetId="1" hidden="1">#REF!</definedName>
    <definedName name="BExDAGMVMNLQ6QXASB9R6D8DIT12" hidden="1">#REF!</definedName>
    <definedName name="BExDAYBHU9ADLXI8VRC7F608RVGM" localSheetId="1" hidden="1">#REF!</definedName>
    <definedName name="BExDAYBHU9ADLXI8VRC7F608RVGM" hidden="1">#REF!</definedName>
    <definedName name="BExDBDR1XR0FV0CYUCB2OJ7CJCZU" localSheetId="1" hidden="1">#REF!</definedName>
    <definedName name="BExDBDR1XR0FV0CYUCB2OJ7CJCZU" hidden="1">#REF!</definedName>
    <definedName name="BExDC7F818VN0S18ID7XRCRVYPJ4" localSheetId="1" hidden="1">#REF!</definedName>
    <definedName name="BExDC7F818VN0S18ID7XRCRVYPJ4" hidden="1">#REF!</definedName>
    <definedName name="BExDCL7K96PC9VZYB70ZW3QPVIJE" localSheetId="1" hidden="1">#REF!</definedName>
    <definedName name="BExDCL7K96PC9VZYB70ZW3QPVIJE" hidden="1">#REF!</definedName>
    <definedName name="BExDCP3UZ3C2O4C1F7KMU0Z9U32N" localSheetId="1" hidden="1">#REF!</definedName>
    <definedName name="BExDCP3UZ3C2O4C1F7KMU0Z9U32N" hidden="1">#REF!</definedName>
    <definedName name="BExEOBX3WECDMYCV9RLN49APTXMM" localSheetId="1" hidden="1">#REF!</definedName>
    <definedName name="BExEOBX3WECDMYCV9RLN49APTXMM" hidden="1">#REF!</definedName>
    <definedName name="BExEP4E4F36662JDI0TOD85OP7X9" localSheetId="1" hidden="1">#REF!</definedName>
    <definedName name="BExEP4E4F36662JDI0TOD85OP7X9" hidden="1">#REF!</definedName>
    <definedName name="BExEPN9VIYI0FVL0HLZQXJFO6TT0" localSheetId="1" hidden="1">#REF!</definedName>
    <definedName name="BExEPN9VIYI0FVL0HLZQXJFO6TT0" hidden="1">#REF!</definedName>
    <definedName name="BExEPYT6VDSMR8MU2341Q5GM2Y9V" localSheetId="1" hidden="1">#REF!</definedName>
    <definedName name="BExEPYT6VDSMR8MU2341Q5GM2Y9V" hidden="1">#REF!</definedName>
    <definedName name="BExEQ2ENYLMY8K1796XBB31CJHNN" localSheetId="1" hidden="1">#REF!</definedName>
    <definedName name="BExEQ2ENYLMY8K1796XBB31CJHNN" hidden="1">#REF!</definedName>
    <definedName name="BExEQ2PFE4N40LEPGDPS90WDL6BN" localSheetId="1" hidden="1">#REF!</definedName>
    <definedName name="BExEQ2PFE4N40LEPGDPS90WDL6BN" hidden="1">#REF!</definedName>
    <definedName name="BExEQ2PFURT24NQYGYVE8NKX1EGA" localSheetId="1" hidden="1">#REF!</definedName>
    <definedName name="BExEQ2PFURT24NQYGYVE8NKX1EGA" hidden="1">#REF!</definedName>
    <definedName name="BExEQB8ZWXO6IIGOEPWTLOJGE2NR" localSheetId="1" hidden="1">#REF!</definedName>
    <definedName name="BExEQB8ZWXO6IIGOEPWTLOJGE2NR" hidden="1">#REF!</definedName>
    <definedName name="BExEQBZX0EL6LIKPY01197ACK65H" localSheetId="1" hidden="1">#REF!</definedName>
    <definedName name="BExEQBZX0EL6LIKPY01197ACK65H" hidden="1">#REF!</definedName>
    <definedName name="BExEQDXZALJLD4OBF74IKZBR13SR" localSheetId="1" hidden="1">#REF!</definedName>
    <definedName name="BExEQDXZALJLD4OBF74IKZBR13SR" hidden="1">#REF!</definedName>
    <definedName name="BExEQFLE2RPWGMWQAI4JMKUEFRPT" localSheetId="1" hidden="1">#REF!</definedName>
    <definedName name="BExEQFLE2RPWGMWQAI4JMKUEFRPT" hidden="1">#REF!</definedName>
    <definedName name="BExEQTZAP8R69U31W4LKGTKKGKQE" localSheetId="1" hidden="1">#REF!</definedName>
    <definedName name="BExEQTZAP8R69U31W4LKGTKKGKQE" hidden="1">#REF!</definedName>
    <definedName name="BExER2O72H1F9WV6S1J04C15PXX7" localSheetId="1" hidden="1">#REF!</definedName>
    <definedName name="BExER2O72H1F9WV6S1J04C15PXX7" hidden="1">#REF!</definedName>
    <definedName name="BExERRUIKIOATPZ9U4HQ0V52RJAU" localSheetId="1" hidden="1">#REF!</definedName>
    <definedName name="BExERRUIKIOATPZ9U4HQ0V52RJAU" hidden="1">#REF!</definedName>
    <definedName name="BExERSANFNM1O7T65PC5MJ301YET" localSheetId="1" hidden="1">#REF!</definedName>
    <definedName name="BExERSANFNM1O7T65PC5MJ301YET" hidden="1">#REF!</definedName>
    <definedName name="BExERWCEBKQRYWRQLYJ4UCMMKTHG" localSheetId="1" hidden="1">#REF!</definedName>
    <definedName name="BExERWCEBKQRYWRQLYJ4UCMMKTHG" hidden="1">#REF!</definedName>
    <definedName name="BExES44RHHDL3V7FLV6M20834WF1" localSheetId="1" hidden="1">#REF!</definedName>
    <definedName name="BExES44RHHDL3V7FLV6M20834WF1" hidden="1">#REF!</definedName>
    <definedName name="BExES4A7VE2X3RYYTVRLKZD4I7WU" localSheetId="1" hidden="1">#REF!</definedName>
    <definedName name="BExES4A7VE2X3RYYTVRLKZD4I7WU" hidden="1">#REF!</definedName>
    <definedName name="BExES6ZC8R7PHJ21OVJFLIR7DY30" localSheetId="1" hidden="1">#REF!</definedName>
    <definedName name="BExES6ZC8R7PHJ21OVJFLIR7DY30" hidden="1">#REF!</definedName>
    <definedName name="BExESMKD95A649M0WRSG6CXXP326" localSheetId="1" hidden="1">#REF!</definedName>
    <definedName name="BExESMKD95A649M0WRSG6CXXP326" hidden="1">#REF!</definedName>
    <definedName name="BExESR27ZXJG5VMY4PR9D940VS7T" localSheetId="1" hidden="1">#REF!</definedName>
    <definedName name="BExESR27ZXJG5VMY4PR9D940VS7T" hidden="1">#REF!</definedName>
    <definedName name="BExESZ03KXL8DQ2591HLR56ZML94" localSheetId="1" hidden="1">#REF!</definedName>
    <definedName name="BExESZ03KXL8DQ2591HLR56ZML94" hidden="1">#REF!</definedName>
    <definedName name="BExESZAW5N443NRTKIP59OEI1CR6" localSheetId="1" hidden="1">#REF!</definedName>
    <definedName name="BExESZAW5N443NRTKIP59OEI1CR6" hidden="1">#REF!</definedName>
    <definedName name="BExET3HXQ60A4O2OLKX8QNXRI6LQ" localSheetId="1" hidden="1">#REF!</definedName>
    <definedName name="BExET3HXQ60A4O2OLKX8QNXRI6LQ" hidden="1">#REF!</definedName>
    <definedName name="BExETA3B1FCIOA80H94K90FWXQKE" localSheetId="1" hidden="1">#REF!</definedName>
    <definedName name="BExETA3B1FCIOA80H94K90FWXQKE" hidden="1">#REF!</definedName>
    <definedName name="BExETAZOYT4CJIT8RRKC9F2HJG1D" localSheetId="1" hidden="1">#REF!</definedName>
    <definedName name="BExETAZOYT4CJIT8RRKC9F2HJG1D" hidden="1">#REF!</definedName>
    <definedName name="BExETF6QD5A9GEINE1KZRRC2LXWM" localSheetId="1" hidden="1">#REF!</definedName>
    <definedName name="BExETF6QD5A9GEINE1KZRRC2LXWM" hidden="1">#REF!</definedName>
    <definedName name="BExETQ9XRXLUACN82805SPSPNKHI" localSheetId="1" hidden="1">#REF!</definedName>
    <definedName name="BExETQ9XRXLUACN82805SPSPNKHI" hidden="1">#REF!</definedName>
    <definedName name="BExETR0YRMOR63E6DHLEHV9QVVON" localSheetId="1" hidden="1">#REF!</definedName>
    <definedName name="BExETR0YRMOR63E6DHLEHV9QVVON" hidden="1">#REF!</definedName>
    <definedName name="BExETVTGY38YXYYF7N73OYN6FYY3" localSheetId="1" hidden="1">#REF!</definedName>
    <definedName name="BExETVTGY38YXYYF7N73OYN6FYY3" hidden="1">#REF!</definedName>
    <definedName name="BExETYDA42LLHM8WXAFIZEFL26ZG" localSheetId="1" hidden="1">#REF!</definedName>
    <definedName name="BExETYDA42LLHM8WXAFIZEFL26ZG" hidden="1">#REF!</definedName>
    <definedName name="BExEUNE4T242Y59C6MS28MXEUGCP" localSheetId="1" hidden="1">#REF!</definedName>
    <definedName name="BExEUNE4T242Y59C6MS28MXEUGCP" hidden="1">#REF!</definedName>
    <definedName name="BExEV2TP7NA3ZR6RJGH5ER370OUM" localSheetId="1" hidden="1">#REF!</definedName>
    <definedName name="BExEV2TP7NA3ZR6RJGH5ER370OUM" hidden="1">#REF!</definedName>
    <definedName name="BExEV69USLNYO2QRJRC0J92XUF00" localSheetId="1" hidden="1">#REF!</definedName>
    <definedName name="BExEV69USLNYO2QRJRC0J92XUF00" hidden="1">#REF!</definedName>
    <definedName name="BExEV6KNTQOCFD7GV726XQEVQ7R6" localSheetId="1" hidden="1">#REF!</definedName>
    <definedName name="BExEV6KNTQOCFD7GV726XQEVQ7R6" hidden="1">#REF!</definedName>
    <definedName name="BExEV6VGM4POO9QT9KH3QA3VYCWM" localSheetId="1" hidden="1">#REF!</definedName>
    <definedName name="BExEV6VGM4POO9QT9KH3QA3VYCWM" hidden="1">#REF!</definedName>
    <definedName name="BExEVET98G3FU6QBF9LHYWSAMV0O" localSheetId="1" hidden="1">#REF!</definedName>
    <definedName name="BExEVET98G3FU6QBF9LHYWSAMV0O" hidden="1">#REF!</definedName>
    <definedName name="BExEVNCUT0PDUYNJH7G6BSEWZOT2" localSheetId="1" hidden="1">#REF!</definedName>
    <definedName name="BExEVNCUT0PDUYNJH7G6BSEWZOT2" hidden="1">#REF!</definedName>
    <definedName name="BExEVPGF4V5J0WQRZKUM8F9TTKZJ" localSheetId="1" hidden="1">#REF!</definedName>
    <definedName name="BExEVPGF4V5J0WQRZKUM8F9TTKZJ" hidden="1">#REF!</definedName>
    <definedName name="BExEVVLIEVWYRF2UUC1H0H5QU1CP" localSheetId="1" hidden="1">#REF!</definedName>
    <definedName name="BExEVVLIEVWYRF2UUC1H0H5QU1CP" hidden="1">#REF!</definedName>
    <definedName name="BExEVWCKO8T84GW9Z3X47915XKSH" localSheetId="1" hidden="1">#REF!</definedName>
    <definedName name="BExEVWCKO8T84GW9Z3X47915XKSH" hidden="1">#REF!</definedName>
    <definedName name="BExEVZSJWMZ5L2ZE7AZC57CXKW6T" localSheetId="1" hidden="1">#REF!</definedName>
    <definedName name="BExEVZSJWMZ5L2ZE7AZC57CXKW6T" hidden="1">#REF!</definedName>
    <definedName name="BExEW0JL1GFFCXMDGW54CI7Y8FZN" localSheetId="1" hidden="1">#REF!</definedName>
    <definedName name="BExEW0JL1GFFCXMDGW54CI7Y8FZN" hidden="1">#REF!</definedName>
    <definedName name="BExEW68M9WL8214QH9C7VCK7BN08" localSheetId="1" hidden="1">#REF!</definedName>
    <definedName name="BExEW68M9WL8214QH9C7VCK7BN08" hidden="1">#REF!</definedName>
    <definedName name="BExEW8HFKH6F47KIHYBDRUEFZ2ZZ" localSheetId="1" hidden="1">#REF!</definedName>
    <definedName name="BExEW8HFKH6F47KIHYBDRUEFZ2ZZ" hidden="1">#REF!</definedName>
    <definedName name="BExEWLO75K95C6IRKHXSP7VP81T4" localSheetId="1" hidden="1">#REF!</definedName>
    <definedName name="BExEWLO75K95C6IRKHXSP7VP81T4" hidden="1">#REF!</definedName>
    <definedName name="BExEWNBGQS1U2LW3W84T4LSJ9K00" localSheetId="1" hidden="1">#REF!</definedName>
    <definedName name="BExEWNBGQS1U2LW3W84T4LSJ9K00" hidden="1">#REF!</definedName>
    <definedName name="BExEWO7STL7HNZSTY8VQBPTX1WK6" localSheetId="1" hidden="1">#REF!</definedName>
    <definedName name="BExEWO7STL7HNZSTY8VQBPTX1WK6" hidden="1">#REF!</definedName>
    <definedName name="BExEWQ0M1N3KMKTDJ73H10QSG4W1" localSheetId="1" hidden="1">#REF!</definedName>
    <definedName name="BExEWQ0M1N3KMKTDJ73H10QSG4W1" hidden="1">#REF!</definedName>
    <definedName name="BExEWRTB7QYPZ7OURZUD1HFIDPM5" localSheetId="1" hidden="1">#REF!</definedName>
    <definedName name="BExEWRTB7QYPZ7OURZUD1HFIDPM5" hidden="1">#REF!</definedName>
    <definedName name="BExEX85F3OSW8NSCYGYPS9372Z1Q" localSheetId="1" hidden="1">#REF!</definedName>
    <definedName name="BExEX85F3OSW8NSCYGYPS9372Z1Q" hidden="1">#REF!</definedName>
    <definedName name="BExEX9HWY2G6928ZVVVQF77QCM2C" localSheetId="1" hidden="1">#REF!</definedName>
    <definedName name="BExEX9HWY2G6928ZVVVQF77QCM2C" hidden="1">#REF!</definedName>
    <definedName name="BExEXBQWAYKMVBRJRHB8PFCSYFVN" localSheetId="1" hidden="1">#REF!</definedName>
    <definedName name="BExEXBQWAYKMVBRJRHB8PFCSYFVN" hidden="1">#REF!</definedName>
    <definedName name="BExEXRBZ0DI9E2UFLLKYWGN66B61" localSheetId="1" hidden="1">#REF!</definedName>
    <definedName name="BExEXRBZ0DI9E2UFLLKYWGN66B61" hidden="1">#REF!</definedName>
    <definedName name="BExEY59LYU90BFL9ES9BD6W722MD" localSheetId="1" hidden="1">#REF!</definedName>
    <definedName name="BExEY59LYU90BFL9ES9BD6W722MD" hidden="1">#REF!</definedName>
    <definedName name="BExEYLG9FL9V1JPPNZ3FUDNSEJ4V" localSheetId="1" hidden="1">#REF!</definedName>
    <definedName name="BExEYLG9FL9V1JPPNZ3FUDNSEJ4V" hidden="1">#REF!</definedName>
    <definedName name="BExEYOW8C1B3OUUCIGEC7L8OOW1Z" localSheetId="1" hidden="1">#REF!</definedName>
    <definedName name="BExEYOW8C1B3OUUCIGEC7L8OOW1Z" hidden="1">#REF!</definedName>
    <definedName name="BExEYUQJXZT6N5HJH8ACJF6SRWEE" localSheetId="1" hidden="1">#REF!</definedName>
    <definedName name="BExEYUQJXZT6N5HJH8ACJF6SRWEE" hidden="1">#REF!</definedName>
    <definedName name="BExEZ1S6VZCG01ZPLBSS9Z1SBOJ2" localSheetId="1" hidden="1">#REF!</definedName>
    <definedName name="BExEZ1S6VZCG01ZPLBSS9Z1SBOJ2" hidden="1">#REF!</definedName>
    <definedName name="BExEZGBFNJR8DLPN0V11AU22L6WY" localSheetId="1" hidden="1">#REF!</definedName>
    <definedName name="BExEZGBFNJR8DLPN0V11AU22L6WY" hidden="1">#REF!</definedName>
    <definedName name="BExF02Y3V3QEPO2XLDSK47APK9XJ" localSheetId="1" hidden="1">#REF!</definedName>
    <definedName name="BExF02Y3V3QEPO2XLDSK47APK9XJ" hidden="1">#REF!</definedName>
    <definedName name="BExF09OS91RT7N7IW8JLMZ121ZP3" localSheetId="1" hidden="1">#REF!</definedName>
    <definedName name="BExF09OS91RT7N7IW8JLMZ121ZP3" hidden="1">#REF!</definedName>
    <definedName name="BExF0LOEHV42P2DV7QL8O7HOQ3N9" localSheetId="1" hidden="1">#REF!</definedName>
    <definedName name="BExF0LOEHV42P2DV7QL8O7HOQ3N9" hidden="1">#REF!</definedName>
    <definedName name="BExF0WRM9VO25RLSO03ZOCE8H7K5" localSheetId="1" hidden="1">#REF!</definedName>
    <definedName name="BExF0WRM9VO25RLSO03ZOCE8H7K5" hidden="1">#REF!</definedName>
    <definedName name="BExF0ZRI7W4RSLIDLHTSM0AWXO3S" localSheetId="1" hidden="1">#REF!</definedName>
    <definedName name="BExF0ZRI7W4RSLIDLHTSM0AWXO3S" hidden="1">#REF!</definedName>
    <definedName name="BExF19CT3MMZZ2T5EWMDNG3UOJ01" localSheetId="1" hidden="1">#REF!</definedName>
    <definedName name="BExF19CT3MMZZ2T5EWMDNG3UOJ01" hidden="1">#REF!</definedName>
    <definedName name="BExF1M38U6NX17YJA8YU359B5Z4M" localSheetId="1" hidden="1">#REF!</definedName>
    <definedName name="BExF1M38U6NX17YJA8YU359B5Z4M" hidden="1">#REF!</definedName>
    <definedName name="BExF1MU4W3NPEY0OHRDWP5IANCBB" localSheetId="1" hidden="1">#REF!</definedName>
    <definedName name="BExF1MU4W3NPEY0OHRDWP5IANCBB" hidden="1">#REF!</definedName>
    <definedName name="BExF1MZN8MWMOKOARHJ1QAF9HPGT" localSheetId="1" hidden="1">#REF!</definedName>
    <definedName name="BExF1MZN8MWMOKOARHJ1QAF9HPGT" hidden="1">#REF!</definedName>
    <definedName name="BExF1US4ZIQYSU5LBFYNRA9N0K2O" localSheetId="1" hidden="1">#REF!</definedName>
    <definedName name="BExF1US4ZIQYSU5LBFYNRA9N0K2O" hidden="1">#REF!</definedName>
    <definedName name="BExF289NQBHEORA9B08EZA9TJ4ZH" localSheetId="1" hidden="1">#REF!</definedName>
    <definedName name="BExF289NQBHEORA9B08EZA9TJ4ZH" hidden="1">#REF!</definedName>
    <definedName name="BExF2CWZN6E87RGTBMD4YQI2QT7R" localSheetId="1" hidden="1">#REF!</definedName>
    <definedName name="BExF2CWZN6E87RGTBMD4YQI2QT7R" hidden="1">#REF!</definedName>
    <definedName name="BExF2DYO1WQ7GMXSTAQRDBW1NSFG" localSheetId="1" hidden="1">#REF!</definedName>
    <definedName name="BExF2DYO1WQ7GMXSTAQRDBW1NSFG" hidden="1">#REF!</definedName>
    <definedName name="BExF2MSWNUY9Z6BZJQZ538PPTION" localSheetId="1" hidden="1">#REF!</definedName>
    <definedName name="BExF2MSWNUY9Z6BZJQZ538PPTION" hidden="1">#REF!</definedName>
    <definedName name="BExF2QZYWHTYGUTTXR15CKCV3LS7" localSheetId="1" hidden="1">#REF!</definedName>
    <definedName name="BExF2QZYWHTYGUTTXR15CKCV3LS7" hidden="1">#REF!</definedName>
    <definedName name="BExF2T8Y6TSJ74RMSZOA9CEH4OZ6" localSheetId="1" hidden="1">#REF!</definedName>
    <definedName name="BExF2T8Y6TSJ74RMSZOA9CEH4OZ6" hidden="1">#REF!</definedName>
    <definedName name="BExF316T1DEENQ071IBVI1XQ9REJ" localSheetId="1" hidden="1">#REF!</definedName>
    <definedName name="BExF316T1DEENQ071IBVI1XQ9REJ" hidden="1">#REF!</definedName>
    <definedName name="BExF31N3YM4F37EOOY8M8VI1KXN8" localSheetId="1" hidden="1">#REF!</definedName>
    <definedName name="BExF31N3YM4F37EOOY8M8VI1KXN8" hidden="1">#REF!</definedName>
    <definedName name="BExF37C1YKBT79Z9SOJAG5MXQGTU" localSheetId="1" hidden="1">#REF!</definedName>
    <definedName name="BExF37C1YKBT79Z9SOJAG5MXQGTU" hidden="1">#REF!</definedName>
    <definedName name="BExF3A6HPA6DGYALZNHHJPMCUYZR" localSheetId="1" hidden="1">#REF!</definedName>
    <definedName name="BExF3A6HPA6DGYALZNHHJPMCUYZR" hidden="1">#REF!</definedName>
    <definedName name="BExF3I9T44X7DV9HHV51DVDDPPZG" localSheetId="1" hidden="1">#REF!</definedName>
    <definedName name="BExF3I9T44X7DV9HHV51DVDDPPZG" hidden="1">#REF!</definedName>
    <definedName name="BExF3JMFX5DILOIFUDIO1HZUK875" localSheetId="1" hidden="1">#REF!</definedName>
    <definedName name="BExF3JMFX5DILOIFUDIO1HZUK875" hidden="1">#REF!</definedName>
    <definedName name="BExF3NTC4BGZEM6B87TCFX277QCS" localSheetId="1" hidden="1">#REF!</definedName>
    <definedName name="BExF3NTC4BGZEM6B87TCFX277QCS" hidden="1">#REF!</definedName>
    <definedName name="BExF3Q7NI90WT31QHYSJDIG0LLLJ" localSheetId="1" hidden="1">#REF!</definedName>
    <definedName name="BExF3Q7NI90WT31QHYSJDIG0LLLJ" hidden="1">#REF!</definedName>
    <definedName name="BExF3QD55TIY1MSBSRK9TUJKBEWO" localSheetId="1" hidden="1">#REF!</definedName>
    <definedName name="BExF3QD55TIY1MSBSRK9TUJKBEWO" hidden="1">#REF!</definedName>
    <definedName name="BExF3QT8J6RIF1L3R700MBSKIOKW" localSheetId="1" hidden="1">#REF!</definedName>
    <definedName name="BExF3QT8J6RIF1L3R700MBSKIOKW" hidden="1">#REF!</definedName>
    <definedName name="BExF40EI0ZUF8X975ZHE7CUSOTTB" localSheetId="1" hidden="1">#REF!</definedName>
    <definedName name="BExF40EI0ZUF8X975ZHE7CUSOTTB" hidden="1">#REF!</definedName>
    <definedName name="BExF42SSBVPMLK2UB3B7FPEIY9TU" localSheetId="1" hidden="1">#REF!</definedName>
    <definedName name="BExF42SSBVPMLK2UB3B7FPEIY9TU" hidden="1">#REF!</definedName>
    <definedName name="BExF4HXSWB50BKYPWA0HTT8W56H6" localSheetId="1" hidden="1">#REF!</definedName>
    <definedName name="BExF4HXSWB50BKYPWA0HTT8W56H6" hidden="1">#REF!</definedName>
    <definedName name="BExF4KHF04IWW4LQ95FHQPFE4Y9K" localSheetId="1" hidden="1">#REF!</definedName>
    <definedName name="BExF4KHF04IWW4LQ95FHQPFE4Y9K" hidden="1">#REF!</definedName>
    <definedName name="BExF4MVQM5Y0QRDLDFSKWWTF709C" localSheetId="1" hidden="1">#REF!</definedName>
    <definedName name="BExF4MVQM5Y0QRDLDFSKWWTF709C" hidden="1">#REF!</definedName>
    <definedName name="BExF4PVMZYV36E8HOYY06J81AMBI" localSheetId="1" hidden="1">#REF!</definedName>
    <definedName name="BExF4PVMZYV36E8HOYY06J81AMBI" hidden="1">#REF!</definedName>
    <definedName name="BExF4SF9NEX1FZE9N8EXT89PM54D" localSheetId="1" hidden="1">#REF!</definedName>
    <definedName name="BExF4SF9NEX1FZE9N8EXT89PM54D" hidden="1">#REF!</definedName>
    <definedName name="BExF4SVINYBBIC4S4CWTYENV4RR3" localSheetId="1" hidden="1">#REF!</definedName>
    <definedName name="BExF4SVINYBBIC4S4CWTYENV4RR3" hidden="1">#REF!</definedName>
    <definedName name="BExF519M3O78FP21W4EA2G4M761A" localSheetId="1" hidden="1">#REF!</definedName>
    <definedName name="BExF519M3O78FP21W4EA2G4M761A" hidden="1">#REF!</definedName>
    <definedName name="BExF52GTGP8MHGII4KJ8TJGR8W8U" localSheetId="1" hidden="1">#REF!</definedName>
    <definedName name="BExF52GTGP8MHGII4KJ8TJGR8W8U" hidden="1">#REF!</definedName>
    <definedName name="BExF57K7L3UC1I2FSAWURR4SN0UN" localSheetId="1" hidden="1">#REF!</definedName>
    <definedName name="BExF57K7L3UC1I2FSAWURR4SN0UN" hidden="1">#REF!</definedName>
    <definedName name="BExF5HR2GFV7O8LKG9SJ4BY78LYA" localSheetId="1" hidden="1">#REF!</definedName>
    <definedName name="BExF5HR2GFV7O8LKG9SJ4BY78LYA" hidden="1">#REF!</definedName>
    <definedName name="BExF5I1VAJCYWG3VHLO11J33AW5T" localSheetId="1" hidden="1">#REF!</definedName>
    <definedName name="BExF5I1VAJCYWG3VHLO11J33AW5T" hidden="1">#REF!</definedName>
    <definedName name="BExF5ZFO2A29GHWR5ES64Z9OS16J" localSheetId="1" hidden="1">#REF!</definedName>
    <definedName name="BExF5ZFO2A29GHWR5ES64Z9OS16J" hidden="1">#REF!</definedName>
    <definedName name="BExF63S045JO7H2ZJCBTBVH3SUIF" localSheetId="1" hidden="1">#REF!</definedName>
    <definedName name="BExF63S045JO7H2ZJCBTBVH3SUIF" hidden="1">#REF!</definedName>
    <definedName name="BExF642TEGTXCI9A61ZOONJCB0U1" localSheetId="1" hidden="1">#REF!</definedName>
    <definedName name="BExF642TEGTXCI9A61ZOONJCB0U1" hidden="1">#REF!</definedName>
    <definedName name="BExF67O951CF8UJF3KBDNR0E83C1" localSheetId="1" hidden="1">#REF!</definedName>
    <definedName name="BExF67O951CF8UJF3KBDNR0E83C1" hidden="1">#REF!</definedName>
    <definedName name="BExF6EV7I35NVMIJGYTB6E24YVPA" localSheetId="1" hidden="1">#REF!</definedName>
    <definedName name="BExF6EV7I35NVMIJGYTB6E24YVPA" hidden="1">#REF!</definedName>
    <definedName name="BExF6FGUF393KTMBT40S5BYAFG00" localSheetId="1" hidden="1">#REF!</definedName>
    <definedName name="BExF6FGUF393KTMBT40S5BYAFG00" hidden="1">#REF!</definedName>
    <definedName name="BExF6GNYXWY8A0SY4PW1B6KJMMTM" localSheetId="1" hidden="1">#REF!</definedName>
    <definedName name="BExF6GNYXWY8A0SY4PW1B6KJMMTM" hidden="1">#REF!</definedName>
    <definedName name="BExF6IB8K74Z0AFT05GPOKKZW7C9" localSheetId="1" hidden="1">#REF!</definedName>
    <definedName name="BExF6IB8K74Z0AFT05GPOKKZW7C9" hidden="1">#REF!</definedName>
    <definedName name="BExF6NUXJI11W2IAZNAM1QWC0459" localSheetId="1" hidden="1">#REF!</definedName>
    <definedName name="BExF6NUXJI11W2IAZNAM1QWC0459" hidden="1">#REF!</definedName>
    <definedName name="BExF6R5LMN9SY97R4BSYGMVUDWQ3" localSheetId="1" hidden="1">#REF!</definedName>
    <definedName name="BExF6R5LMN9SY97R4BSYGMVUDWQ3" hidden="1">#REF!</definedName>
    <definedName name="BExF6RR76KNVIXGJOVFO8GDILKGZ" localSheetId="1" hidden="1">#REF!</definedName>
    <definedName name="BExF6RR76KNVIXGJOVFO8GDILKGZ" hidden="1">#REF!</definedName>
    <definedName name="BExF6ZE8D5CMPJPRWT6S4HM56LPF" localSheetId="1" hidden="1">#REF!</definedName>
    <definedName name="BExF6ZE8D5CMPJPRWT6S4HM56LPF" hidden="1">#REF!</definedName>
    <definedName name="BExF76FV8SF7AJK7B35AL7VTZF6D" localSheetId="1" hidden="1">#REF!</definedName>
    <definedName name="BExF76FV8SF7AJK7B35AL7VTZF6D" hidden="1">#REF!</definedName>
    <definedName name="BExF7EOIMC1OYL1N7835KGOI0FIZ" localSheetId="1" hidden="1">#REF!</definedName>
    <definedName name="BExF7EOIMC1OYL1N7835KGOI0FIZ" hidden="1">#REF!</definedName>
    <definedName name="BExF7K88K7ASGV6RAOAGH52G04VR" localSheetId="1" hidden="1">#REF!</definedName>
    <definedName name="BExF7K88K7ASGV6RAOAGH52G04VR" hidden="1">#REF!</definedName>
    <definedName name="BExF7OVDRP3LHNAF2CX4V84CKKIR" localSheetId="1" hidden="1">#REF!</definedName>
    <definedName name="BExF7OVDRP3LHNAF2CX4V84CKKIR" hidden="1">#REF!</definedName>
    <definedName name="BExF7QO41X2A2SL8UXDNP99GY7U9" localSheetId="1" hidden="1">#REF!</definedName>
    <definedName name="BExF7QO41X2A2SL8UXDNP99GY7U9" hidden="1">#REF!</definedName>
    <definedName name="BExF81GI8B8WBHXFTET68A9358BR" localSheetId="1" hidden="1">#REF!</definedName>
    <definedName name="BExF81GI8B8WBHXFTET68A9358BR" hidden="1">#REF!</definedName>
    <definedName name="BExGKY4LVWBXY102D30JPDZ5VFB7" localSheetId="1" hidden="1">#REF!</definedName>
    <definedName name="BExGKY4LVWBXY102D30JPDZ5VFB7" hidden="1">#REF!</definedName>
    <definedName name="BExGL20V41A5PQ1VUOB88WJWC845" localSheetId="1" hidden="1">#REF!</definedName>
    <definedName name="BExGL20V41A5PQ1VUOB88WJWC845" hidden="1">#REF!</definedName>
    <definedName name="BExGL97US0Y3KXXASUTVR26XLT70" localSheetId="1" hidden="1">#REF!</definedName>
    <definedName name="BExGL97US0Y3KXXASUTVR26XLT70" hidden="1">#REF!</definedName>
    <definedName name="BExGLC7R4C33RO0PID97ZPPVCW4M" localSheetId="1" hidden="1">#REF!</definedName>
    <definedName name="BExGLC7R4C33RO0PID97ZPPVCW4M" hidden="1">#REF!</definedName>
    <definedName name="BExGLFIF7HCFSHNQHKEV6RY0WCO3" localSheetId="1" hidden="1">#REF!</definedName>
    <definedName name="BExGLFIF7HCFSHNQHKEV6RY0WCO3" hidden="1">#REF!</definedName>
    <definedName name="BExGLNAXOLYXI4OKDHDU2IODGM33" localSheetId="1" hidden="1">#REF!</definedName>
    <definedName name="BExGLNAXOLYXI4OKDHDU2IODGM33" hidden="1">#REF!</definedName>
    <definedName name="BExGLTARRL0J772UD2TXEYAVPY6E" localSheetId="1" hidden="1">#REF!</definedName>
    <definedName name="BExGLTARRL0J772UD2TXEYAVPY6E" hidden="1">#REF!</definedName>
    <definedName name="BExGLVP1IU8K5A8J1340XFMYPR88" localSheetId="1" hidden="1">#REF!</definedName>
    <definedName name="BExGLVP1IU8K5A8J1340XFMYPR88" hidden="1">#REF!</definedName>
    <definedName name="BExGLYE6RZTAAWHJBG2QFJPTDS2Q" localSheetId="1" hidden="1">#REF!</definedName>
    <definedName name="BExGLYE6RZTAAWHJBG2QFJPTDS2Q" hidden="1">#REF!</definedName>
    <definedName name="BExGM4DZ65OAQP7MA4LN6QMYZOFF" localSheetId="1" hidden="1">#REF!</definedName>
    <definedName name="BExGM4DZ65OAQP7MA4LN6QMYZOFF" hidden="1">#REF!</definedName>
    <definedName name="BExGM7J5I3TZY245CGLF541Q6C0Z" localSheetId="1" hidden="1">#REF!</definedName>
    <definedName name="BExGM7J5I3TZY245CGLF541Q6C0Z" hidden="1">#REF!</definedName>
    <definedName name="BExGMCXCWEC9XNUOEMZ61TMI6CUO" localSheetId="1" hidden="1">#REF!</definedName>
    <definedName name="BExGMCXCWEC9XNUOEMZ61TMI6CUO" hidden="1">#REF!</definedName>
    <definedName name="BExGMJDGIH0MEPC2TUSFUCY2ROTB" localSheetId="1" hidden="1">#REF!</definedName>
    <definedName name="BExGMJDGIH0MEPC2TUSFUCY2ROTB" hidden="1">#REF!</definedName>
    <definedName name="BExGMKPW2HPKN0M0XKF3AZ8YP0D6" localSheetId="1" hidden="1">#REF!</definedName>
    <definedName name="BExGMKPW2HPKN0M0XKF3AZ8YP0D6" hidden="1">#REF!</definedName>
    <definedName name="BExGMP2F175LGL6QVSJGP6GKYHHA" localSheetId="1" hidden="1">#REF!</definedName>
    <definedName name="BExGMP2F175LGL6QVSJGP6GKYHHA" hidden="1">#REF!</definedName>
    <definedName name="BExGMPIIP8GKML2VVA8OEFL43NCS" localSheetId="1" hidden="1">#REF!</definedName>
    <definedName name="BExGMPIIP8GKML2VVA8OEFL43NCS" hidden="1">#REF!</definedName>
    <definedName name="BExGMZ3SRIXLXMWBVOXXV3M4U4YL" localSheetId="1" hidden="1">#REF!</definedName>
    <definedName name="BExGMZ3SRIXLXMWBVOXXV3M4U4YL" hidden="1">#REF!</definedName>
    <definedName name="BExGMZ3UBN48IXU1ZEFYECEMZ1IM" localSheetId="1" hidden="1">#REF!</definedName>
    <definedName name="BExGMZ3UBN48IXU1ZEFYECEMZ1IM" hidden="1">#REF!</definedName>
    <definedName name="BExGN4I0QATXNZCLZJM1KH1OIJQH" localSheetId="1" hidden="1">#REF!</definedName>
    <definedName name="BExGN4I0QATXNZCLZJM1KH1OIJQH" hidden="1">#REF!</definedName>
    <definedName name="BExGN9FZ2RWCMSY1YOBJKZMNIM9R" localSheetId="1" hidden="1">#REF!</definedName>
    <definedName name="BExGN9FZ2RWCMSY1YOBJKZMNIM9R" hidden="1">#REF!</definedName>
    <definedName name="BExGNDSIMTHOCXXG6QOGR6DA8SGG" localSheetId="1" hidden="1">#REF!</definedName>
    <definedName name="BExGNDSIMTHOCXXG6QOGR6DA8SGG" hidden="1">#REF!</definedName>
    <definedName name="BExGNN2YQ9BDAZXT2GLCSAPXKIM7" localSheetId="1" hidden="1">#REF!</definedName>
    <definedName name="BExGNN2YQ9BDAZXT2GLCSAPXKIM7" hidden="1">#REF!</definedName>
    <definedName name="BExGNSS0CKRPKHO25R3TDBEL2NHX" localSheetId="1" hidden="1">#REF!</definedName>
    <definedName name="BExGNSS0CKRPKHO25R3TDBEL2NHX" hidden="1">#REF!</definedName>
    <definedName name="BExGNYH0MO8NOVS85L15G0RWX4GW" localSheetId="1" hidden="1">#REF!</definedName>
    <definedName name="BExGNYH0MO8NOVS85L15G0RWX4GW" hidden="1">#REF!</definedName>
    <definedName name="BExGNZO44DEG8CGIDYSEGDUQ531R" localSheetId="1" hidden="1">#REF!</definedName>
    <definedName name="BExGNZO44DEG8CGIDYSEGDUQ531R" hidden="1">#REF!</definedName>
    <definedName name="BExGO2O0V6UYDY26AX8OSN72F77N" localSheetId="1" hidden="1">#REF!</definedName>
    <definedName name="BExGO2O0V6UYDY26AX8OSN72F77N" hidden="1">#REF!</definedName>
    <definedName name="BExGO2YUBOVLYHY1QSIHRE1KLAFV" localSheetId="1" hidden="1">#REF!</definedName>
    <definedName name="BExGO2YUBOVLYHY1QSIHRE1KLAFV" hidden="1">#REF!</definedName>
    <definedName name="BExGO70E2O70LF46V8T26YFPL4V8" localSheetId="1" hidden="1">#REF!</definedName>
    <definedName name="BExGO70E2O70LF46V8T26YFPL4V8" hidden="1">#REF!</definedName>
    <definedName name="BExGOB25QJMQCQE76MRW9X58OIOO" localSheetId="1" hidden="1">#REF!</definedName>
    <definedName name="BExGOB25QJMQCQE76MRW9X58OIOO" hidden="1">#REF!</definedName>
    <definedName name="BExGODAZKJ9EXMQZNQR5YDBSS525" localSheetId="1" hidden="1">#REF!</definedName>
    <definedName name="BExGODAZKJ9EXMQZNQR5YDBSS525" hidden="1">#REF!</definedName>
    <definedName name="BExGODR8ZSMUC11I56QHSZ686XV5" localSheetId="1" hidden="1">#REF!</definedName>
    <definedName name="BExGODR8ZSMUC11I56QHSZ686XV5" hidden="1">#REF!</definedName>
    <definedName name="BExGOSL9272EMTV4WCC9VMKIKPKV" localSheetId="1" hidden="1">#REF!</definedName>
    <definedName name="BExGOSL9272EMTV4WCC9VMKIKPKV" hidden="1">#REF!</definedName>
    <definedName name="BExGOXJDHUDPDT8I8IVGVW9J0R5Q" localSheetId="1" hidden="1">#REF!</definedName>
    <definedName name="BExGOXJDHUDPDT8I8IVGVW9J0R5Q" hidden="1">#REF!</definedName>
    <definedName name="BExGPHGT5KDOCMV2EFS4OVKTWBRD" localSheetId="1" hidden="1">#REF!</definedName>
    <definedName name="BExGPHGT5KDOCMV2EFS4OVKTWBRD" hidden="1">#REF!</definedName>
    <definedName name="BExGPID72Y4Y619LWASUQZKZHJNC" localSheetId="1" hidden="1">#REF!</definedName>
    <definedName name="BExGPID72Y4Y619LWASUQZKZHJNC" hidden="1">#REF!</definedName>
    <definedName name="BExGPPENQIANVGLVQJ77DK5JPRTB" localSheetId="1" hidden="1">#REF!</definedName>
    <definedName name="BExGPPENQIANVGLVQJ77DK5JPRTB" hidden="1">#REF!</definedName>
    <definedName name="BExGQ1ZU4967P72AHF4V1D0FOL5C" localSheetId="1" hidden="1">#REF!</definedName>
    <definedName name="BExGQ1ZU4967P72AHF4V1D0FOL5C" hidden="1">#REF!</definedName>
    <definedName name="BExGQ36ZOMR9GV8T05M605MMOY3Y" localSheetId="1" hidden="1">#REF!</definedName>
    <definedName name="BExGQ36ZOMR9GV8T05M605MMOY3Y" hidden="1">#REF!</definedName>
    <definedName name="BExGQ61DTJ0SBFMDFBAK3XZ9O0ZO" localSheetId="1" hidden="1">#REF!</definedName>
    <definedName name="BExGQ61DTJ0SBFMDFBAK3XZ9O0ZO" hidden="1">#REF!</definedName>
    <definedName name="BExGQ6SG9XEOD0VMBAR22YPZWSTA" localSheetId="1" hidden="1">#REF!</definedName>
    <definedName name="BExGQ6SG9XEOD0VMBAR22YPZWSTA" hidden="1">#REF!</definedName>
    <definedName name="BExGQGJ1A7LNZUS8QSMOG8UNGLMK" localSheetId="1" hidden="1">#REF!</definedName>
    <definedName name="BExGQGJ1A7LNZUS8QSMOG8UNGLMK" hidden="1">#REF!</definedName>
    <definedName name="BExGQPO7ENFEQC0NC6MC9OZR2LHY" localSheetId="1" hidden="1">#REF!</definedName>
    <definedName name="BExGQPO7ENFEQC0NC6MC9OZR2LHY" hidden="1">#REF!</definedName>
    <definedName name="BExGQX0H4EZMXBJTKJJE4ICJWN5O" localSheetId="1" hidden="1">#REF!</definedName>
    <definedName name="BExGQX0H4EZMXBJTKJJE4ICJWN5O" hidden="1">#REF!</definedName>
    <definedName name="BExGR1T3QIPJYCWXHR3Z32N7E16O" localSheetId="1" hidden="1">#REF!</definedName>
    <definedName name="BExGR1T3QIPJYCWXHR3Z32N7E16O" hidden="1">#REF!</definedName>
    <definedName name="BExGR4CW3WRIID17GGX4MI9ZDHFE" localSheetId="1" hidden="1">#REF!</definedName>
    <definedName name="BExGR4CW3WRIID17GGX4MI9ZDHFE" hidden="1">#REF!</definedName>
    <definedName name="BExGR65GJX27MU2OL6NI5PB8XVB4" localSheetId="1" hidden="1">#REF!</definedName>
    <definedName name="BExGR65GJX27MU2OL6NI5PB8XVB4" hidden="1">#REF!</definedName>
    <definedName name="BExGR6LQ97HETGS3CT96L4IK0JSH" localSheetId="1" hidden="1">#REF!</definedName>
    <definedName name="BExGR6LQ97HETGS3CT96L4IK0JSH" hidden="1">#REF!</definedName>
    <definedName name="BExGR9ATP2LVT7B9OCPSLJ11H9SX" localSheetId="1" hidden="1">#REF!</definedName>
    <definedName name="BExGR9ATP2LVT7B9OCPSLJ11H9SX" hidden="1">#REF!</definedName>
    <definedName name="BExGrid1" localSheetId="1">#REF!</definedName>
    <definedName name="BExGrid1">#REF!</definedName>
    <definedName name="BExGRUKVVKDL8483WI70VN2QZDGD" localSheetId="1" hidden="1">#REF!</definedName>
    <definedName name="BExGRUKVVKDL8483WI70VN2QZDGD" hidden="1">#REF!</definedName>
    <definedName name="BExGS2IWR5DUNJ1U9PAKIV8CMBNI" localSheetId="1" hidden="1">#REF!</definedName>
    <definedName name="BExGS2IWR5DUNJ1U9PAKIV8CMBNI" hidden="1">#REF!</definedName>
    <definedName name="BExGS69P9FFTEOPDS0MWFKF45G47" localSheetId="1" hidden="1">#REF!</definedName>
    <definedName name="BExGS69P9FFTEOPDS0MWFKF45G47" hidden="1">#REF!</definedName>
    <definedName name="BExGS6F1JFHM5MUJ1RFO50WP6D05" localSheetId="1" hidden="1">#REF!</definedName>
    <definedName name="BExGS6F1JFHM5MUJ1RFO50WP6D05" hidden="1">#REF!</definedName>
    <definedName name="BExGSA5YB5ZGE4NHDVCZ55TQAJTL" localSheetId="1" hidden="1">#REF!</definedName>
    <definedName name="BExGSA5YB5ZGE4NHDVCZ55TQAJTL" hidden="1">#REF!</definedName>
    <definedName name="BExGSCEUCQQVDEEKWJ677QTGUVTE" localSheetId="1" hidden="1">#REF!</definedName>
    <definedName name="BExGSCEUCQQVDEEKWJ677QTGUVTE" hidden="1">#REF!</definedName>
    <definedName name="BExGSQY65LH1PCKKM5WHDW83F35O" localSheetId="1" hidden="1">#REF!</definedName>
    <definedName name="BExGSQY65LH1PCKKM5WHDW83F35O" hidden="1">#REF!</definedName>
    <definedName name="BExGSYW1GKISF0PMUAK3XJK9PEW9" localSheetId="1" hidden="1">#REF!</definedName>
    <definedName name="BExGSYW1GKISF0PMUAK3XJK9PEW9" hidden="1">#REF!</definedName>
    <definedName name="BExGT0DZJB6LSF6L693UUB9EY1VQ" localSheetId="1" hidden="1">#REF!</definedName>
    <definedName name="BExGT0DZJB6LSF6L693UUB9EY1VQ" hidden="1">#REF!</definedName>
    <definedName name="BExGT4A9WEY6B6VERCKJ9LASSOR4" localSheetId="1" hidden="1">#REF!</definedName>
    <definedName name="BExGT4A9WEY6B6VERCKJ9LASSOR4" hidden="1">#REF!</definedName>
    <definedName name="BExGT5S8GNHQUT9UJEJAO50JT4S3" localSheetId="1" hidden="1">#REF!</definedName>
    <definedName name="BExGT5S8GNHQUT9UJEJAO50JT4S3" hidden="1">#REF!</definedName>
    <definedName name="BExGTGVFIF8HOQXR54SK065A8M4K" localSheetId="1" hidden="1">#REF!</definedName>
    <definedName name="BExGTGVFIF8HOQXR54SK065A8M4K" hidden="1">#REF!</definedName>
    <definedName name="BExGTIYX3OWPIINOGY1E4QQYSKHP" localSheetId="1" hidden="1">#REF!</definedName>
    <definedName name="BExGTIYX3OWPIINOGY1E4QQYSKHP" hidden="1">#REF!</definedName>
    <definedName name="BExGTKGUN0KUU3C0RL2LK98D8MEK" localSheetId="1" hidden="1">#REF!</definedName>
    <definedName name="BExGTKGUN0KUU3C0RL2LK98D8MEK" hidden="1">#REF!</definedName>
    <definedName name="BExGTZ046J7VMUG4YPKFN2K8TWB7" localSheetId="1" hidden="1">#REF!</definedName>
    <definedName name="BExGTZ046J7VMUG4YPKFN2K8TWB7" hidden="1">#REF!</definedName>
    <definedName name="BExGU2G9OPRZRIU9YGF6NX9FUW0J" localSheetId="1" hidden="1">#REF!</definedName>
    <definedName name="BExGU2G9OPRZRIU9YGF6NX9FUW0J" hidden="1">#REF!</definedName>
    <definedName name="BExGU6HTKLRZO8UOI3DTAM5RFDBA" localSheetId="1" hidden="1">#REF!</definedName>
    <definedName name="BExGU6HTKLRZO8UOI3DTAM5RFDBA" hidden="1">#REF!</definedName>
    <definedName name="BExGUDDZXFFQHAF4UZF8ZB1HO7H6" localSheetId="1" hidden="1">#REF!</definedName>
    <definedName name="BExGUDDZXFFQHAF4UZF8ZB1HO7H6" hidden="1">#REF!</definedName>
    <definedName name="BExGUIBXBRHGM97ZX6GBA4ZDQ79C" localSheetId="1" hidden="1">#REF!</definedName>
    <definedName name="BExGUIBXBRHGM97ZX6GBA4ZDQ79C" hidden="1">#REF!</definedName>
    <definedName name="BExGUM8D91UNPCOO4TKP9FGX85TF" localSheetId="1" hidden="1">#REF!</definedName>
    <definedName name="BExGUM8D91UNPCOO4TKP9FGX85TF" hidden="1">#REF!</definedName>
    <definedName name="BExGUQF9N9FKI7S0H30WUAEB5LPD" localSheetId="1" hidden="1">#REF!</definedName>
    <definedName name="BExGUQF9N9FKI7S0H30WUAEB5LPD" hidden="1">#REF!</definedName>
    <definedName name="BExGUR6BA03XPBK60SQUW197GJ5X" localSheetId="1" hidden="1">#REF!</definedName>
    <definedName name="BExGUR6BA03XPBK60SQUW197GJ5X" hidden="1">#REF!</definedName>
    <definedName name="BExGUVIP60TA4B7X2PFGMBFUSKGX" localSheetId="1" hidden="1">#REF!</definedName>
    <definedName name="BExGUVIP60TA4B7X2PFGMBFUSKGX" hidden="1">#REF!</definedName>
    <definedName name="BExGUZKF06F209XL1IZWVJEQ82EE" localSheetId="1" hidden="1">#REF!</definedName>
    <definedName name="BExGUZKF06F209XL1IZWVJEQ82EE" hidden="1">#REF!</definedName>
    <definedName name="BExGV2EVT380QHD4AP2RL9MR8L5L" localSheetId="1" hidden="1">#REF!</definedName>
    <definedName name="BExGV2EVT380QHD4AP2RL9MR8L5L" hidden="1">#REF!</definedName>
    <definedName name="BExGVV6OOLDQ3TXZK51TTF3YX0WN" localSheetId="1" hidden="1">#REF!</definedName>
    <definedName name="BExGVV6OOLDQ3TXZK51TTF3YX0WN" hidden="1">#REF!</definedName>
    <definedName name="BExGW0KVS7U0C87XFZ78QW991IEV" localSheetId="1" hidden="1">#REF!</definedName>
    <definedName name="BExGW0KVS7U0C87XFZ78QW991IEV" hidden="1">#REF!</definedName>
    <definedName name="BExGW2Z7AMPG6H9EXA9ML6EZVGGA" localSheetId="1" hidden="1">#REF!</definedName>
    <definedName name="BExGW2Z7AMPG6H9EXA9ML6EZVGGA" hidden="1">#REF!</definedName>
    <definedName name="BExGW8Z0I0W7EZGBZQGWRNGLPSBH" localSheetId="1" hidden="1">#REF!</definedName>
    <definedName name="BExGW8Z0I0W7EZGBZQGWRNGLPSBH" hidden="1">#REF!</definedName>
    <definedName name="BExGWABG5VT5XO1A196RK61AXA8C" localSheetId="1" hidden="1">#REF!</definedName>
    <definedName name="BExGWABG5VT5XO1A196RK61AXA8C" hidden="1">#REF!</definedName>
    <definedName name="BExGWEO0JDG84NYLEAV5NSOAGMJZ" localSheetId="1" hidden="1">#REF!</definedName>
    <definedName name="BExGWEO0JDG84NYLEAV5NSOAGMJZ" hidden="1">#REF!</definedName>
    <definedName name="BExGWLEOC70Z8QAJTPT2PDHTNM4L" localSheetId="1" hidden="1">#REF!</definedName>
    <definedName name="BExGWLEOC70Z8QAJTPT2PDHTNM4L" hidden="1">#REF!</definedName>
    <definedName name="BExGWNCXLCRTLBVMTXYJ5PHQI6SS" localSheetId="1" hidden="1">#REF!</definedName>
    <definedName name="BExGWNCXLCRTLBVMTXYJ5PHQI6SS" hidden="1">#REF!</definedName>
    <definedName name="BExGX6U988MCFIGDA1282F92U9AA" localSheetId="1" hidden="1">#REF!</definedName>
    <definedName name="BExGX6U988MCFIGDA1282F92U9AA" hidden="1">#REF!</definedName>
    <definedName name="BExGX7FTB1CKAT5HUW6H531FIY6I" localSheetId="1" hidden="1">#REF!</definedName>
    <definedName name="BExGX7FTB1CKAT5HUW6H531FIY6I" hidden="1">#REF!</definedName>
    <definedName name="BExGX9DVACJQIZ4GH6YAD2A7F70O" localSheetId="1" hidden="1">#REF!</definedName>
    <definedName name="BExGX9DVACJQIZ4GH6YAD2A7F70O" hidden="1">#REF!</definedName>
    <definedName name="BExGXDVP2S2Y8Z8Q43I78RCIK3DD" localSheetId="1" hidden="1">#REF!</definedName>
    <definedName name="BExGXDVP2S2Y8Z8Q43I78RCIK3DD" hidden="1">#REF!</definedName>
    <definedName name="BExGXJ9W5JU7TT9S0BKL5Y6VVB39" localSheetId="1" hidden="1">#REF!</definedName>
    <definedName name="BExGXJ9W5JU7TT9S0BKL5Y6VVB39" hidden="1">#REF!</definedName>
    <definedName name="BExGXWB73RJ4BASBQTQ8EY0EC1EB" localSheetId="1" hidden="1">#REF!</definedName>
    <definedName name="BExGXWB73RJ4BASBQTQ8EY0EC1EB" hidden="1">#REF!</definedName>
    <definedName name="BExGXZ0ABB43C7SMRKZHWOSU9EQX" localSheetId="1" hidden="1">#REF!</definedName>
    <definedName name="BExGXZ0ABB43C7SMRKZHWOSU9EQX" hidden="1">#REF!</definedName>
    <definedName name="BExGY6SU3SYVCJ3AG2ITY59SAZ5A" localSheetId="1" hidden="1">#REF!</definedName>
    <definedName name="BExGY6SU3SYVCJ3AG2ITY59SAZ5A" hidden="1">#REF!</definedName>
    <definedName name="BExGY6YA4P5KMY2VHT0DYK3YTFAX" localSheetId="1" hidden="1">#REF!</definedName>
    <definedName name="BExGY6YA4P5KMY2VHT0DYK3YTFAX" hidden="1">#REF!</definedName>
    <definedName name="BExGY8G88PVVRYHPHRPJZFSX6HSC" localSheetId="1" hidden="1">#REF!</definedName>
    <definedName name="BExGY8G88PVVRYHPHRPJZFSX6HSC" hidden="1">#REF!</definedName>
    <definedName name="BExGY9Y79T8EEOBJOSD4JREEXF4A" localSheetId="1" hidden="1">#REF!</definedName>
    <definedName name="BExGY9Y79T8EEOBJOSD4JREEXF4A" hidden="1">#REF!</definedName>
    <definedName name="BExGYC718HTZ80PNKYPVIYGRJVF6" localSheetId="1" hidden="1">#REF!</definedName>
    <definedName name="BExGYC718HTZ80PNKYPVIYGRJVF6" hidden="1">#REF!</definedName>
    <definedName name="BExGYCNATXZY2FID93B17YWIPPRD" localSheetId="1" hidden="1">#REF!</definedName>
    <definedName name="BExGYCNATXZY2FID93B17YWIPPRD" hidden="1">#REF!</definedName>
    <definedName name="BExGYGJJJ3BBCQAOA51WHP01HN73" localSheetId="1" hidden="1">#REF!</definedName>
    <definedName name="BExGYGJJJ3BBCQAOA51WHP01HN73" hidden="1">#REF!</definedName>
    <definedName name="BExGYOS6TV2C72PLRFU8RP1I58GY" localSheetId="1" hidden="1">#REF!</definedName>
    <definedName name="BExGYOS6TV2C72PLRFU8RP1I58GY" hidden="1">#REF!</definedName>
    <definedName name="BExGZJ78ZWZCVHZ3BKEKFJZ6MAEO" localSheetId="1" hidden="1">#REF!</definedName>
    <definedName name="BExGZJ78ZWZCVHZ3BKEKFJZ6MAEO" hidden="1">#REF!</definedName>
    <definedName name="BExGZO5DXP6WN4I8BLNSM1NBW0AD" localSheetId="1" hidden="1">#REF!</definedName>
    <definedName name="BExGZO5DXP6WN4I8BLNSM1NBW0AD" hidden="1">#REF!</definedName>
    <definedName name="BExGZOLH2QV73J3M9IWDDPA62TP4" localSheetId="1" hidden="1">#REF!</definedName>
    <definedName name="BExGZOLH2QV73J3M9IWDDPA62TP4" hidden="1">#REF!</definedName>
    <definedName name="BExGZP1PWGFKVVVN4YDIS22DZPCR" localSheetId="1" hidden="1">#REF!</definedName>
    <definedName name="BExGZP1PWGFKVVVN4YDIS22DZPCR" hidden="1">#REF!</definedName>
    <definedName name="BExGZQZSHBFZPN0CWZ9DI1S7XUOY" localSheetId="1" hidden="1">#REF!</definedName>
    <definedName name="BExGZQZSHBFZPN0CWZ9DI1S7XUOY" hidden="1">#REF!</definedName>
    <definedName name="BExH00L21GZX5YJJGVMOAWBERLP5" localSheetId="1" hidden="1">#REF!</definedName>
    <definedName name="BExH00L21GZX5YJJGVMOAWBERLP5" hidden="1">#REF!</definedName>
    <definedName name="BExH02ZD6VAY1KQLAQYBBI6WWIZB" localSheetId="1" hidden="1">#REF!</definedName>
    <definedName name="BExH02ZD6VAY1KQLAQYBBI6WWIZB" hidden="1">#REF!</definedName>
    <definedName name="BExH08Z6LQCGGSGSAILMHX4X7JMD" localSheetId="1" hidden="1">#REF!</definedName>
    <definedName name="BExH08Z6LQCGGSGSAILMHX4X7JMD" hidden="1">#REF!</definedName>
    <definedName name="BExH0KT9Z8HEVRRQRGQ8YHXRLIJA" localSheetId="1" hidden="1">#REF!</definedName>
    <definedName name="BExH0KT9Z8HEVRRQRGQ8YHXRLIJA" hidden="1">#REF!</definedName>
    <definedName name="BExH0M0FDN12YBOCKL3XL2Z7T7Y8" localSheetId="1" hidden="1">#REF!</definedName>
    <definedName name="BExH0M0FDN12YBOCKL3XL2Z7T7Y8" hidden="1">#REF!</definedName>
    <definedName name="BExH0O9G06YPZ5TN9RYT326I1CP2" localSheetId="1" hidden="1">#REF!</definedName>
    <definedName name="BExH0O9G06YPZ5TN9RYT326I1CP2" hidden="1">#REF!</definedName>
    <definedName name="BExH0QIA7MIMH9NO6DOSHB37YR24" localSheetId="1" hidden="1">#REF!</definedName>
    <definedName name="BExH0QIA7MIMH9NO6DOSHB37YR24" hidden="1">#REF!</definedName>
    <definedName name="BExH0WNJAKTJRCKMTX8O4KNMIIJM" localSheetId="1" hidden="1">#REF!</definedName>
    <definedName name="BExH0WNJAKTJRCKMTX8O4KNMIIJM" hidden="1">#REF!</definedName>
    <definedName name="BExH12Y4WX542WI3ZEM15AK4UM9J" localSheetId="1" hidden="1">#REF!</definedName>
    <definedName name="BExH12Y4WX542WI3ZEM15AK4UM9J" hidden="1">#REF!</definedName>
    <definedName name="BExH1FDTQXR9QQ31WDB7OPXU7MPT" localSheetId="1" hidden="1">#REF!</definedName>
    <definedName name="BExH1FDTQXR9QQ31WDB7OPXU7MPT" hidden="1">#REF!</definedName>
    <definedName name="BExH1FOMEUIJNIDJAUY0ZQFBJSY9" localSheetId="1" hidden="1">#REF!</definedName>
    <definedName name="BExH1FOMEUIJNIDJAUY0ZQFBJSY9" hidden="1">#REF!</definedName>
    <definedName name="BExH1JFFHEBFX9BWJMNIA3N66R3Z" localSheetId="1" hidden="1">#REF!</definedName>
    <definedName name="BExH1JFFHEBFX9BWJMNIA3N66R3Z" hidden="1">#REF!</definedName>
    <definedName name="BExH1KMQ6LIDFK1FUMC6URES7CPP" localSheetId="1" hidden="1">#REF!</definedName>
    <definedName name="BExH1KMQ6LIDFK1FUMC6URES7CPP" hidden="1">#REF!</definedName>
    <definedName name="BExH1Z0GIUSVTF2H1G1I3PDGBNK2" localSheetId="1" hidden="1">#REF!</definedName>
    <definedName name="BExH1Z0GIUSVTF2H1G1I3PDGBNK2" hidden="1">#REF!</definedName>
    <definedName name="BExH225UTM6S9FW4MUDZS7F1PQSH" localSheetId="1" hidden="1">#REF!</definedName>
    <definedName name="BExH225UTM6S9FW4MUDZS7F1PQSH" hidden="1">#REF!</definedName>
    <definedName name="BExH23271RF7AYZ542KHQTH68GQ7" localSheetId="1" hidden="1">#REF!</definedName>
    <definedName name="BExH23271RF7AYZ542KHQTH68GQ7" hidden="1">#REF!</definedName>
    <definedName name="BExH2GJQR4JALNB314RY0LDI49VH" localSheetId="1" hidden="1">#REF!</definedName>
    <definedName name="BExH2GJQR4JALNB314RY0LDI49VH" hidden="1">#REF!</definedName>
    <definedName name="BExH2JZR49T7644JFVE7B3N7RZM9" localSheetId="1" hidden="1">#REF!</definedName>
    <definedName name="BExH2JZR49T7644JFVE7B3N7RZM9" hidden="1">#REF!</definedName>
    <definedName name="BExH2UHF0QTJG107MULYB16WBJM9" localSheetId="1" hidden="1">#REF!</definedName>
    <definedName name="BExH2UHF0QTJG107MULYB16WBJM9" hidden="1">#REF!</definedName>
    <definedName name="BExH2WKXV8X5S2GSBBTWGI0NLNAH" localSheetId="1" hidden="1">#REF!</definedName>
    <definedName name="BExH2WKXV8X5S2GSBBTWGI0NLNAH" hidden="1">#REF!</definedName>
    <definedName name="BExH2XS1UFYFGU0S0EBXX90W2WE8" localSheetId="1" hidden="1">#REF!</definedName>
    <definedName name="BExH2XS1UFYFGU0S0EBXX90W2WE8" hidden="1">#REF!</definedName>
    <definedName name="BExH2XS2TND9SB0GC295R4FP6K5Y" localSheetId="1" hidden="1">#REF!</definedName>
    <definedName name="BExH2XS2TND9SB0GC295R4FP6K5Y" hidden="1">#REF!</definedName>
    <definedName name="BExH2ZA0SZ4SSITL50NA8LZ3OEX6" localSheetId="1" hidden="1">#REF!</definedName>
    <definedName name="BExH2ZA0SZ4SSITL50NA8LZ3OEX6" hidden="1">#REF!</definedName>
    <definedName name="BExH31Z3JNVJPESWKXHILGXZHP2M" localSheetId="1" hidden="1">#REF!</definedName>
    <definedName name="BExH31Z3JNVJPESWKXHILGXZHP2M" hidden="1">#REF!</definedName>
    <definedName name="BExH3E9HZ3QJCDZW7WI7YACFQCHE" localSheetId="1" hidden="1">#REF!</definedName>
    <definedName name="BExH3E9HZ3QJCDZW7WI7YACFQCHE" hidden="1">#REF!</definedName>
    <definedName name="BExH3IRB6764RQ5HBYRLH6XCT29X" localSheetId="1" hidden="1">#REF!</definedName>
    <definedName name="BExH3IRB6764RQ5HBYRLH6XCT29X" hidden="1">#REF!</definedName>
    <definedName name="BExH3SCLTTRFX1RLPA71QVJ1JC0Z" localSheetId="1" hidden="1">#REF!</definedName>
    <definedName name="BExH3SCLTTRFX1RLPA71QVJ1JC0Z" hidden="1">#REF!</definedName>
    <definedName name="BExIFQJWYFGH95SEUC36Q707Q7P4" localSheetId="1" hidden="1">#REF!</definedName>
    <definedName name="BExIFQJWYFGH95SEUC36Q707Q7P4" hidden="1">#REF!</definedName>
    <definedName name="BExIG2U8V6RSB47SXLCQG3Q68YRO" localSheetId="1" hidden="1">#REF!</definedName>
    <definedName name="BExIG2U8V6RSB47SXLCQG3Q68YRO" hidden="1">#REF!</definedName>
    <definedName name="BExIGJBO8R13LV7CZ7C1YCP974NN" localSheetId="1" hidden="1">#REF!</definedName>
    <definedName name="BExIGJBO8R13LV7CZ7C1YCP974NN" hidden="1">#REF!</definedName>
    <definedName name="BExIGWT86FPOEYTI8GXCGU5Y3KGK" localSheetId="1" hidden="1">#REF!</definedName>
    <definedName name="BExIGWT86FPOEYTI8GXCGU5Y3KGK" hidden="1">#REF!</definedName>
    <definedName name="BExIHBHXA7E7VUTBVHXXXCH3A5CL" localSheetId="1" hidden="1">#REF!</definedName>
    <definedName name="BExIHBHXA7E7VUTBVHXXXCH3A5CL" hidden="1">#REF!</definedName>
    <definedName name="BExIHPQCQTGEW8QOJVIQ4VX0P6DX" localSheetId="1" hidden="1">#REF!</definedName>
    <definedName name="BExIHPQCQTGEW8QOJVIQ4VX0P6DX" hidden="1">#REF!</definedName>
    <definedName name="BExII1KN91Q7DLW0UB7W2TJ5ACT9" localSheetId="1" hidden="1">#REF!</definedName>
    <definedName name="BExII1KN91Q7DLW0UB7W2TJ5ACT9" hidden="1">#REF!</definedName>
    <definedName name="BExII50LI8I0CDOOZEMIVHVA2V95" localSheetId="1" hidden="1">#REF!</definedName>
    <definedName name="BExII50LI8I0CDOOZEMIVHVA2V95" hidden="1">#REF!</definedName>
    <definedName name="BExIIXMY38TQD12CVV4S57L3I809" localSheetId="1" hidden="1">#REF!</definedName>
    <definedName name="BExIIXMY38TQD12CVV4S57L3I809" hidden="1">#REF!</definedName>
    <definedName name="BExIIY37NEVU2LGS1JE4VR9AN6W4" localSheetId="1" hidden="1">#REF!</definedName>
    <definedName name="BExIIY37NEVU2LGS1JE4VR9AN6W4" hidden="1">#REF!</definedName>
    <definedName name="BExIIYJAGXR8TPZ1KCYM7EGJ79UW" localSheetId="1" hidden="1">#REF!</definedName>
    <definedName name="BExIIYJAGXR8TPZ1KCYM7EGJ79UW" hidden="1">#REF!</definedName>
    <definedName name="BExIJ3160YCWGAVEU0208ZGXXG3P" localSheetId="1" hidden="1">#REF!</definedName>
    <definedName name="BExIJ3160YCWGAVEU0208ZGXXG3P" hidden="1">#REF!</definedName>
    <definedName name="BExIJFGZJ5ED9D6KAY4PGQYLELAX" localSheetId="1" hidden="1">#REF!</definedName>
    <definedName name="BExIJFGZJ5ED9D6KAY4PGQYLELAX" hidden="1">#REF!</definedName>
    <definedName name="BExIJQK80ZEKSTV62E59AYJYUNLI" localSheetId="1" hidden="1">#REF!</definedName>
    <definedName name="BExIJQK80ZEKSTV62E59AYJYUNLI" hidden="1">#REF!</definedName>
    <definedName name="BExIJRLX3M0YQLU1D5Y9V7HM5QNM" localSheetId="1" hidden="1">#REF!</definedName>
    <definedName name="BExIJRLX3M0YQLU1D5Y9V7HM5QNM" hidden="1">#REF!</definedName>
    <definedName name="BExIJV22J0QA7286KNPMHO1ZUCB3" localSheetId="1" hidden="1">#REF!</definedName>
    <definedName name="BExIJV22J0QA7286KNPMHO1ZUCB3" hidden="1">#REF!</definedName>
    <definedName name="BExIJVI6OC7B6ZE9V4PAOYZXKNER" localSheetId="1" hidden="1">#REF!</definedName>
    <definedName name="BExIJVI6OC7B6ZE9V4PAOYZXKNER" hidden="1">#REF!</definedName>
    <definedName name="BExIJWK0NGTGQ4X7D5VIVXD14JHI" localSheetId="1" hidden="1">#REF!</definedName>
    <definedName name="BExIJWK0NGTGQ4X7D5VIVXD14JHI" hidden="1">#REF!</definedName>
    <definedName name="BExIJWPCIYINEJUTXU74VK7WG031" localSheetId="1" hidden="1">#REF!</definedName>
    <definedName name="BExIJWPCIYINEJUTXU74VK7WG031" hidden="1">#REF!</definedName>
    <definedName name="BExIKHTXPZR5A8OHB6HDP6QWDHAD" localSheetId="1" hidden="1">#REF!</definedName>
    <definedName name="BExIKHTXPZR5A8OHB6HDP6QWDHAD" hidden="1">#REF!</definedName>
    <definedName name="BExIKMMJOETSAXJYY1SIKM58LMA2" localSheetId="1" hidden="1">#REF!</definedName>
    <definedName name="BExIKMMJOETSAXJYY1SIKM58LMA2" hidden="1">#REF!</definedName>
    <definedName name="BExIKRF6AQ6VOO9KCIWSM6FY8M7D" localSheetId="1" hidden="1">#REF!</definedName>
    <definedName name="BExIKRF6AQ6VOO9KCIWSM6FY8M7D" hidden="1">#REF!</definedName>
    <definedName name="BExIKTYZESFT3LC0ASFMFKSE0D1X" localSheetId="1" hidden="1">#REF!</definedName>
    <definedName name="BExIKTYZESFT3LC0ASFMFKSE0D1X" hidden="1">#REF!</definedName>
    <definedName name="BExIKXVA6M8K0PTRYAGXS666L335" localSheetId="1" hidden="1">#REF!</definedName>
    <definedName name="BExIKXVA6M8K0PTRYAGXS666L335" hidden="1">#REF!</definedName>
    <definedName name="BExIL0PMZ2SXK9R6MLP43KBU1J2P" localSheetId="1" hidden="1">#REF!</definedName>
    <definedName name="BExIL0PMZ2SXK9R6MLP43KBU1J2P" hidden="1">#REF!</definedName>
    <definedName name="BExILAAXRTRAD18K74M6MGUEEPUM" localSheetId="1" hidden="1">#REF!</definedName>
    <definedName name="BExILAAXRTRAD18K74M6MGUEEPUM" hidden="1">#REF!</definedName>
    <definedName name="BExILG5F338C0FFLMVOKMKF8X5ZP" localSheetId="1" hidden="1">#REF!</definedName>
    <definedName name="BExILG5F338C0FFLMVOKMKF8X5ZP" hidden="1">#REF!</definedName>
    <definedName name="BExILGQTQM0HOD0BJI90YO7GOIN3" localSheetId="1" hidden="1">#REF!</definedName>
    <definedName name="BExILGQTQM0HOD0BJI90YO7GOIN3" hidden="1">#REF!</definedName>
    <definedName name="BExIM9DBUB7ZGF4B20FVUO9QGOX2" localSheetId="1" hidden="1">#REF!</definedName>
    <definedName name="BExIM9DBUB7ZGF4B20FVUO9QGOX2" hidden="1">#REF!</definedName>
    <definedName name="BExIMGK9Z94TFPWWZFMD10HV0IF6" localSheetId="1" hidden="1">#REF!</definedName>
    <definedName name="BExIMGK9Z94TFPWWZFMD10HV0IF6" hidden="1">#REF!</definedName>
    <definedName name="BExIMPEGKG18TELVC33T4OQTNBWC" localSheetId="1" hidden="1">#REF!</definedName>
    <definedName name="BExIMPEGKG18TELVC33T4OQTNBWC" hidden="1">#REF!</definedName>
    <definedName name="BExIMQWF5YMXGH4U3PDR6PZZVM64" localSheetId="1" hidden="1">#REF!</definedName>
    <definedName name="BExIMQWF5YMXGH4U3PDR6PZZVM64" hidden="1">#REF!</definedName>
    <definedName name="BExIN4OR435DL1US13JQPOQK8GD5" localSheetId="1" hidden="1">#REF!</definedName>
    <definedName name="BExIN4OR435DL1US13JQPOQK8GD5" hidden="1">#REF!</definedName>
    <definedName name="BExINI6A7H3KSFRFA6UBBDPKW37F" localSheetId="1" hidden="1">#REF!</definedName>
    <definedName name="BExINI6A7H3KSFRFA6UBBDPKW37F" hidden="1">#REF!</definedName>
    <definedName name="BExINIMK8XC3JOBT2EXYFHHH52H0" localSheetId="1" hidden="1">#REF!</definedName>
    <definedName name="BExINIMK8XC3JOBT2EXYFHHH52H0" hidden="1">#REF!</definedName>
    <definedName name="BExINLX401ZKEGWU168DS4JUM2J6" localSheetId="1" hidden="1">#REF!</definedName>
    <definedName name="BExINLX401ZKEGWU168DS4JUM2J6" hidden="1">#REF!</definedName>
    <definedName name="BExINMYYJO1FTV1CZF6O5XCFAMQX" localSheetId="1" hidden="1">#REF!</definedName>
    <definedName name="BExINMYYJO1FTV1CZF6O5XCFAMQX" hidden="1">#REF!</definedName>
    <definedName name="BExINP2H4KI05FRFV5PKZFE00HKO" localSheetId="1" hidden="1">#REF!</definedName>
    <definedName name="BExINP2H4KI05FRFV5PKZFE00HKO" hidden="1">#REF!</definedName>
    <definedName name="BExINZELVWYGU876QUUZCIMXPBQC" localSheetId="1" hidden="1">#REF!</definedName>
    <definedName name="BExINZELVWYGU876QUUZCIMXPBQC" hidden="1">#REF!</definedName>
    <definedName name="BExIOCQUQHKUU1KONGSDOLQTQEIC" localSheetId="1" hidden="1">#REF!</definedName>
    <definedName name="BExIOCQUQHKUU1KONGSDOLQTQEIC" hidden="1">#REF!</definedName>
    <definedName name="BExIOFL8Y5O61VLKTB4H20IJNWS1" localSheetId="1" hidden="1">#REF!</definedName>
    <definedName name="BExIOFL8Y5O61VLKTB4H20IJNWS1" hidden="1">#REF!</definedName>
    <definedName name="BExIOMBXRW5NS4ZPYX9G5QREZ5J6" localSheetId="1" hidden="1">#REF!</definedName>
    <definedName name="BExIOMBXRW5NS4ZPYX9G5QREZ5J6" hidden="1">#REF!</definedName>
    <definedName name="BExIORA3GK78T7C7SNBJJUONJ0LS" localSheetId="1" hidden="1">#REF!</definedName>
    <definedName name="BExIORA3GK78T7C7SNBJJUONJ0LS" hidden="1">#REF!</definedName>
    <definedName name="BExIORFDXP4AVIEBLSTZ8ETSXMNM" localSheetId="1" hidden="1">#REF!</definedName>
    <definedName name="BExIORFDXP4AVIEBLSTZ8ETSXMNM" hidden="1">#REF!</definedName>
    <definedName name="BExIOTZ5EFZ2NASVQ05RH15HRSW6" localSheetId="1" hidden="1">#REF!</definedName>
    <definedName name="BExIOTZ5EFZ2NASVQ05RH15HRSW6" hidden="1">#REF!</definedName>
    <definedName name="BExIP8YNN6UUE1GZ223SWH7DLGKO" localSheetId="1" hidden="1">#REF!</definedName>
    <definedName name="BExIP8YNN6UUE1GZ223SWH7DLGKO" hidden="1">#REF!</definedName>
    <definedName name="BExIPAB4AOL592OJCC1CFAXTLF1A" localSheetId="1" hidden="1">#REF!</definedName>
    <definedName name="BExIPAB4AOL592OJCC1CFAXTLF1A" hidden="1">#REF!</definedName>
    <definedName name="BExIPB25DKX4S2ZCKQN7KWSC3JBF" localSheetId="1" hidden="1">#REF!</definedName>
    <definedName name="BExIPB25DKX4S2ZCKQN7KWSC3JBF" hidden="1">#REF!</definedName>
    <definedName name="BExIPDLT8JYAMGE5HTN4D1YHZF3V" localSheetId="1" hidden="1">#REF!</definedName>
    <definedName name="BExIPDLT8JYAMGE5HTN4D1YHZF3V" hidden="1">#REF!</definedName>
    <definedName name="BExIPG040Q08EWIWL6CAVR3GRI43" localSheetId="1" hidden="1">#REF!</definedName>
    <definedName name="BExIPG040Q08EWIWL6CAVR3GRI43" hidden="1">#REF!</definedName>
    <definedName name="BExIPKNFUDPDKOSH5GHDVNA8D66S" localSheetId="1" hidden="1">#REF!</definedName>
    <definedName name="BExIPKNFUDPDKOSH5GHDVNA8D66S" hidden="1">#REF!</definedName>
    <definedName name="BExIPSFSZUZ0ZQA5T5WDJQ6C8RF8" localSheetId="1" hidden="1">#REF!</definedName>
    <definedName name="BExIPSFSZUZ0ZQA5T5WDJQ6C8RF8" hidden="1">#REF!</definedName>
    <definedName name="BExIQ1VS9A2FHVD9TUHKG9K8EVVP" localSheetId="1" hidden="1">#REF!</definedName>
    <definedName name="BExIQ1VS9A2FHVD9TUHKG9K8EVVP" hidden="1">#REF!</definedName>
    <definedName name="BExIQ3J19L30PSQ2CXNT6IHW0I7V" localSheetId="1" hidden="1">#REF!</definedName>
    <definedName name="BExIQ3J19L30PSQ2CXNT6IHW0I7V" hidden="1">#REF!</definedName>
    <definedName name="BExIQ3OJ7M04XCY276IO0LJA5XUK" localSheetId="1" hidden="1">#REF!</definedName>
    <definedName name="BExIQ3OJ7M04XCY276IO0LJA5XUK" hidden="1">#REF!</definedName>
    <definedName name="BExIQ5S19ITB0NDRUN4XV7B905ED" localSheetId="1" hidden="1">#REF!</definedName>
    <definedName name="BExIQ5S19ITB0NDRUN4XV7B905ED" hidden="1">#REF!</definedName>
    <definedName name="BExIQ9TMQT2EIXSVQW7GVSOAW2VJ" localSheetId="1" hidden="1">#REF!</definedName>
    <definedName name="BExIQ9TMQT2EIXSVQW7GVSOAW2VJ" hidden="1">#REF!</definedName>
    <definedName name="BExIQBMDE1L6J4H27K1FMSHQKDSE" localSheetId="1" hidden="1">#REF!</definedName>
    <definedName name="BExIQBMDE1L6J4H27K1FMSHQKDSE" hidden="1">#REF!</definedName>
    <definedName name="BExIQE65LVXUOF3UZFO7SDHFJH22" localSheetId="1" hidden="1">#REF!</definedName>
    <definedName name="BExIQE65LVXUOF3UZFO7SDHFJH22" hidden="1">#REF!</definedName>
    <definedName name="BExIQG9OO2KKBOWTMD1OXY36TEGA" localSheetId="1" hidden="1">#REF!</definedName>
    <definedName name="BExIQG9OO2KKBOWTMD1OXY36TEGA" hidden="1">#REF!</definedName>
    <definedName name="BExIQP3X3U1XMFXS4VLUZHEATEG8" localSheetId="1" hidden="1">#REF!</definedName>
    <definedName name="BExIQP3X3U1XMFXS4VLUZHEATEG8" hidden="1">#REF!</definedName>
    <definedName name="BExIQX1XBB31HZTYEEVOBSE3C5A6" localSheetId="1" hidden="1">#REF!</definedName>
    <definedName name="BExIQX1XBB31HZTYEEVOBSE3C5A6" hidden="1">#REF!</definedName>
    <definedName name="BExIQYP5T1TPAQYW7QU1Q98BKX7W" localSheetId="1" hidden="1">#REF!</definedName>
    <definedName name="BExIQYP5T1TPAQYW7QU1Q98BKX7W" hidden="1">#REF!</definedName>
    <definedName name="BExIR2ALYRP9FW99DK2084J7IIDC" localSheetId="1" hidden="1">#REF!</definedName>
    <definedName name="BExIR2ALYRP9FW99DK2084J7IIDC" hidden="1">#REF!</definedName>
    <definedName name="BExIR8FQETPTQYW37DBVDWG3J4JW" localSheetId="1" hidden="1">#REF!</definedName>
    <definedName name="BExIR8FQETPTQYW37DBVDWG3J4JW" hidden="1">#REF!</definedName>
    <definedName name="BExIRRBGTY01OQOI3U5SW59RFDFI" localSheetId="1" hidden="1">#REF!</definedName>
    <definedName name="BExIRRBGTY01OQOI3U5SW59RFDFI" hidden="1">#REF!</definedName>
    <definedName name="BExIS4T0DRF57HYO7OGG72KBOFOI" localSheetId="1" hidden="1">#REF!</definedName>
    <definedName name="BExIS4T0DRF57HYO7OGG72KBOFOI" hidden="1">#REF!</definedName>
    <definedName name="BExIS77BJDDK18PGI9DSEYZPIL7P" localSheetId="1" hidden="1">#REF!</definedName>
    <definedName name="BExIS77BJDDK18PGI9DSEYZPIL7P" hidden="1">#REF!</definedName>
    <definedName name="BExIS8USL1T3Z97CZ30HJ98E2GXQ" localSheetId="1" hidden="1">#REF!</definedName>
    <definedName name="BExIS8USL1T3Z97CZ30HJ98E2GXQ" hidden="1">#REF!</definedName>
    <definedName name="BExISC5B700MZUBFTQ9K4IKTF7HR" localSheetId="1" hidden="1">#REF!</definedName>
    <definedName name="BExISC5B700MZUBFTQ9K4IKTF7HR" hidden="1">#REF!</definedName>
    <definedName name="BExISDHXS49S1H56ENBPRF1NLD5C" localSheetId="1" hidden="1">#REF!</definedName>
    <definedName name="BExISDHXS49S1H56ENBPRF1NLD5C" hidden="1">#REF!</definedName>
    <definedName name="BExISM1JLV54A21A164IURMPGUMU" localSheetId="1" hidden="1">#REF!</definedName>
    <definedName name="BExISM1JLV54A21A164IURMPGUMU" hidden="1">#REF!</definedName>
    <definedName name="BExISRFKJYUZ4AKW44IJF7RF9Y90" localSheetId="1" hidden="1">#REF!</definedName>
    <definedName name="BExISRFKJYUZ4AKW44IJF7RF9Y90" hidden="1">#REF!</definedName>
    <definedName name="BExIT1MK8TBAK3SNP36A8FKDQSOK" localSheetId="1" hidden="1">#REF!</definedName>
    <definedName name="BExIT1MK8TBAK3SNP36A8FKDQSOK" hidden="1">#REF!</definedName>
    <definedName name="BExITBNYANV2S8KD56GOGCKW393R" localSheetId="1" hidden="1">#REF!</definedName>
    <definedName name="BExITBNYANV2S8KD56GOGCKW393R" hidden="1">#REF!</definedName>
    <definedName name="BExItemGrid" localSheetId="1">#REF!</definedName>
    <definedName name="BExItemGrid">#REF!</definedName>
    <definedName name="BExIUD4OJGH65NFNQ4VMCE3R4J1X" localSheetId="1" hidden="1">#REF!</definedName>
    <definedName name="BExIUD4OJGH65NFNQ4VMCE3R4J1X" hidden="1">#REF!</definedName>
    <definedName name="BExIUTB5OAAXYW0OFMP0PS40SPOB" localSheetId="1" hidden="1">#REF!</definedName>
    <definedName name="BExIUTB5OAAXYW0OFMP0PS40SPOB" hidden="1">#REF!</definedName>
    <definedName name="BExIUUT2MHIOV6R3WHA0DPM1KBKY" localSheetId="1" hidden="1">#REF!</definedName>
    <definedName name="BExIUUT2MHIOV6R3WHA0DPM1KBKY" hidden="1">#REF!</definedName>
    <definedName name="BExIUYPDT1AM6MWGWQS646PIZIWC" localSheetId="1" hidden="1">#REF!</definedName>
    <definedName name="BExIUYPDT1AM6MWGWQS646PIZIWC" hidden="1">#REF!</definedName>
    <definedName name="BExIV0I2O9F8D1UK1SI8AEYR6U0A" localSheetId="1" hidden="1">#REF!</definedName>
    <definedName name="BExIV0I2O9F8D1UK1SI8AEYR6U0A" hidden="1">#REF!</definedName>
    <definedName name="BExIV2LM38XPLRTWT0R44TMQ59E5" localSheetId="1" hidden="1">#REF!</definedName>
    <definedName name="BExIV2LM38XPLRTWT0R44TMQ59E5" hidden="1">#REF!</definedName>
    <definedName name="BExIV3HY4S0YRV1F7XEMF2YHAR2I" localSheetId="1" hidden="1">#REF!</definedName>
    <definedName name="BExIV3HY4S0YRV1F7XEMF2YHAR2I" hidden="1">#REF!</definedName>
    <definedName name="BExIV6HUZFRIFLXW2SICKGTAH1PV" localSheetId="1" hidden="1">#REF!</definedName>
    <definedName name="BExIV6HUZFRIFLXW2SICKGTAH1PV" hidden="1">#REF!</definedName>
    <definedName name="BExIVC6WZMHRBRGIBUVX0CO2RK05" localSheetId="1" hidden="1">#REF!</definedName>
    <definedName name="BExIVC6WZMHRBRGIBUVX0CO2RK05" hidden="1">#REF!</definedName>
    <definedName name="BExIVCXWL6H5LD9DHDIA4F5U9TQL" localSheetId="1" hidden="1">#REF!</definedName>
    <definedName name="BExIVCXWL6H5LD9DHDIA4F5U9TQL" hidden="1">#REF!</definedName>
    <definedName name="BExIVMOIPSEWSIHIDDLOXESQ28A0" localSheetId="1" hidden="1">#REF!</definedName>
    <definedName name="BExIVMOIPSEWSIHIDDLOXESQ28A0" hidden="1">#REF!</definedName>
    <definedName name="BExIVNVNJX9BYDLC88NG09YF5XQ6" localSheetId="1" hidden="1">#REF!</definedName>
    <definedName name="BExIVNVNJX9BYDLC88NG09YF5XQ6" hidden="1">#REF!</definedName>
    <definedName name="BExIVQVKLMGSRYT1LFZH0KUIA4OR" localSheetId="1" hidden="1">#REF!</definedName>
    <definedName name="BExIVQVKLMGSRYT1LFZH0KUIA4OR" hidden="1">#REF!</definedName>
    <definedName name="BExIVYTFI35KNR2XSA6N8OJYUTUR" localSheetId="1" hidden="1">#REF!</definedName>
    <definedName name="BExIVYTFI35KNR2XSA6N8OJYUTUR" hidden="1">#REF!</definedName>
    <definedName name="BExIWB3SY3WRIVIOF988DNNODBOA" localSheetId="1" hidden="1">#REF!</definedName>
    <definedName name="BExIWB3SY3WRIVIOF988DNNODBOA" hidden="1">#REF!</definedName>
    <definedName name="BExIWB99CG0H52LRD6QWPN4L6DV2" localSheetId="1" hidden="1">#REF!</definedName>
    <definedName name="BExIWB99CG0H52LRD6QWPN4L6DV2" hidden="1">#REF!</definedName>
    <definedName name="BExIWG1W7XP9DFYYSZAIOSHM0QLQ" localSheetId="1" hidden="1">#REF!</definedName>
    <definedName name="BExIWG1W7XP9DFYYSZAIOSHM0QLQ" hidden="1">#REF!</definedName>
    <definedName name="BExIWH3KUK94B7833DD4TB0Y6KP9" localSheetId="1" hidden="1">#REF!</definedName>
    <definedName name="BExIWH3KUK94B7833DD4TB0Y6KP9" hidden="1">#REF!</definedName>
    <definedName name="BExIWKE9MGIDWORBI43AWTUNYFAN" localSheetId="1" hidden="1">#REF!</definedName>
    <definedName name="BExIWKE9MGIDWORBI43AWTUNYFAN" hidden="1">#REF!</definedName>
    <definedName name="BExIX34PM5DBTRHRQWP6PL6WIX88" localSheetId="1" hidden="1">#REF!</definedName>
    <definedName name="BExIX34PM5DBTRHRQWP6PL6WIX88" hidden="1">#REF!</definedName>
    <definedName name="BExIX5OAP9KSUE5SIZCW9P39Q4WE" localSheetId="1" hidden="1">#REF!</definedName>
    <definedName name="BExIX5OAP9KSUE5SIZCW9P39Q4WE" hidden="1">#REF!</definedName>
    <definedName name="BExIXGRJPVJMUDGSG7IHPXPNO69B" localSheetId="1" hidden="1">#REF!</definedName>
    <definedName name="BExIXGRJPVJMUDGSG7IHPXPNO69B" hidden="1">#REF!</definedName>
    <definedName name="BExIXM5R87ZL3FHALWZXYCPHGX3E" localSheetId="1" hidden="1">#REF!</definedName>
    <definedName name="BExIXM5R87ZL3FHALWZXYCPHGX3E" hidden="1">#REF!</definedName>
    <definedName name="BExIXS036ZCKT2Z8XZKLZ8PFWQGL" localSheetId="1" hidden="1">#REF!</definedName>
    <definedName name="BExIXS036ZCKT2Z8XZKLZ8PFWQGL" hidden="1">#REF!</definedName>
    <definedName name="BExIXY5CF9PFM0P40AZ4U51TMWV0" localSheetId="1" hidden="1">#REF!</definedName>
    <definedName name="BExIXY5CF9PFM0P40AZ4U51TMWV0" hidden="1">#REF!</definedName>
    <definedName name="BExIY6U3EPTCYKVIRITB6SB9TK52" localSheetId="1" hidden="1">#REF!</definedName>
    <definedName name="BExIY6U3EPTCYKVIRITB6SB9TK52" hidden="1">#REF!</definedName>
    <definedName name="BExIYEXJBK8JDWIRSVV4RJSKZVV1" localSheetId="1" hidden="1">#REF!</definedName>
    <definedName name="BExIYEXJBK8JDWIRSVV4RJSKZVV1" hidden="1">#REF!</definedName>
    <definedName name="BExIYH0X112KN27NUALIZFWVAA1V" localSheetId="1" hidden="1">#REF!</definedName>
    <definedName name="BExIYH0X112KN27NUALIZFWVAA1V" hidden="1">#REF!</definedName>
    <definedName name="BExIYI2RH0K4225XO970K2IQ1E79" localSheetId="1" hidden="1">#REF!</definedName>
    <definedName name="BExIYI2RH0K4225XO970K2IQ1E79" hidden="1">#REF!</definedName>
    <definedName name="BExIYMPZ0KS2KOJFQAUQJ77L7701" localSheetId="1" hidden="1">#REF!</definedName>
    <definedName name="BExIYMPZ0KS2KOJFQAUQJ77L7701" hidden="1">#REF!</definedName>
    <definedName name="BExIYNX3PDK6UGRXBGUCBKO3XCFN" localSheetId="1" hidden="1">#REF!</definedName>
    <definedName name="BExIYNX3PDK6UGRXBGUCBKO3XCFN" hidden="1">#REF!</definedName>
    <definedName name="BExIYP9Q6FV9T0R9G3UDKLS4TTYX" localSheetId="1" hidden="1">#REF!</definedName>
    <definedName name="BExIYP9Q6FV9T0R9G3UDKLS4TTYX" hidden="1">#REF!</definedName>
    <definedName name="BExIYZGLDQ1TN7BIIN4RLDP31GIM" localSheetId="1" hidden="1">#REF!</definedName>
    <definedName name="BExIYZGLDQ1TN7BIIN4RLDP31GIM" hidden="1">#REF!</definedName>
    <definedName name="BExIZ4K0EZJK6PW3L8SVKTJFSWW9" localSheetId="1" hidden="1">#REF!</definedName>
    <definedName name="BExIZ4K0EZJK6PW3L8SVKTJFSWW9" hidden="1">#REF!</definedName>
    <definedName name="BExIZAECOEZGBAO29QMV14E6XDIV" localSheetId="1" hidden="1">#REF!</definedName>
    <definedName name="BExIZAECOEZGBAO29QMV14E6XDIV" hidden="1">#REF!</definedName>
    <definedName name="BExIZKVXYD5O2JBU81F2UFJZLLSI" localSheetId="1" hidden="1">#REF!</definedName>
    <definedName name="BExIZKVXYD5O2JBU81F2UFJZLLSI" hidden="1">#REF!</definedName>
    <definedName name="BExIZPZDHC8HGER83WHCZAHOX7LK" localSheetId="1" hidden="1">#REF!</definedName>
    <definedName name="BExIZPZDHC8HGER83WHCZAHOX7LK" hidden="1">#REF!</definedName>
    <definedName name="BExIZY2PUZ0OF9YKK1B13IW0VS6G" localSheetId="1" hidden="1">#REF!</definedName>
    <definedName name="BExIZY2PUZ0OF9YKK1B13IW0VS6G" hidden="1">#REF!</definedName>
    <definedName name="BExJ08KBRR2XMWW3VZMPSQKXHZUH" localSheetId="1" hidden="1">#REF!</definedName>
    <definedName name="BExJ08KBRR2XMWW3VZMPSQKXHZUH" hidden="1">#REF!</definedName>
    <definedName name="BExJ0DYJWXGE7DA39PYL3WM05U9O" localSheetId="1" hidden="1">#REF!</definedName>
    <definedName name="BExJ0DYJWXGE7DA39PYL3WM05U9O" hidden="1">#REF!</definedName>
    <definedName name="BExJ0MY8SY5J5V50H3UKE78ODTVB" localSheetId="1" hidden="1">#REF!</definedName>
    <definedName name="BExJ0MY8SY5J5V50H3UKE78ODTVB" hidden="1">#REF!</definedName>
    <definedName name="BExJ0YC98G37ML4N8FLP8D95EFRF" localSheetId="1" hidden="1">#REF!</definedName>
    <definedName name="BExJ0YC98G37ML4N8FLP8D95EFRF" hidden="1">#REF!</definedName>
    <definedName name="BExKCDYKAEV45AFXHVHZZ62E5BM3" localSheetId="1" hidden="1">#REF!</definedName>
    <definedName name="BExKCDYKAEV45AFXHVHZZ62E5BM3" hidden="1">#REF!</definedName>
    <definedName name="BExKDKO0W4AGQO1V7K6Q4VM750FT" localSheetId="1" hidden="1">#REF!</definedName>
    <definedName name="BExKDKO0W4AGQO1V7K6Q4VM750FT" hidden="1">#REF!</definedName>
    <definedName name="BExKDLF10G7W77J87QWH3ZGLUCLW" localSheetId="1" hidden="1">#REF!</definedName>
    <definedName name="BExKDLF10G7W77J87QWH3ZGLUCLW" hidden="1">#REF!</definedName>
    <definedName name="BExKEFE0I3MT6ZLC4T1L9465HKTN" localSheetId="1" hidden="1">#REF!</definedName>
    <definedName name="BExKEFE0I3MT6ZLC4T1L9465HKTN" hidden="1">#REF!</definedName>
    <definedName name="BExKEK6O5BVJP4VY02FY7JNAZ6BT" localSheetId="1" hidden="1">#REF!</definedName>
    <definedName name="BExKEK6O5BVJP4VY02FY7JNAZ6BT" hidden="1">#REF!</definedName>
    <definedName name="BExKEKXK6E6QX339ELPXDIRZSJE0" localSheetId="1" hidden="1">#REF!</definedName>
    <definedName name="BExKEKXK6E6QX339ELPXDIRZSJE0" hidden="1">#REF!</definedName>
    <definedName name="BExKEOOIBMP7N8033EY2CJYCBX6H" localSheetId="1" hidden="1">#REF!</definedName>
    <definedName name="BExKEOOIBMP7N8033EY2CJYCBX6H" hidden="1">#REF!</definedName>
    <definedName name="BExKEW0RR5LA3VC46A2BEOOMQE56" localSheetId="1" hidden="1">#REF!</definedName>
    <definedName name="BExKEW0RR5LA3VC46A2BEOOMQE56" hidden="1">#REF!</definedName>
    <definedName name="BExKFA3VI1CZK21SM0N3LZWT9LA1" localSheetId="1" hidden="1">#REF!</definedName>
    <definedName name="BExKFA3VI1CZK21SM0N3LZWT9LA1" hidden="1">#REF!</definedName>
    <definedName name="BExKFINBFV5J2NFRCL4YUO3YF0ZE" localSheetId="1" hidden="1">#REF!</definedName>
    <definedName name="BExKFINBFV5J2NFRCL4YUO3YF0ZE" hidden="1">#REF!</definedName>
    <definedName name="BExKFISRBFACTAMJSALEYMY66F6X" localSheetId="1" hidden="1">#REF!</definedName>
    <definedName name="BExKFISRBFACTAMJSALEYMY66F6X" hidden="1">#REF!</definedName>
    <definedName name="BExKFOSK5DJ151C4E8544UWMYTOC" localSheetId="1" hidden="1">#REF!</definedName>
    <definedName name="BExKFOSK5DJ151C4E8544UWMYTOC" hidden="1">#REF!</definedName>
    <definedName name="BExKFPZQEPW87DRTANQE4FSUTV5R" localSheetId="1" hidden="1">#REF!</definedName>
    <definedName name="BExKFPZQEPW87DRTANQE4FSUTV5R" hidden="1">#REF!</definedName>
    <definedName name="BExKFYJC4EVEV54F82K6VKP7Q3OU" localSheetId="1" hidden="1">#REF!</definedName>
    <definedName name="BExKFYJC4EVEV54F82K6VKP7Q3OU" hidden="1">#REF!</definedName>
    <definedName name="BExKG4IYHBKQQ8J8FN10GB2IKO33" localSheetId="1" hidden="1">#REF!</definedName>
    <definedName name="BExKG4IYHBKQQ8J8FN10GB2IKO33" hidden="1">#REF!</definedName>
    <definedName name="BExKGF0L44S78D33WMQ1A75TRKB9" localSheetId="1" hidden="1">#REF!</definedName>
    <definedName name="BExKGF0L44S78D33WMQ1A75TRKB9" hidden="1">#REF!</definedName>
    <definedName name="BExKGFRN31B3G20LMQ4LRF879J68" localSheetId="1" hidden="1">#REF!</definedName>
    <definedName name="BExKGFRN31B3G20LMQ4LRF879J68" hidden="1">#REF!</definedName>
    <definedName name="BExKGJD3U3ADZILP20U3EURP0UQP" localSheetId="1" hidden="1">#REF!</definedName>
    <definedName name="BExKGJD3U3ADZILP20U3EURP0UQP" hidden="1">#REF!</definedName>
    <definedName name="BExKGNK5YGKP0YHHTAAOV17Z9EIM" localSheetId="1" hidden="1">#REF!</definedName>
    <definedName name="BExKGNK5YGKP0YHHTAAOV17Z9EIM" hidden="1">#REF!</definedName>
    <definedName name="BExKGV77YH9YXIQTRKK2331QGYKF" localSheetId="1" hidden="1">#REF!</definedName>
    <definedName name="BExKGV77YH9YXIQTRKK2331QGYKF" hidden="1">#REF!</definedName>
    <definedName name="BExKH3FTZ5VGTB86W9M4AB39R0G8" localSheetId="1" hidden="1">#REF!</definedName>
    <definedName name="BExKH3FTZ5VGTB86W9M4AB39R0G8" hidden="1">#REF!</definedName>
    <definedName name="BExKH3FV5U5O6XZM7STS3NZKQFGJ" localSheetId="1" hidden="1">#REF!</definedName>
    <definedName name="BExKH3FV5U5O6XZM7STS3NZKQFGJ" hidden="1">#REF!</definedName>
    <definedName name="BExKHAMUH8NR3HRV0V6FHJE3ROLN" localSheetId="1" hidden="1">#REF!</definedName>
    <definedName name="BExKHAMUH8NR3HRV0V6FHJE3ROLN" hidden="1">#REF!</definedName>
    <definedName name="BExKHCFKOWFHO2WW0N7Y5XDXEWAO" localSheetId="1" hidden="1">#REF!</definedName>
    <definedName name="BExKHCFKOWFHO2WW0N7Y5XDXEWAO" hidden="1">#REF!</definedName>
    <definedName name="BExKHHTQT3S5CTPAQ3XOTMFHGYOV" localSheetId="1" hidden="1">#REF!</definedName>
    <definedName name="BExKHHTQT3S5CTPAQ3XOTMFHGYOV" hidden="1">#REF!</definedName>
    <definedName name="BExKHIVLONZ46HLMR50DEXKEUNEP" localSheetId="1" hidden="1">#REF!</definedName>
    <definedName name="BExKHIVLONZ46HLMR50DEXKEUNEP" hidden="1">#REF!</definedName>
    <definedName name="BExKHPM9XA0ADDK7TUR0N38EXWEP" localSheetId="1" hidden="1">#REF!</definedName>
    <definedName name="BExKHPM9XA0ADDK7TUR0N38EXWEP" hidden="1">#REF!</definedName>
    <definedName name="BExKI4076KXCDE5KXL79KT36OKLO" localSheetId="1" hidden="1">#REF!</definedName>
    <definedName name="BExKI4076KXCDE5KXL79KT36OKLO" hidden="1">#REF!</definedName>
    <definedName name="BExKI4GAY8TP2HFQRED8AET73PR8" localSheetId="1" hidden="1">#REF!</definedName>
    <definedName name="BExKI4GAY8TP2HFQRED8AET73PR8" hidden="1">#REF!</definedName>
    <definedName name="BExKI7LO70WYISR7Q0Y1ZDWO9M3B" localSheetId="1" hidden="1">#REF!</definedName>
    <definedName name="BExKI7LO70WYISR7Q0Y1ZDWO9M3B" hidden="1">#REF!</definedName>
    <definedName name="BExKIGQV6TXIZG039HBOJU62WP2U" localSheetId="1" hidden="1">#REF!</definedName>
    <definedName name="BExKIGQV6TXIZG039HBOJU62WP2U" hidden="1">#REF!</definedName>
    <definedName name="BExKILE008SF3KTAN8WML3XKI1NZ" localSheetId="1" hidden="1">#REF!</definedName>
    <definedName name="BExKILE008SF3KTAN8WML3XKI1NZ" hidden="1">#REF!</definedName>
    <definedName name="BExKINSBB6RS7I489QHMCOMU4Z2X" localSheetId="1" hidden="1">#REF!</definedName>
    <definedName name="BExKINSBB6RS7I489QHMCOMU4Z2X" hidden="1">#REF!</definedName>
    <definedName name="BExKIU87ZKSOC2DYZWFK6SAK9I8E" localSheetId="1" hidden="1">#REF!</definedName>
    <definedName name="BExKIU87ZKSOC2DYZWFK6SAK9I8E" hidden="1">#REF!</definedName>
    <definedName name="BExKJ1VGTFW9W4VCSGO031QI4IE5" localSheetId="1" hidden="1">#REF!</definedName>
    <definedName name="BExKJ1VGTFW9W4VCSGO031QI4IE5" hidden="1">#REF!</definedName>
    <definedName name="BExKJ449HLYX2DJ9UF0H9GTPSQ73" localSheetId="1" hidden="1">#REF!</definedName>
    <definedName name="BExKJ449HLYX2DJ9UF0H9GTPSQ73" hidden="1">#REF!</definedName>
    <definedName name="BExKJELX2RUC8UEC56IZPYYZXHA7" localSheetId="1" hidden="1">#REF!</definedName>
    <definedName name="BExKJELX2RUC8UEC56IZPYYZXHA7" hidden="1">#REF!</definedName>
    <definedName name="BExKJINMXS61G2TZEXCJAWVV4F57" localSheetId="1" hidden="1">#REF!</definedName>
    <definedName name="BExKJINMXS61G2TZEXCJAWVV4F57" hidden="1">#REF!</definedName>
    <definedName name="BExKJK5ME8KB7HA0180L7OUZDDGV" localSheetId="1" hidden="1">#REF!</definedName>
    <definedName name="BExKJK5ME8KB7HA0180L7OUZDDGV" hidden="1">#REF!</definedName>
    <definedName name="BExKJN5IF0VMDILJ5K8ZENF2QYV1" localSheetId="1" hidden="1">#REF!</definedName>
    <definedName name="BExKJN5IF0VMDILJ5K8ZENF2QYV1" hidden="1">#REF!</definedName>
    <definedName name="BExKJUSJPFUIK20FTVAFJWR2OUYX" localSheetId="1" hidden="1">#REF!</definedName>
    <definedName name="BExKJUSJPFUIK20FTVAFJWR2OUYX" hidden="1">#REF!</definedName>
    <definedName name="BExKK8VP5RS3D0UXZVKA37C4SYBP" localSheetId="1" hidden="1">#REF!</definedName>
    <definedName name="BExKK8VP5RS3D0UXZVKA37C4SYBP" hidden="1">#REF!</definedName>
    <definedName name="BExKKIM9NPF6B3SPMPIQB27HQME4" localSheetId="1" hidden="1">#REF!</definedName>
    <definedName name="BExKKIM9NPF6B3SPMPIQB27HQME4" hidden="1">#REF!</definedName>
    <definedName name="BExKKIX1BCBQ4R3K41QD8NTV0OV0" localSheetId="1" hidden="1">#REF!</definedName>
    <definedName name="BExKKIX1BCBQ4R3K41QD8NTV0OV0" hidden="1">#REF!</definedName>
    <definedName name="BExKKQ3ZWADYV03YHMXDOAMU90EB" localSheetId="1" hidden="1">#REF!</definedName>
    <definedName name="BExKKQ3ZWADYV03YHMXDOAMU90EB" hidden="1">#REF!</definedName>
    <definedName name="BExKKUGD2HMJWQEYZ8H3X1BMXFS9" localSheetId="1" hidden="1">#REF!</definedName>
    <definedName name="BExKKUGD2HMJWQEYZ8H3X1BMXFS9" hidden="1">#REF!</definedName>
    <definedName name="BExKKX05KCZZZPKOR1NE5A8RGVT4" localSheetId="1" hidden="1">#REF!</definedName>
    <definedName name="BExKKX05KCZZZPKOR1NE5A8RGVT4" hidden="1">#REF!</definedName>
    <definedName name="BExKL71OG5E46CVUMDKS0F3CRIZB" localSheetId="1" hidden="1">#REF!</definedName>
    <definedName name="BExKL71OG5E46CVUMDKS0F3CRIZB" hidden="1">#REF!</definedName>
    <definedName name="BExKLD6S9L66QYREYHBE5J44OK7X" localSheetId="1" hidden="1">#REF!</definedName>
    <definedName name="BExKLD6S9L66QYREYHBE5J44OK7X" hidden="1">#REF!</definedName>
    <definedName name="BExKLEZK32L28GYJWVO63BZ5E1JD" localSheetId="1" hidden="1">#REF!</definedName>
    <definedName name="BExKLEZK32L28GYJWVO63BZ5E1JD" hidden="1">#REF!</definedName>
    <definedName name="BExKLLKVVHT06LA55JB2FC871DC5" localSheetId="1" hidden="1">#REF!</definedName>
    <definedName name="BExKLLKVVHT06LA55JB2FC871DC5" hidden="1">#REF!</definedName>
    <definedName name="BExKMMLC4BYE312OIEON7L4XEX7E" localSheetId="1" hidden="1">#REF!</definedName>
    <definedName name="BExKMMLC4BYE312OIEON7L4XEX7E" hidden="1">#REF!</definedName>
    <definedName name="BExKMWBX4EH3EYJ07UFEM08NB40Z" localSheetId="1" hidden="1">#REF!</definedName>
    <definedName name="BExKMWBX4EH3EYJ07UFEM08NB40Z" hidden="1">#REF!</definedName>
    <definedName name="BExKNBGV2IR3S7M0BX4810KZB4V3" localSheetId="1" hidden="1">#REF!</definedName>
    <definedName name="BExKNBGV2IR3S7M0BX4810KZB4V3" hidden="1">#REF!</definedName>
    <definedName name="BExKNCTBZTSY3MO42VU5PLV6YUHZ" localSheetId="1" hidden="1">#REF!</definedName>
    <definedName name="BExKNCTBZTSY3MO42VU5PLV6YUHZ" hidden="1">#REF!</definedName>
    <definedName name="BExKNGV2YY749C42AQ2T9QNIE5C3" localSheetId="1" hidden="1">#REF!</definedName>
    <definedName name="BExKNGV2YY749C42AQ2T9QNIE5C3" hidden="1">#REF!</definedName>
    <definedName name="BExKNV8UOHVWEHDJWI2WMJ9X6QHZ" localSheetId="1" hidden="1">#REF!</definedName>
    <definedName name="BExKNV8UOHVWEHDJWI2WMJ9X6QHZ" hidden="1">#REF!</definedName>
    <definedName name="BExKNZLD7UATC1MYRNJD8H2NH4KU" localSheetId="1" hidden="1">#REF!</definedName>
    <definedName name="BExKNZLD7UATC1MYRNJD8H2NH4KU" hidden="1">#REF!</definedName>
    <definedName name="BExKNZQUKQQG2Y97R74G4O4BJP1L" localSheetId="1" hidden="1">#REF!</definedName>
    <definedName name="BExKNZQUKQQG2Y97R74G4O4BJP1L" hidden="1">#REF!</definedName>
    <definedName name="BExKO06X0EAD3ABEG1E8PWLDWHBA" localSheetId="1" hidden="1">#REF!</definedName>
    <definedName name="BExKO06X0EAD3ABEG1E8PWLDWHBA" hidden="1">#REF!</definedName>
    <definedName name="BExKO2AHHSGNI1AZOIOW21KPXKPE" localSheetId="1" hidden="1">#REF!</definedName>
    <definedName name="BExKO2AHHSGNI1AZOIOW21KPXKPE" hidden="1">#REF!</definedName>
    <definedName name="BExKO2FXWJWC5IZLDN8JHYILQJ2N" localSheetId="1" hidden="1">#REF!</definedName>
    <definedName name="BExKO2FXWJWC5IZLDN8JHYILQJ2N" hidden="1">#REF!</definedName>
    <definedName name="BExKO438WZ8FKOU00NURGFMOYXWN" localSheetId="1" hidden="1">#REF!</definedName>
    <definedName name="BExKO438WZ8FKOU00NURGFMOYXWN" hidden="1">#REF!</definedName>
    <definedName name="BExKODIZGWW2EQD0FEYW6WK6XLCM" localSheetId="1" hidden="1">#REF!</definedName>
    <definedName name="BExKODIZGWW2EQD0FEYW6WK6XLCM" hidden="1">#REF!</definedName>
    <definedName name="BExKOPO2HPWVQGAKW8LOZMPIDEFG" localSheetId="1" hidden="1">#REF!</definedName>
    <definedName name="BExKOPO2HPWVQGAKW8LOZMPIDEFG" hidden="1">#REF!</definedName>
    <definedName name="BExKPEZP0QTKOTLIMMIFSVTHQEEK" localSheetId="1" hidden="1">#REF!</definedName>
    <definedName name="BExKPEZP0QTKOTLIMMIFSVTHQEEK" hidden="1">#REF!</definedName>
    <definedName name="BExKPLQJX0HJ8OTXBXH9IC9J2V0W" localSheetId="1" hidden="1">#REF!</definedName>
    <definedName name="BExKPLQJX0HJ8OTXBXH9IC9J2V0W" hidden="1">#REF!</definedName>
    <definedName name="BExKPN8C7GN36ZJZHLOB74LU6KT0" localSheetId="1" hidden="1">#REF!</definedName>
    <definedName name="BExKPN8C7GN36ZJZHLOB74LU6KT0" hidden="1">#REF!</definedName>
    <definedName name="BExKPPS5UXVU4LQ0YKUD83G9YZAD" localSheetId="1" hidden="1">#REF!</definedName>
    <definedName name="BExKPPS5UXVU4LQ0YKUD83G9YZAD" hidden="1">#REF!</definedName>
    <definedName name="BExKPUFAJNR39UJEV5WE14OINLSV" localSheetId="1" hidden="1">#REF!</definedName>
    <definedName name="BExKPUFAJNR39UJEV5WE14OINLSV" hidden="1">#REF!</definedName>
    <definedName name="BExKPX9VZ1J5021Q98K60HMPJU58" localSheetId="1" hidden="1">#REF!</definedName>
    <definedName name="BExKPX9VZ1J5021Q98K60HMPJU58" hidden="1">#REF!</definedName>
    <definedName name="BExKQ7GQ5U6JFQIO5F9O9E8NVB05" localSheetId="1" hidden="1">#REF!</definedName>
    <definedName name="BExKQ7GQ5U6JFQIO5F9O9E8NVB05" hidden="1">#REF!</definedName>
    <definedName name="BExKQJGAAWNM3NT19E9I0CQDBTU0" localSheetId="1" hidden="1">#REF!</definedName>
    <definedName name="BExKQJGAAWNM3NT19E9I0CQDBTU0" hidden="1">#REF!</definedName>
    <definedName name="BExKQM5GJ1ZN5REKFE7YVBQ0KXWF" localSheetId="1" hidden="1">#REF!</definedName>
    <definedName name="BExKQM5GJ1ZN5REKFE7YVBQ0KXWF" hidden="1">#REF!</definedName>
    <definedName name="BExKQOEA7HV9U5DH9C8JXFD62EKH" localSheetId="1" hidden="1">#REF!</definedName>
    <definedName name="BExKQOEA7HV9U5DH9C8JXFD62EKH" hidden="1">#REF!</definedName>
    <definedName name="BExKQQ71278061G7ZFYGPWOMOMY2" localSheetId="1" hidden="1">#REF!</definedName>
    <definedName name="BExKQQ71278061G7ZFYGPWOMOMY2" hidden="1">#REF!</definedName>
    <definedName name="BExKQTXRG3ECU8NT47UR7643LO5G" localSheetId="1" hidden="1">#REF!</definedName>
    <definedName name="BExKQTXRG3ECU8NT47UR7643LO5G" hidden="1">#REF!</definedName>
    <definedName name="BExKQVL7HPOIZ4FHANDFMVOJLEPR" localSheetId="1" hidden="1">#REF!</definedName>
    <definedName name="BExKQVL7HPOIZ4FHANDFMVOJLEPR" hidden="1">#REF!</definedName>
    <definedName name="BExKR32XG1WY77WDT8KW9FJPGQTU" localSheetId="1" hidden="1">#REF!</definedName>
    <definedName name="BExKR32XG1WY77WDT8KW9FJPGQTU" hidden="1">#REF!</definedName>
    <definedName name="BExKR8RZSEHW184G0Z56B4EGNU72" localSheetId="1" hidden="1">#REF!</definedName>
    <definedName name="BExKR8RZSEHW184G0Z56B4EGNU72" hidden="1">#REF!</definedName>
    <definedName name="BExKRVUSQ6PA7ZYQSTEQL3X7PB9P" localSheetId="1" hidden="1">#REF!</definedName>
    <definedName name="BExKRVUSQ6PA7ZYQSTEQL3X7PB9P" hidden="1">#REF!</definedName>
    <definedName name="BExKRY3KZ7F7RB2KH8HXSQ85IEQO" localSheetId="1" hidden="1">#REF!</definedName>
    <definedName name="BExKRY3KZ7F7RB2KH8HXSQ85IEQO" hidden="1">#REF!</definedName>
    <definedName name="BExKSA37DZTCK6H13HPIKR0ZFVL8" localSheetId="1" hidden="1">#REF!</definedName>
    <definedName name="BExKSA37DZTCK6H13HPIKR0ZFVL8" hidden="1">#REF!</definedName>
    <definedName name="BExKSFMOMSZYDE0WNC94F40S6636" localSheetId="1" hidden="1">#REF!</definedName>
    <definedName name="BExKSFMOMSZYDE0WNC94F40S6636" hidden="1">#REF!</definedName>
    <definedName name="BExKSHQ9K79S8KYUWIV5M5LAHHF1" localSheetId="1" hidden="1">#REF!</definedName>
    <definedName name="BExKSHQ9K79S8KYUWIV5M5LAHHF1" hidden="1">#REF!</definedName>
    <definedName name="BExKSIS3VA1NCEFCZZSIK8B3YIBZ" localSheetId="1" hidden="1">#REF!</definedName>
    <definedName name="BExKSIS3VA1NCEFCZZSIK8B3YIBZ" hidden="1">#REF!</definedName>
    <definedName name="BExKSJTWG9L3FCX8FLK4EMUJMF27" localSheetId="1" hidden="1">#REF!</definedName>
    <definedName name="BExKSJTWG9L3FCX8FLK4EMUJMF27" hidden="1">#REF!</definedName>
    <definedName name="BExKSU0MKNAVZYYPKCYTZDWQX4R8" localSheetId="1" hidden="1">#REF!</definedName>
    <definedName name="BExKSU0MKNAVZYYPKCYTZDWQX4R8" hidden="1">#REF!</definedName>
    <definedName name="BExKSX60G1MUS689FXIGYP2F7C62" localSheetId="1" hidden="1">#REF!</definedName>
    <definedName name="BExKSX60G1MUS689FXIGYP2F7C62" hidden="1">#REF!</definedName>
    <definedName name="BExKT2UZ7Y2VWF5NQE18SJRLD2RN" localSheetId="1" hidden="1">#REF!</definedName>
    <definedName name="BExKT2UZ7Y2VWF5NQE18SJRLD2RN" hidden="1">#REF!</definedName>
    <definedName name="BExKT3GJFNGAM09H5F615E36A38C" localSheetId="1" hidden="1">#REF!</definedName>
    <definedName name="BExKT3GJFNGAM09H5F615E36A38C" hidden="1">#REF!</definedName>
    <definedName name="BExKTQZGN8GI3XGSEXMPCCA3S19H" localSheetId="1" hidden="1">#REF!</definedName>
    <definedName name="BExKTQZGN8GI3XGSEXMPCCA3S19H" hidden="1">#REF!</definedName>
    <definedName name="BExKTUKYYU0F6TUW1RXV24LRAZFE" localSheetId="1" hidden="1">#REF!</definedName>
    <definedName name="BExKTUKYYU0F6TUW1RXV24LRAZFE" hidden="1">#REF!</definedName>
    <definedName name="BExKU3FBLHQBIUTN6XEZW5GC9OG1" localSheetId="1" hidden="1">#REF!</definedName>
    <definedName name="BExKU3FBLHQBIUTN6XEZW5GC9OG1" hidden="1">#REF!</definedName>
    <definedName name="BExKU82I99FEUIZLODXJDOJC96CQ" localSheetId="1" hidden="1">#REF!</definedName>
    <definedName name="BExKU82I99FEUIZLODXJDOJC96CQ" hidden="1">#REF!</definedName>
    <definedName name="BExKUDM0DFSCM3D91SH0XLXJSL18" localSheetId="1" hidden="1">#REF!</definedName>
    <definedName name="BExKUDM0DFSCM3D91SH0XLXJSL18" hidden="1">#REF!</definedName>
    <definedName name="BExKULEKJLA77AUQPDUHSM94Y76Z" localSheetId="1" hidden="1">#REF!</definedName>
    <definedName name="BExKULEKJLA77AUQPDUHSM94Y76Z" hidden="1">#REF!</definedName>
    <definedName name="BExKV08R85MKI3MAX9E2HERNQUNL" localSheetId="1" hidden="1">#REF!</definedName>
    <definedName name="BExKV08R85MKI3MAX9E2HERNQUNL" hidden="1">#REF!</definedName>
    <definedName name="BExKV4AAUNNJL5JWD7PX6BFKVS6O" localSheetId="1" hidden="1">#REF!</definedName>
    <definedName name="BExKV4AAUNNJL5JWD7PX6BFKVS6O" hidden="1">#REF!</definedName>
    <definedName name="BExKVDVK6HN74GQPTXICP9BFC8CF" localSheetId="1" hidden="1">#REF!</definedName>
    <definedName name="BExKVDVK6HN74GQPTXICP9BFC8CF" hidden="1">#REF!</definedName>
    <definedName name="BExKVFZ3ZZGIC1QI8XN6BYFWN0ZY" localSheetId="1" hidden="1">#REF!</definedName>
    <definedName name="BExKVFZ3ZZGIC1QI8XN6BYFWN0ZY" hidden="1">#REF!</definedName>
    <definedName name="BExKVG4KGO28KPGTAFL1R8TTZ10N" localSheetId="1" hidden="1">#REF!</definedName>
    <definedName name="BExKVG4KGO28KPGTAFL1R8TTZ10N" hidden="1">#REF!</definedName>
    <definedName name="BExKW0CSH7DA02YSNV64PSEIXB2P" localSheetId="1" hidden="1">#REF!</definedName>
    <definedName name="BExKW0CSH7DA02YSNV64PSEIXB2P" hidden="1">#REF!</definedName>
    <definedName name="BExM9NUG3Q31X01AI9ZJCZIX25CS" localSheetId="1" hidden="1">#REF!</definedName>
    <definedName name="BExM9NUG3Q31X01AI9ZJCZIX25CS" hidden="1">#REF!</definedName>
    <definedName name="BExM9OG182RP30MY23PG49LVPZ1C" localSheetId="1" hidden="1">#REF!</definedName>
    <definedName name="BExM9OG182RP30MY23PG49LVPZ1C" hidden="1">#REF!</definedName>
    <definedName name="BExMA3QBLBFNYAGUWJ1ETYOWL8WW" localSheetId="1" hidden="1">#REF!</definedName>
    <definedName name="BExMA3QBLBFNYAGUWJ1ETYOWL8WW" hidden="1">#REF!</definedName>
    <definedName name="BExMA64MW1S18NH8DCKPCCEI5KCB" localSheetId="1" hidden="1">#REF!</definedName>
    <definedName name="BExMA64MW1S18NH8DCKPCCEI5KCB" hidden="1">#REF!</definedName>
    <definedName name="BExMA9Q3XZHSIU4V98PKZ96GCC6D" localSheetId="1" hidden="1">#REF!</definedName>
    <definedName name="BExMA9Q3XZHSIU4V98PKZ96GCC6D" hidden="1">#REF!</definedName>
    <definedName name="BExMALEWFUEM8Y686IT03ECURUBR" localSheetId="1" hidden="1">#REF!</definedName>
    <definedName name="BExMALEWFUEM8Y686IT03ECURUBR" hidden="1">#REF!</definedName>
    <definedName name="BExMAXJS82ZJ8RS22VLE0V0LDUII" localSheetId="1" hidden="1">#REF!</definedName>
    <definedName name="BExMAXJS82ZJ8RS22VLE0V0LDUII" hidden="1">#REF!</definedName>
    <definedName name="BExMB4QRS0R3MTB4CMUHFZ84LNZQ" localSheetId="1" hidden="1">#REF!</definedName>
    <definedName name="BExMB4QRS0R3MTB4CMUHFZ84LNZQ" hidden="1">#REF!</definedName>
    <definedName name="BExMBC35WKQY5CWQJLV4D05O6971" localSheetId="1" hidden="1">#REF!</definedName>
    <definedName name="BExMBC35WKQY5CWQJLV4D05O6971" hidden="1">#REF!</definedName>
    <definedName name="BExMBFTZV4Q1A5KG25C1N9PHQNSW" localSheetId="1" hidden="1">#REF!</definedName>
    <definedName name="BExMBFTZV4Q1A5KG25C1N9PHQNSW" hidden="1">#REF!</definedName>
    <definedName name="BExMBK6ISK3U7KHZKUJXIDKGF6VW" localSheetId="1" hidden="1">#REF!</definedName>
    <definedName name="BExMBK6ISK3U7KHZKUJXIDKGF6VW" hidden="1">#REF!</definedName>
    <definedName name="BExMBYPQDG9AYDQ5E8IECVFREPO6" localSheetId="1" hidden="1">#REF!</definedName>
    <definedName name="BExMBYPQDG9AYDQ5E8IECVFREPO6" hidden="1">#REF!</definedName>
    <definedName name="BExMC8AZUTX8LG89K2JJR7ZG62XX" localSheetId="1" hidden="1">#REF!</definedName>
    <definedName name="BExMC8AZUTX8LG89K2JJR7ZG62XX" hidden="1">#REF!</definedName>
    <definedName name="BExMCA96YR10V72G2R0SCIKPZLIZ" localSheetId="1" hidden="1">#REF!</definedName>
    <definedName name="BExMCA96YR10V72G2R0SCIKPZLIZ" hidden="1">#REF!</definedName>
    <definedName name="BExMCB5EY2VPNYX0D1BH0UXXIL6P" localSheetId="1" hidden="1">#REF!</definedName>
    <definedName name="BExMCB5EY2VPNYX0D1BH0UXXIL6P" hidden="1">#REF!</definedName>
    <definedName name="BExMCB5JU5I2VQDUBS4O42BTEVKI" localSheetId="1" hidden="1">#REF!</definedName>
    <definedName name="BExMCB5JU5I2VQDUBS4O42BTEVKI" hidden="1">#REF!</definedName>
    <definedName name="BExMCFSQFSEMPY5IXDIRKZDASDBR" localSheetId="1" hidden="1">#REF!</definedName>
    <definedName name="BExMCFSQFSEMPY5IXDIRKZDASDBR" hidden="1">#REF!</definedName>
    <definedName name="BExMCMZOEYWVOOJ98TBHTTCS7XB8" localSheetId="1" hidden="1">#REF!</definedName>
    <definedName name="BExMCMZOEYWVOOJ98TBHTTCS7XB8" hidden="1">#REF!</definedName>
    <definedName name="BExMCS8EF2W3FS9QADNKREYSI8P0" localSheetId="1" hidden="1">#REF!</definedName>
    <definedName name="BExMCS8EF2W3FS9QADNKREYSI8P0" hidden="1">#REF!</definedName>
    <definedName name="BExMCUS7GSOM96J0HJ7EH0FFM2AC" localSheetId="1" hidden="1">#REF!</definedName>
    <definedName name="BExMCUS7GSOM96J0HJ7EH0FFM2AC" hidden="1">#REF!</definedName>
    <definedName name="BExMCYTT6TVDWMJXO1NZANRTVNAN" localSheetId="1" hidden="1">#REF!</definedName>
    <definedName name="BExMCYTT6TVDWMJXO1NZANRTVNAN" hidden="1">#REF!</definedName>
    <definedName name="BExMD1TP05D5HE719OVODI5MX4V7" localSheetId="1" hidden="1">#REF!</definedName>
    <definedName name="BExMD1TP05D5HE719OVODI5MX4V7" hidden="1">#REF!</definedName>
    <definedName name="BExMD5F6IAV108XYJLXUO9HD0IT6" localSheetId="1" hidden="1">#REF!</definedName>
    <definedName name="BExMD5F6IAV108XYJLXUO9HD0IT6" hidden="1">#REF!</definedName>
    <definedName name="BExMDANV66W9T3XAXID40XFJ0J93" localSheetId="1" hidden="1">#REF!</definedName>
    <definedName name="BExMDANV66W9T3XAXID40XFJ0J93" hidden="1">#REF!</definedName>
    <definedName name="BExMDFRB6VGN1Q7FX6ENH20QR2PQ" localSheetId="1" hidden="1">#REF!</definedName>
    <definedName name="BExMDFRB6VGN1Q7FX6ENH20QR2PQ" hidden="1">#REF!</definedName>
    <definedName name="BExMDGD1KQP7NNR78X2ZX4FCBQ1S" localSheetId="1" hidden="1">#REF!</definedName>
    <definedName name="BExMDGD1KQP7NNR78X2ZX4FCBQ1S" hidden="1">#REF!</definedName>
    <definedName name="BExMDIRDK0DI8P86HB7WPH8QWLSQ" localSheetId="1" hidden="1">#REF!</definedName>
    <definedName name="BExMDIRDK0DI8P86HB7WPH8QWLSQ" hidden="1">#REF!</definedName>
    <definedName name="BExMDPI2FVMORSWDDCVAJ85WYAYO" localSheetId="1" hidden="1">#REF!</definedName>
    <definedName name="BExMDPI2FVMORSWDDCVAJ85WYAYO" hidden="1">#REF!</definedName>
    <definedName name="BExMDUWB7VWHFFR266QXO46BNV2S" localSheetId="1" hidden="1">#REF!</definedName>
    <definedName name="BExMDUWB7VWHFFR266QXO46BNV2S" hidden="1">#REF!</definedName>
    <definedName name="BExME2U47N8LZG0BPJ49ANY5QVV2" localSheetId="1" hidden="1">#REF!</definedName>
    <definedName name="BExME2U47N8LZG0BPJ49ANY5QVV2" hidden="1">#REF!</definedName>
    <definedName name="BExME88DH5DUKMUFI9FNVECXFD2E" localSheetId="1" hidden="1">#REF!</definedName>
    <definedName name="BExME88DH5DUKMUFI9FNVECXFD2E" hidden="1">#REF!</definedName>
    <definedName name="BExME9A7MOGAK7YTTQYXP5DL6VYA" localSheetId="1" hidden="1">#REF!</definedName>
    <definedName name="BExME9A7MOGAK7YTTQYXP5DL6VYA" hidden="1">#REF!</definedName>
    <definedName name="BExMEEDMWWLEW4HAGSC14AM1HRV3" localSheetId="1" hidden="1">#REF!</definedName>
    <definedName name="BExMEEDMWWLEW4HAGSC14AM1HRV3" hidden="1">#REF!</definedName>
    <definedName name="BExMEOV9YFRY5C3GDLU60GIX10BY" localSheetId="1" hidden="1">#REF!</definedName>
    <definedName name="BExMEOV9YFRY5C3GDLU60GIX10BY" hidden="1">#REF!</definedName>
    <definedName name="BExMEY09ESM4H2YGKEQQRYUD114R" localSheetId="1" hidden="1">#REF!</definedName>
    <definedName name="BExMEY09ESM4H2YGKEQQRYUD114R" hidden="1">#REF!</definedName>
    <definedName name="BExMF4G4IUPQY1Y5GEY5N3E04CL6" localSheetId="1" hidden="1">#REF!</definedName>
    <definedName name="BExMF4G4IUPQY1Y5GEY5N3E04CL6" hidden="1">#REF!</definedName>
    <definedName name="BExMF9UIGYMOAQK0ELUWP0S0HZZY" localSheetId="1" hidden="1">#REF!</definedName>
    <definedName name="BExMF9UIGYMOAQK0ELUWP0S0HZZY" hidden="1">#REF!</definedName>
    <definedName name="BExMF9ZUHSCZSHAF0LCYB38JUW17" localSheetId="1" hidden="1">#REF!</definedName>
    <definedName name="BExMF9ZUHSCZSHAF0LCYB38JUW17" hidden="1">#REF!</definedName>
    <definedName name="BExMFDLBSWFMRDYJ2DZETI3EXKN2" localSheetId="1" hidden="1">#REF!</definedName>
    <definedName name="BExMFDLBSWFMRDYJ2DZETI3EXKN2" hidden="1">#REF!</definedName>
    <definedName name="BExMFHHKPQ9U3CECFWHGNZ484VKB" localSheetId="1" hidden="1">#REF!</definedName>
    <definedName name="BExMFHHKPQ9U3CECFWHGNZ484VKB" hidden="1">#REF!</definedName>
    <definedName name="BExMFLDTMRTCHKA37LQW67BG8D5C" localSheetId="1" hidden="1">#REF!</definedName>
    <definedName name="BExMFLDTMRTCHKA37LQW67BG8D5C" hidden="1">#REF!</definedName>
    <definedName name="BExMFMQAYL6C5Z6F5T582REFBTB6" localSheetId="1" hidden="1">#REF!</definedName>
    <definedName name="BExMFMQAYL6C5Z6F5T582REFBTB6" hidden="1">#REF!</definedName>
    <definedName name="BExMGG3PFIHPHX7NXB7HDFI3N12L" localSheetId="1" hidden="1">#REF!</definedName>
    <definedName name="BExMGG3PFIHPHX7NXB7HDFI3N12L" hidden="1">#REF!</definedName>
    <definedName name="BExMGL74ZCAG1LCZ9Z0SZGFWERSP" localSheetId="1" hidden="1">#REF!</definedName>
    <definedName name="BExMGL74ZCAG1LCZ9Z0SZGFWERSP" hidden="1">#REF!</definedName>
    <definedName name="BExMH3H9TW5TJCNU5Z1EWXP3BAEP" localSheetId="1" hidden="1">#REF!</definedName>
    <definedName name="BExMH3H9TW5TJCNU5Z1EWXP3BAEP" hidden="1">#REF!</definedName>
    <definedName name="BExMHOWPB34KPZ76M2KIX2C9R2VB" localSheetId="1" hidden="1">#REF!</definedName>
    <definedName name="BExMHOWPB34KPZ76M2KIX2C9R2VB" hidden="1">#REF!</definedName>
    <definedName name="BExMHSSYC6KVHA3QDTSYPN92TWMI" localSheetId="1" hidden="1">#REF!</definedName>
    <definedName name="BExMHSSYC6KVHA3QDTSYPN92TWMI" hidden="1">#REF!</definedName>
    <definedName name="BExMI0WA793SF41LQ40A28U8OXQY" localSheetId="1" hidden="1">#REF!</definedName>
    <definedName name="BExMI0WA793SF41LQ40A28U8OXQY" hidden="1">#REF!</definedName>
    <definedName name="BExMI3AJ9477KDL4T9DHET4LJJTW" localSheetId="1" hidden="1">#REF!</definedName>
    <definedName name="BExMI3AJ9477KDL4T9DHET4LJJTW" hidden="1">#REF!</definedName>
    <definedName name="BExMI6L9KX05GAK523JFKICJMTA5" localSheetId="1" hidden="1">#REF!</definedName>
    <definedName name="BExMI6L9KX05GAK523JFKICJMTA5" hidden="1">#REF!</definedName>
    <definedName name="BExMI6QQ20XHD0NWJUN741B37182" localSheetId="1" hidden="1">#REF!</definedName>
    <definedName name="BExMI6QQ20XHD0NWJUN741B37182" hidden="1">#REF!</definedName>
    <definedName name="BExMI8JB94SBD9EMNJEK7Y2T6GYU" localSheetId="1" hidden="1">#REF!</definedName>
    <definedName name="BExMI8JB94SBD9EMNJEK7Y2T6GYU" hidden="1">#REF!</definedName>
    <definedName name="BExMI8OS85YTW3KYVE4YD0R7Z6UV" localSheetId="1" hidden="1">#REF!</definedName>
    <definedName name="BExMI8OS85YTW3KYVE4YD0R7Z6UV" hidden="1">#REF!</definedName>
    <definedName name="BExMIBOOZU40JS3F89OMPSRCE9MM" localSheetId="1" hidden="1">#REF!</definedName>
    <definedName name="BExMIBOOZU40JS3F89OMPSRCE9MM" hidden="1">#REF!</definedName>
    <definedName name="BExMIIQ5MBWSIHTFWAQADXMZC22Q" localSheetId="1" hidden="1">#REF!</definedName>
    <definedName name="BExMIIQ5MBWSIHTFWAQADXMZC22Q" hidden="1">#REF!</definedName>
    <definedName name="BExMIL4I2GE866I25CR5JBLJWJ6A" localSheetId="1" hidden="1">#REF!</definedName>
    <definedName name="BExMIL4I2GE866I25CR5JBLJWJ6A" hidden="1">#REF!</definedName>
    <definedName name="BExMIRKIPF27SNO82SPFSB3T5U17" localSheetId="1" hidden="1">#REF!</definedName>
    <definedName name="BExMIRKIPF27SNO82SPFSB3T5U17" hidden="1">#REF!</definedName>
    <definedName name="BExMIV0KC8555D5E42ZGWG15Y0MO" localSheetId="1" hidden="1">#REF!</definedName>
    <definedName name="BExMIV0KC8555D5E42ZGWG15Y0MO" hidden="1">#REF!</definedName>
    <definedName name="BExMIZT6AN7E6YMW2S87CTCN2UXH" localSheetId="1" hidden="1">#REF!</definedName>
    <definedName name="BExMIZT6AN7E6YMW2S87CTCN2UXH" hidden="1">#REF!</definedName>
    <definedName name="BExMJ15T9F3475M0896SG60TN0SR" localSheetId="1" hidden="1">#REF!</definedName>
    <definedName name="BExMJ15T9F3475M0896SG60TN0SR" hidden="1">#REF!</definedName>
    <definedName name="BExMJNC8ZFB9DRFOJ961ZAJ8U3A8" localSheetId="1" hidden="1">#REF!</definedName>
    <definedName name="BExMJNC8ZFB9DRFOJ961ZAJ8U3A8" hidden="1">#REF!</definedName>
    <definedName name="BExMJTBV8A3D31W2IQHP9RDFPPHQ" localSheetId="1" hidden="1">#REF!</definedName>
    <definedName name="BExMJTBV8A3D31W2IQHP9RDFPPHQ" hidden="1">#REF!</definedName>
    <definedName name="BExMK2RTXN4QJWEUNX002XK8VQP8" localSheetId="1" hidden="1">#REF!</definedName>
    <definedName name="BExMK2RTXN4QJWEUNX002XK8VQP8" hidden="1">#REF!</definedName>
    <definedName name="BExMKBGQDUZ8AWXYHA3QVMSDVZ3D" localSheetId="1" hidden="1">#REF!</definedName>
    <definedName name="BExMKBGQDUZ8AWXYHA3QVMSDVZ3D" hidden="1">#REF!</definedName>
    <definedName name="BExMKBM1467553LDFZRRKVSHN374" localSheetId="1" hidden="1">#REF!</definedName>
    <definedName name="BExMKBM1467553LDFZRRKVSHN374" hidden="1">#REF!</definedName>
    <definedName name="BExMKGK5FJUC0AU8MABRGDC5ZM70" localSheetId="1" hidden="1">#REF!</definedName>
    <definedName name="BExMKGK5FJUC0AU8MABRGDC5ZM70" hidden="1">#REF!</definedName>
    <definedName name="BExMKTW7R5SOV4PHAFGHU3W73DYE" localSheetId="1" hidden="1">#REF!</definedName>
    <definedName name="BExMKTW7R5SOV4PHAFGHU3W73DYE" hidden="1">#REF!</definedName>
    <definedName name="BExMKU7051J2W1RQXGZGE62NBRUZ" localSheetId="1" hidden="1">#REF!</definedName>
    <definedName name="BExMKU7051J2W1RQXGZGE62NBRUZ" hidden="1">#REF!</definedName>
    <definedName name="BExMKUN3WPECJR2XRID2R7GZRGNX" localSheetId="1" hidden="1">#REF!</definedName>
    <definedName name="BExMKUN3WPECJR2XRID2R7GZRGNX" hidden="1">#REF!</definedName>
    <definedName name="BExMKZ535P011X4TNV16GCOH4H21" localSheetId="1" hidden="1">#REF!</definedName>
    <definedName name="BExMKZ535P011X4TNV16GCOH4H21" hidden="1">#REF!</definedName>
    <definedName name="BExML3XQNDIMX55ZCHHXKUV3D6E6" localSheetId="1" hidden="1">#REF!</definedName>
    <definedName name="BExML3XQNDIMX55ZCHHXKUV3D6E6" hidden="1">#REF!</definedName>
    <definedName name="BExML5QGSWHLI18BGY4CGOTD3UWH" localSheetId="1" hidden="1">#REF!</definedName>
    <definedName name="BExML5QGSWHLI18BGY4CGOTD3UWH" hidden="1">#REF!</definedName>
    <definedName name="BExMLO5Z61RE85X8HHX2G4IU3AZW" localSheetId="1" hidden="1">#REF!</definedName>
    <definedName name="BExMLO5Z61RE85X8HHX2G4IU3AZW" hidden="1">#REF!</definedName>
    <definedName name="BExMLVI7UORSHM9FMO8S2EI0TMTS" localSheetId="1" hidden="1">#REF!</definedName>
    <definedName name="BExMLVI7UORSHM9FMO8S2EI0TMTS" hidden="1">#REF!</definedName>
    <definedName name="BExMM5UCOT2HSSN0ZIPZW55GSOVO" localSheetId="1" hidden="1">#REF!</definedName>
    <definedName name="BExMM5UCOT2HSSN0ZIPZW55GSOVO" hidden="1">#REF!</definedName>
    <definedName name="BExMM83DK3YFG3ZCLOQ40YQCDL3I" localSheetId="1" hidden="1">#REF!</definedName>
    <definedName name="BExMM83DK3YFG3ZCLOQ40YQCDL3I" hidden="1">#REF!</definedName>
    <definedName name="BExMM8ZRS5RQ8H1H55RVPVTDL5NL" localSheetId="1" hidden="1">#REF!</definedName>
    <definedName name="BExMM8ZRS5RQ8H1H55RVPVTDL5NL" hidden="1">#REF!</definedName>
    <definedName name="BExMMH8EAZB09XXQ5X4LR0P4NHG9" localSheetId="1" hidden="1">#REF!</definedName>
    <definedName name="BExMMH8EAZB09XXQ5X4LR0P4NHG9" hidden="1">#REF!</definedName>
    <definedName name="BExMMIQH5BABNZVCIQ7TBCQ10AY5" localSheetId="1" hidden="1">#REF!</definedName>
    <definedName name="BExMMIQH5BABNZVCIQ7TBCQ10AY5" hidden="1">#REF!</definedName>
    <definedName name="BExMMNIZ2T7M22WECMUQXEF4NJ71" localSheetId="1" hidden="1">#REF!</definedName>
    <definedName name="BExMMNIZ2T7M22WECMUQXEF4NJ71" hidden="1">#REF!</definedName>
    <definedName name="BExMMPMIOU7BURTV0L1K6ACW9X73" localSheetId="1" hidden="1">#REF!</definedName>
    <definedName name="BExMMPMIOU7BURTV0L1K6ACW9X73" hidden="1">#REF!</definedName>
    <definedName name="BExMMQ835AJDHS4B419SS645P67Q" localSheetId="1" hidden="1">#REF!</definedName>
    <definedName name="BExMMQ835AJDHS4B419SS645P67Q" hidden="1">#REF!</definedName>
    <definedName name="BExMMQIUVPCOBISTEJJYNCCLUCPY" localSheetId="1" hidden="1">#REF!</definedName>
    <definedName name="BExMMQIUVPCOBISTEJJYNCCLUCPY" hidden="1">#REF!</definedName>
    <definedName name="BExMMTIXETA5VAKBSOFDD5SRU887" localSheetId="1" hidden="1">#REF!</definedName>
    <definedName name="BExMMTIXETA5VAKBSOFDD5SRU887" hidden="1">#REF!</definedName>
    <definedName name="BExMMV0P6P5YS3C35G0JYYHI7992" localSheetId="1" hidden="1">#REF!</definedName>
    <definedName name="BExMMV0P6P5YS3C35G0JYYHI7992" hidden="1">#REF!</definedName>
    <definedName name="BExMNDR4V2VG5RFZDGTAGD3Q9PPG" localSheetId="1" hidden="1">#REF!</definedName>
    <definedName name="BExMNDR4V2VG5RFZDGTAGD3Q9PPG" hidden="1">#REF!</definedName>
    <definedName name="BExMNJLFWZBRN9PZF1IO9CYWV1B2" localSheetId="1" hidden="1">#REF!</definedName>
    <definedName name="BExMNJLFWZBRN9PZF1IO9CYWV1B2" hidden="1">#REF!</definedName>
    <definedName name="BExMNKCJ0FA57YEUUAJE43U1QN5P" localSheetId="1" hidden="1">#REF!</definedName>
    <definedName name="BExMNKCJ0FA57YEUUAJE43U1QN5P" hidden="1">#REF!</definedName>
    <definedName name="BExMNKN5D1WEF2OOJVP6LZ6DLU3Y" localSheetId="1" hidden="1">#REF!</definedName>
    <definedName name="BExMNKN5D1WEF2OOJVP6LZ6DLU3Y" hidden="1">#REF!</definedName>
    <definedName name="BExMNR38HMPLWAJRQ9MMS3ZAZ9IU" localSheetId="1" hidden="1">#REF!</definedName>
    <definedName name="BExMNR38HMPLWAJRQ9MMS3ZAZ9IU" hidden="1">#REF!</definedName>
    <definedName name="BExMNRDZULKJMVY2VKIIRM2M5A1M" localSheetId="1" hidden="1">#REF!</definedName>
    <definedName name="BExMNRDZULKJMVY2VKIIRM2M5A1M" hidden="1">#REF!</definedName>
    <definedName name="BExMO9INWB00XOLSLJWDOQLBCNDO" localSheetId="1" hidden="1">#REF!</definedName>
    <definedName name="BExMO9INWB00XOLSLJWDOQLBCNDO" hidden="1">#REF!</definedName>
    <definedName name="BExMO9IOWKTWHO8LQJJQI5P3INWY" localSheetId="1" hidden="1">#REF!</definedName>
    <definedName name="BExMO9IOWKTWHO8LQJJQI5P3INWY" hidden="1">#REF!</definedName>
    <definedName name="BExMOI29DOEK5R1A5QZPUDKF7N6T" localSheetId="1" hidden="1">#REF!</definedName>
    <definedName name="BExMOI29DOEK5R1A5QZPUDKF7N6T" hidden="1">#REF!</definedName>
    <definedName name="BExMPAJ5AJAXGKGK3F6H3ODS6RF4" localSheetId="1" hidden="1">#REF!</definedName>
    <definedName name="BExMPAJ5AJAXGKGK3F6H3ODS6RF4" hidden="1">#REF!</definedName>
    <definedName name="BExMPD2X55FFBVJ6CBUKNPROIOEU" localSheetId="1" hidden="1">#REF!</definedName>
    <definedName name="BExMPD2X55FFBVJ6CBUKNPROIOEU" hidden="1">#REF!</definedName>
    <definedName name="BExMPGZ848E38FUH1JBQN97DGWAT" localSheetId="1" hidden="1">#REF!</definedName>
    <definedName name="BExMPGZ848E38FUH1JBQN97DGWAT" hidden="1">#REF!</definedName>
    <definedName name="BExMPMTICOSMQENOFKQ18K0ZT4S8" localSheetId="1" hidden="1">#REF!</definedName>
    <definedName name="BExMPMTICOSMQENOFKQ18K0ZT4S8" hidden="1">#REF!</definedName>
    <definedName name="BExMPMZ07II0R4KGWQQ7PGS3RZS4" localSheetId="1" hidden="1">#REF!</definedName>
    <definedName name="BExMPMZ07II0R4KGWQQ7PGS3RZS4" hidden="1">#REF!</definedName>
    <definedName name="BExMPOBH04JMDO6Z8DMSEJZM4ANN" localSheetId="1" hidden="1">#REF!</definedName>
    <definedName name="BExMPOBH04JMDO6Z8DMSEJZM4ANN" hidden="1">#REF!</definedName>
    <definedName name="BExMPSD77XQ3HA6A4FZOJK8G2JP3" localSheetId="1" hidden="1">#REF!</definedName>
    <definedName name="BExMPSD77XQ3HA6A4FZOJK8G2JP3" hidden="1">#REF!</definedName>
    <definedName name="BExMQ4I3Q7F0BMPHSFMFW9TZ87UD" localSheetId="1" hidden="1">#REF!</definedName>
    <definedName name="BExMQ4I3Q7F0BMPHSFMFW9TZ87UD" hidden="1">#REF!</definedName>
    <definedName name="BExMQ4SWDWI4N16AZ0T5CJ6HH8WC" localSheetId="1" hidden="1">#REF!</definedName>
    <definedName name="BExMQ4SWDWI4N16AZ0T5CJ6HH8WC" hidden="1">#REF!</definedName>
    <definedName name="BExMQ71WHW50GVX45JU951AGPLFQ" localSheetId="1" hidden="1">#REF!</definedName>
    <definedName name="BExMQ71WHW50GVX45JU951AGPLFQ" hidden="1">#REF!</definedName>
    <definedName name="BExMQGXSLPT4A6N47LE6FBVHWBOF" localSheetId="1" hidden="1">#REF!</definedName>
    <definedName name="BExMQGXSLPT4A6N47LE6FBVHWBOF" hidden="1">#REF!</definedName>
    <definedName name="BExMQSBR7PL4KLB1Q4961QO45Y4G" localSheetId="1" hidden="1">#REF!</definedName>
    <definedName name="BExMQSBR7PL4KLB1Q4961QO45Y4G" hidden="1">#REF!</definedName>
    <definedName name="BExMQTOFSB2T9HBHXQOFCBYHYW6M" localSheetId="1" hidden="1">#REF!</definedName>
    <definedName name="BExMQTOFSB2T9HBHXQOFCBYHYW6M" hidden="1">#REF!</definedName>
    <definedName name="BExMR0F2ZD7TKQ6JHGWZ2U68GIB8" localSheetId="1" hidden="1">#REF!</definedName>
    <definedName name="BExMR0F2ZD7TKQ6JHGWZ2U68GIB8" hidden="1">#REF!</definedName>
    <definedName name="BExMR1MA4I1X77714ZEPUVC8W398" localSheetId="1" hidden="1">#REF!</definedName>
    <definedName name="BExMR1MA4I1X77714ZEPUVC8W398" hidden="1">#REF!</definedName>
    <definedName name="BExMR8YQHA7N77HGHY4Y6R30I3XT" localSheetId="1" hidden="1">#REF!</definedName>
    <definedName name="BExMR8YQHA7N77HGHY4Y6R30I3XT" hidden="1">#REF!</definedName>
    <definedName name="BExMRENOIARWRYOIVPDIEBVNRDO7" localSheetId="1" hidden="1">#REF!</definedName>
    <definedName name="BExMRENOIARWRYOIVPDIEBVNRDO7" hidden="1">#REF!</definedName>
    <definedName name="BExMRRJNUMGRSDD5GGKKGEIZ6FTS" localSheetId="1" hidden="1">#REF!</definedName>
    <definedName name="BExMRRJNUMGRSDD5GGKKGEIZ6FTS" hidden="1">#REF!</definedName>
    <definedName name="BExMRU3ACIU0RD2BNWO55LH5U2BR" localSheetId="1" hidden="1">#REF!</definedName>
    <definedName name="BExMRU3ACIU0RD2BNWO55LH5U2BR" hidden="1">#REF!</definedName>
    <definedName name="BExMSPK7HZ60URF4YDGTYKJHVG25" localSheetId="1" hidden="1">#REF!</definedName>
    <definedName name="BExMSPK7HZ60URF4YDGTYKJHVG25" hidden="1">#REF!</definedName>
    <definedName name="BExMSQRCC40AP8BDUPL2I2DNC210" localSheetId="1" hidden="1">#REF!</definedName>
    <definedName name="BExMSQRCC40AP8BDUPL2I2DNC210" hidden="1">#REF!</definedName>
    <definedName name="BExO4J9LR712G00TVA82VNTG8O7H" localSheetId="1" hidden="1">#REF!</definedName>
    <definedName name="BExO4J9LR712G00TVA82VNTG8O7H" hidden="1">#REF!</definedName>
    <definedName name="BExO55G2KVZ7MIJ30N827CLH0I2A" localSheetId="1" hidden="1">#REF!</definedName>
    <definedName name="BExO55G2KVZ7MIJ30N827CLH0I2A" hidden="1">#REF!</definedName>
    <definedName name="BExO5A8PZD9EUHC5CMPU6N3SQ15L" localSheetId="1" hidden="1">#REF!</definedName>
    <definedName name="BExO5A8PZD9EUHC5CMPU6N3SQ15L" hidden="1">#REF!</definedName>
    <definedName name="BExO5XMAHL7CY3X0B1OPKZ28DCJ5" localSheetId="1" hidden="1">#REF!</definedName>
    <definedName name="BExO5XMAHL7CY3X0B1OPKZ28DCJ5" hidden="1">#REF!</definedName>
    <definedName name="BExO66LZJKY4PTQVREELI6POS4AY" localSheetId="1" hidden="1">#REF!</definedName>
    <definedName name="BExO66LZJKY4PTQVREELI6POS4AY" hidden="1">#REF!</definedName>
    <definedName name="BExO6LLHCYTF7CIVHKAO0NMET14Q" localSheetId="1" hidden="1">#REF!</definedName>
    <definedName name="BExO6LLHCYTF7CIVHKAO0NMET14Q" hidden="1">#REF!</definedName>
    <definedName name="BExO7O3UYATYYJM32Q61GKFBH67C" localSheetId="1" hidden="1">#REF!</definedName>
    <definedName name="BExO7O3UYATYYJM32Q61GKFBH67C" hidden="1">#REF!</definedName>
    <definedName name="BExO7OUQS3XTUQ2LDKGQ8AAQ3OJJ" localSheetId="1" hidden="1">#REF!</definedName>
    <definedName name="BExO7OUQS3XTUQ2LDKGQ8AAQ3OJJ" hidden="1">#REF!</definedName>
    <definedName name="BExO7RPCBJOKG9T9UBSRKXQ412RF" localSheetId="1" hidden="1">#REF!</definedName>
    <definedName name="BExO7RPCBJOKG9T9UBSRKXQ412RF" hidden="1">#REF!</definedName>
    <definedName name="BExO7RUSODZC2NQZMT2AFSMV2ONF" localSheetId="1" hidden="1">#REF!</definedName>
    <definedName name="BExO7RUSODZC2NQZMT2AFSMV2ONF" hidden="1">#REF!</definedName>
    <definedName name="BExO85HMYXZJ7SONWBKKIAXMCI3C" localSheetId="1" hidden="1">#REF!</definedName>
    <definedName name="BExO85HMYXZJ7SONWBKKIAXMCI3C" hidden="1">#REF!</definedName>
    <definedName name="BExO863922O4PBGQMUNEQKGN3K96" localSheetId="1" hidden="1">#REF!</definedName>
    <definedName name="BExO863922O4PBGQMUNEQKGN3K96" hidden="1">#REF!</definedName>
    <definedName name="BExO89ZIOXN0HOKHY24F7HDZ87UT" localSheetId="1" hidden="1">#REF!</definedName>
    <definedName name="BExO89ZIOXN0HOKHY24F7HDZ87UT" hidden="1">#REF!</definedName>
    <definedName name="BExO8CDTBCABLEUD6PE2UM2EZ6C4" localSheetId="1" hidden="1">#REF!</definedName>
    <definedName name="BExO8CDTBCABLEUD6PE2UM2EZ6C4" hidden="1">#REF!</definedName>
    <definedName name="BExO8IZ05ZG0XVOL3W41KBQE176A" localSheetId="1" hidden="1">#REF!</definedName>
    <definedName name="BExO8IZ05ZG0XVOL3W41KBQE176A" hidden="1">#REF!</definedName>
    <definedName name="BExO8KBNKJPI0UPR1SV8QD35NCMK" localSheetId="1" hidden="1">#REF!</definedName>
    <definedName name="BExO8KBNKJPI0UPR1SV8QD35NCMK" hidden="1">#REF!</definedName>
    <definedName name="BExO8UTAGQWDBQZEEF4HUNMLQCVU" localSheetId="1" hidden="1">#REF!</definedName>
    <definedName name="BExO8UTAGQWDBQZEEF4HUNMLQCVU" hidden="1">#REF!</definedName>
    <definedName name="BExO937E20IHMGQOZMECL3VZC7OX" localSheetId="1" hidden="1">#REF!</definedName>
    <definedName name="BExO937E20IHMGQOZMECL3VZC7OX" hidden="1">#REF!</definedName>
    <definedName name="BExO94UTJKQQ7TJTTJRTSR70YVJC" localSheetId="1" hidden="1">#REF!</definedName>
    <definedName name="BExO94UTJKQQ7TJTTJRTSR70YVJC" hidden="1">#REF!</definedName>
    <definedName name="BExO9J3A438976RXIUX5U9SU5T55" localSheetId="1" hidden="1">#REF!</definedName>
    <definedName name="BExO9J3A438976RXIUX5U9SU5T55" hidden="1">#REF!</definedName>
    <definedName name="BExO9RS5RXFJ1911HL3CCK6M74EP" localSheetId="1" hidden="1">#REF!</definedName>
    <definedName name="BExO9RS5RXFJ1911HL3CCK6M74EP" hidden="1">#REF!</definedName>
    <definedName name="BExO9SDRI1M6KMHXSG3AE5L0F2U3" localSheetId="1" hidden="1">#REF!</definedName>
    <definedName name="BExO9SDRI1M6KMHXSG3AE5L0F2U3" hidden="1">#REF!</definedName>
    <definedName name="BExO9V2U2YXAY904GYYGU6TD8Y7M" localSheetId="1" hidden="1">#REF!</definedName>
    <definedName name="BExO9V2U2YXAY904GYYGU6TD8Y7M" hidden="1">#REF!</definedName>
    <definedName name="BExOAQ3GKCT7YZW1EMVU3EILSZL2" localSheetId="1" hidden="1">#REF!</definedName>
    <definedName name="BExOAQ3GKCT7YZW1EMVU3EILSZL2" hidden="1">#REF!</definedName>
    <definedName name="BExOB9KT2THGV4SPLDVFTFXS4B14" localSheetId="1" hidden="1">#REF!</definedName>
    <definedName name="BExOB9KT2THGV4SPLDVFTFXS4B14" hidden="1">#REF!</definedName>
    <definedName name="BExOBEZ0IE2WBEYY3D3CMRI72N1K" localSheetId="1" hidden="1">#REF!</definedName>
    <definedName name="BExOBEZ0IE2WBEYY3D3CMRI72N1K" hidden="1">#REF!</definedName>
    <definedName name="BExOBIPU8760ITY0C8N27XZ3KWEF" localSheetId="1" hidden="1">#REF!</definedName>
    <definedName name="BExOBIPU8760ITY0C8N27XZ3KWEF" hidden="1">#REF!</definedName>
    <definedName name="BExOBM0I5L0MZ1G4H9MGMD87SBMZ" localSheetId="1" hidden="1">#REF!</definedName>
    <definedName name="BExOBM0I5L0MZ1G4H9MGMD87SBMZ" hidden="1">#REF!</definedName>
    <definedName name="BExOBOUXMP88KJY2BX2JLUJH5N0K" localSheetId="1" hidden="1">#REF!</definedName>
    <definedName name="BExOBOUXMP88KJY2BX2JLUJH5N0K" hidden="1">#REF!</definedName>
    <definedName name="BExOBP0FKQ4SVR59FB48UNLKCOR6" localSheetId="1" hidden="1">#REF!</definedName>
    <definedName name="BExOBP0FKQ4SVR59FB48UNLKCOR6" hidden="1">#REF!</definedName>
    <definedName name="BExOBYAVUCQ0IGM0Y6A75QHP0Q1A" localSheetId="1" hidden="1">#REF!</definedName>
    <definedName name="BExOBYAVUCQ0IGM0Y6A75QHP0Q1A" hidden="1">#REF!</definedName>
    <definedName name="BExOC3UEHB1CZNINSQHZANWJYKR8" localSheetId="1" hidden="1">#REF!</definedName>
    <definedName name="BExOC3UEHB1CZNINSQHZANWJYKR8" hidden="1">#REF!</definedName>
    <definedName name="BExOCBSF3XGO9YJ23LX2H78VOUR7" localSheetId="1" hidden="1">#REF!</definedName>
    <definedName name="BExOCBSF3XGO9YJ23LX2H78VOUR7" hidden="1">#REF!</definedName>
    <definedName name="BExOCKXFMOW6WPFEVX1I7R7FNDSS" localSheetId="1" hidden="1">#REF!</definedName>
    <definedName name="BExOCKXFMOW6WPFEVX1I7R7FNDSS" hidden="1">#REF!</definedName>
    <definedName name="BExOCYEXOB95DH5NOB0M5NOYX398" localSheetId="1" hidden="1">#REF!</definedName>
    <definedName name="BExOCYEXOB95DH5NOB0M5NOYX398" hidden="1">#REF!</definedName>
    <definedName name="BExOD4ERMDMFD8X1016N4EXOUR0S" localSheetId="1" hidden="1">#REF!</definedName>
    <definedName name="BExOD4ERMDMFD8X1016N4EXOUR0S" hidden="1">#REF!</definedName>
    <definedName name="BExOD55RS7BQUHRQ6H3USVGKR0P7" localSheetId="1" hidden="1">#REF!</definedName>
    <definedName name="BExOD55RS7BQUHRQ6H3USVGKR0P7" hidden="1">#REF!</definedName>
    <definedName name="BExODEWDDEABM4ZY3XREJIBZ8IVP" localSheetId="1" hidden="1">#REF!</definedName>
    <definedName name="BExODEWDDEABM4ZY3XREJIBZ8IVP" hidden="1">#REF!</definedName>
    <definedName name="BExODZFEIWV26E8RFU7XQYX1J458" localSheetId="1" hidden="1">#REF!</definedName>
    <definedName name="BExODZFEIWV26E8RFU7XQYX1J458" hidden="1">#REF!</definedName>
    <definedName name="BExOEBKG55EROA2VL360A06LKASE" localSheetId="1" hidden="1">#REF!</definedName>
    <definedName name="BExOEBKG55EROA2VL360A06LKASE" hidden="1">#REF!</definedName>
    <definedName name="BExOERG5LWXYYEN1DY1H2FWRJS9T" localSheetId="1" hidden="1">#REF!</definedName>
    <definedName name="BExOERG5LWXYYEN1DY1H2FWRJS9T" hidden="1">#REF!</definedName>
    <definedName name="BExOESY9JXO8TPDB6CUPIJEAUZCG" localSheetId="1" hidden="1">#REF!</definedName>
    <definedName name="BExOESY9JXO8TPDB6CUPIJEAUZCG" hidden="1">#REF!</definedName>
    <definedName name="BExOEV1S6JJVO5PP4BZ20SNGZR7D" localSheetId="1" hidden="1">#REF!</definedName>
    <definedName name="BExOEV1S6JJVO5PP4BZ20SNGZR7D" hidden="1">#REF!</definedName>
    <definedName name="BExOFEDNCYI2TPTMQ8SJN3AW4YMF" localSheetId="1" hidden="1">#REF!</definedName>
    <definedName name="BExOFEDNCYI2TPTMQ8SJN3AW4YMF" hidden="1">#REF!</definedName>
    <definedName name="BExOFGBP6IBE0EY8J2A2D7KA33VM" localSheetId="1" hidden="1">#REF!</definedName>
    <definedName name="BExOFGBP6IBE0EY8J2A2D7KA33VM" hidden="1">#REF!</definedName>
    <definedName name="BExOFMGYBT4M8T3BRX0ZBTI8KW76" localSheetId="1" hidden="1">#REF!</definedName>
    <definedName name="BExOFMGYBT4M8T3BRX0ZBTI8KW76" hidden="1">#REF!</definedName>
    <definedName name="BExOFVLXVD6RVHSQO8KZOOACSV24" localSheetId="1" hidden="1">#REF!</definedName>
    <definedName name="BExOFVLXVD6RVHSQO8KZOOACSV24" hidden="1">#REF!</definedName>
    <definedName name="BExOG2SW3XOGP9VAPQ3THV3VWV12" localSheetId="1" hidden="1">#REF!</definedName>
    <definedName name="BExOG2SW3XOGP9VAPQ3THV3VWV12" hidden="1">#REF!</definedName>
    <definedName name="BExOG45J81K4OPA40KW5VQU54KY3" localSheetId="1" hidden="1">#REF!</definedName>
    <definedName name="BExOG45J81K4OPA40KW5VQU54KY3" hidden="1">#REF!</definedName>
    <definedName name="BExOGFE2SCL8HHT4DFAXKLUTJZOG" localSheetId="1" hidden="1">#REF!</definedName>
    <definedName name="BExOGFE2SCL8HHT4DFAXKLUTJZOG" hidden="1">#REF!</definedName>
    <definedName name="BExOGT6D0LJ3C22RDW8COECKB1J5" localSheetId="1" hidden="1">#REF!</definedName>
    <definedName name="BExOGT6D0LJ3C22RDW8COECKB1J5" hidden="1">#REF!</definedName>
    <definedName name="BExOGTMI1HT31M1RGWVRAVHAK7DE" localSheetId="1" hidden="1">#REF!</definedName>
    <definedName name="BExOGTMI1HT31M1RGWVRAVHAK7DE" hidden="1">#REF!</definedName>
    <definedName name="BExOGXO9JE5XSE9GC3I6O21UEKAO" localSheetId="1" hidden="1">#REF!</definedName>
    <definedName name="BExOGXO9JE5XSE9GC3I6O21UEKAO" hidden="1">#REF!</definedName>
    <definedName name="BExOH9ICZ13C1LAW8OTYTR9S7ZP3" localSheetId="1" hidden="1">#REF!</definedName>
    <definedName name="BExOH9ICZ13C1LAW8OTYTR9S7ZP3" hidden="1">#REF!</definedName>
    <definedName name="BExOHL75H3OT4WAKKPUXIVXWFVDS" localSheetId="1" hidden="1">#REF!</definedName>
    <definedName name="BExOHL75H3OT4WAKKPUXIVXWFVDS" hidden="1">#REF!</definedName>
    <definedName name="BExOHLHXXJL6363CC082M9M5VVXQ" localSheetId="1" hidden="1">#REF!</definedName>
    <definedName name="BExOHLHXXJL6363CC082M9M5VVXQ" hidden="1">#REF!</definedName>
    <definedName name="BExOHNAO2FIAION64X9UOGR8DL67" localSheetId="1" hidden="1">#REF!</definedName>
    <definedName name="BExOHNAO2FIAION64X9UOGR8DL67" hidden="1">#REF!</definedName>
    <definedName name="BExOHNAO5UDXSO73BK2ARHWKS90Y" localSheetId="1" hidden="1">#REF!</definedName>
    <definedName name="BExOHNAO5UDXSO73BK2ARHWKS90Y" hidden="1">#REF!</definedName>
    <definedName name="BExOHOHT6T0UCM3F1ESKZUE4I40R" localSheetId="1" hidden="1">#REF!</definedName>
    <definedName name="BExOHOHT6T0UCM3F1ESKZUE4I40R" hidden="1">#REF!</definedName>
    <definedName name="BExOHR1G1I9A9CI1HG94EWBLWNM2" localSheetId="1" hidden="1">#REF!</definedName>
    <definedName name="BExOHR1G1I9A9CI1HG94EWBLWNM2" hidden="1">#REF!</definedName>
    <definedName name="BExOHTQPP8LQ98L6PYUI6QW08YID" localSheetId="1" hidden="1">#REF!</definedName>
    <definedName name="BExOHTQPP8LQ98L6PYUI6QW08YID" hidden="1">#REF!</definedName>
    <definedName name="BExOHTW1MV3W2CXOJW319ZMXQAJW" localSheetId="1" hidden="1">#REF!</definedName>
    <definedName name="BExOHTW1MV3W2CXOJW319ZMXQAJW" hidden="1">#REF!</definedName>
    <definedName name="BExOHX6Q6NJI793PGX59O5EKTP4G" localSheetId="1" hidden="1">#REF!</definedName>
    <definedName name="BExOHX6Q6NJI793PGX59O5EKTP4G" hidden="1">#REF!</definedName>
    <definedName name="BExOI5VMTHH7Y8MQQ1N635CHYI0P" localSheetId="1" hidden="1">#REF!</definedName>
    <definedName name="BExOI5VMTHH7Y8MQQ1N635CHYI0P" hidden="1">#REF!</definedName>
    <definedName name="BExOIEVCP4Y6VDS23AK84MCYYHRT" localSheetId="1" hidden="1">#REF!</definedName>
    <definedName name="BExOIEVCP4Y6VDS23AK84MCYYHRT" hidden="1">#REF!</definedName>
    <definedName name="BExOIHPQIXR0NDR5WD01BZKPKEO3" localSheetId="1" hidden="1">#REF!</definedName>
    <definedName name="BExOIHPQIXR0NDR5WD01BZKPKEO3" hidden="1">#REF!</definedName>
    <definedName name="BExOIL5WUKAV3ENVAQ2QPHECQXI2" localSheetId="1" hidden="1">#REF!</definedName>
    <definedName name="BExOIL5WUKAV3ENVAQ2QPHECQXI2" hidden="1">#REF!</definedName>
    <definedName name="BExOIM7L0Z3LSII9P7ZTV4KJ8RMA" localSheetId="1" hidden="1">#REF!</definedName>
    <definedName name="BExOIM7L0Z3LSII9P7ZTV4KJ8RMA" hidden="1">#REF!</definedName>
    <definedName name="BExOIWJVMJ6MG6JC4SPD1L00OHU1" localSheetId="1" hidden="1">#REF!</definedName>
    <definedName name="BExOIWJVMJ6MG6JC4SPD1L00OHU1" hidden="1">#REF!</definedName>
    <definedName name="BExOIYCN8Z4JK3OOG86KYUCV0ME8" localSheetId="1" hidden="1">#REF!</definedName>
    <definedName name="BExOIYCN8Z4JK3OOG86KYUCV0ME8" hidden="1">#REF!</definedName>
    <definedName name="BExOIZ8UE7VMTTP3VRDWPOKZIV10" localSheetId="1" hidden="1">#REF!</definedName>
    <definedName name="BExOIZ8UE7VMTTP3VRDWPOKZIV10" hidden="1">#REF!</definedName>
    <definedName name="BExOJ3AKZ9BCBZT3KD8WMSLK6MN2" localSheetId="1" hidden="1">#REF!</definedName>
    <definedName name="BExOJ3AKZ9BCBZT3KD8WMSLK6MN2" hidden="1">#REF!</definedName>
    <definedName name="BExOJ7XQK71I4YZDD29AKOOWZ47E" localSheetId="1" hidden="1">#REF!</definedName>
    <definedName name="BExOJ7XQK71I4YZDD29AKOOWZ47E" hidden="1">#REF!</definedName>
    <definedName name="BExOJM0W6XGSW5MXPTTX0GNF6SFT" localSheetId="1" hidden="1">#REF!</definedName>
    <definedName name="BExOJM0W6XGSW5MXPTTX0GNF6SFT" hidden="1">#REF!</definedName>
    <definedName name="BExOJXEUJJ9SYRJXKYYV2NCCDT2R" localSheetId="1" hidden="1">#REF!</definedName>
    <definedName name="BExOJXEUJJ9SYRJXKYYV2NCCDT2R" hidden="1">#REF!</definedName>
    <definedName name="BExOK0EQYM9JUMAGWOUN7QDH7VMZ" localSheetId="1" hidden="1">#REF!</definedName>
    <definedName name="BExOK0EQYM9JUMAGWOUN7QDH7VMZ" hidden="1">#REF!</definedName>
    <definedName name="BExOK4WM9O7QNG6O57FOASI5QSN1" localSheetId="1" hidden="1">#REF!</definedName>
    <definedName name="BExOK4WM9O7QNG6O57FOASI5QSN1" hidden="1">#REF!</definedName>
    <definedName name="BExOKKHOPWUVRJGQJ5ONR2U40JX8" localSheetId="1" hidden="1">#REF!</definedName>
    <definedName name="BExOKKHOPWUVRJGQJ5ONR2U40JX8" hidden="1">#REF!</definedName>
    <definedName name="BExOKTXMJP351VXKH8VT6SXUNIMF" localSheetId="1" hidden="1">#REF!</definedName>
    <definedName name="BExOKTXMJP351VXKH8VT6SXUNIMF" hidden="1">#REF!</definedName>
    <definedName name="BExOKU8GMLOCNVORDE329819XN67" localSheetId="1" hidden="1">#REF!</definedName>
    <definedName name="BExOKU8GMLOCNVORDE329819XN67" hidden="1">#REF!</definedName>
    <definedName name="BExOL0Z3Z7IAMHPB91EO2MF49U57" localSheetId="1" hidden="1">#REF!</definedName>
    <definedName name="BExOL0Z3Z7IAMHPB91EO2MF49U57" hidden="1">#REF!</definedName>
    <definedName name="BExOL7KH12VAR0LG741SIOJTLWFD" localSheetId="1" hidden="1">#REF!</definedName>
    <definedName name="BExOL7KH12VAR0LG741SIOJTLWFD" hidden="1">#REF!</definedName>
    <definedName name="BExOLICXFHJLILCJVFMJE5MGGWKR" localSheetId="1" hidden="1">#REF!</definedName>
    <definedName name="BExOLICXFHJLILCJVFMJE5MGGWKR" hidden="1">#REF!</definedName>
    <definedName name="BExOLOI0WJS3QC12I3ISL0D9AWOF" localSheetId="1" hidden="1">#REF!</definedName>
    <definedName name="BExOLOI0WJS3QC12I3ISL0D9AWOF" hidden="1">#REF!</definedName>
    <definedName name="BExOLYZNG5RBD0BTS1OEZJNU92Q5" localSheetId="1" hidden="1">#REF!</definedName>
    <definedName name="BExOLYZNG5RBD0BTS1OEZJNU92Q5" hidden="1">#REF!</definedName>
    <definedName name="BExOLZL8QHHMUXERNAFXWY4LIEUA" localSheetId="1" hidden="1">#REF!</definedName>
    <definedName name="BExOLZL8QHHMUXERNAFXWY4LIEUA" hidden="1">#REF!</definedName>
    <definedName name="BExOM3HIJ3UZPOKJI68KPBJAHPDC" localSheetId="1" hidden="1">#REF!</definedName>
    <definedName name="BExOM3HIJ3UZPOKJI68KPBJAHPDC" hidden="1">#REF!</definedName>
    <definedName name="BExOMKPURE33YQ3K1JG9NVQD4W49" localSheetId="1" hidden="1">#REF!</definedName>
    <definedName name="BExOMKPURE33YQ3K1JG9NVQD4W49" hidden="1">#REF!</definedName>
    <definedName name="BExOMP7NGCLUNFK50QD2LPKRG078" localSheetId="1" hidden="1">#REF!</definedName>
    <definedName name="BExOMP7NGCLUNFK50QD2LPKRG078" hidden="1">#REF!</definedName>
    <definedName name="BExOMU0A6XMY48SZRYL4WQZD13BI" localSheetId="1" hidden="1">#REF!</definedName>
    <definedName name="BExOMU0A6XMY48SZRYL4WQZD13BI" hidden="1">#REF!</definedName>
    <definedName name="BExOMVT0HSNC59DJP4CLISASGHKL" localSheetId="1" hidden="1">#REF!</definedName>
    <definedName name="BExOMVT0HSNC59DJP4CLISASGHKL" hidden="1">#REF!</definedName>
    <definedName name="BExON0AX35F2SI0UCVMGWGVIUNI3" localSheetId="1" hidden="1">#REF!</definedName>
    <definedName name="BExON0AX35F2SI0UCVMGWGVIUNI3" hidden="1">#REF!</definedName>
    <definedName name="BExON41U4296DV3DPG6I5EF3OEYF" localSheetId="1" hidden="1">#REF!</definedName>
    <definedName name="BExON41U4296DV3DPG6I5EF3OEYF" hidden="1">#REF!</definedName>
    <definedName name="BExONB3A7CO4YD8RB41PHC93BQ9M" localSheetId="1" hidden="1">#REF!</definedName>
    <definedName name="BExONB3A7CO4YD8RB41PHC93BQ9M" hidden="1">#REF!</definedName>
    <definedName name="BExONFQH6UUXF8V0GI4BRIST9RFO" localSheetId="1" hidden="1">#REF!</definedName>
    <definedName name="BExONFQH6UUXF8V0GI4BRIST9RFO" hidden="1">#REF!</definedName>
    <definedName name="BExONIL31DZWU7IFVN3VV0XTXJA1" localSheetId="1" hidden="1">#REF!</definedName>
    <definedName name="BExONIL31DZWU7IFVN3VV0XTXJA1" hidden="1">#REF!</definedName>
    <definedName name="BExONJ1BU17R0F5A2UP1UGJBOGKS" localSheetId="1" hidden="1">#REF!</definedName>
    <definedName name="BExONJ1BU17R0F5A2UP1UGJBOGKS" hidden="1">#REF!</definedName>
    <definedName name="BExONJHEXL35R1HAJ4SB1VRKMDXO" localSheetId="1" hidden="1">#REF!</definedName>
    <definedName name="BExONJHEXL35R1HAJ4SB1VRKMDXO" hidden="1">#REF!</definedName>
    <definedName name="BExONNZ9VMHVX3J6NLNJY7KZA61O" localSheetId="1" hidden="1">#REF!</definedName>
    <definedName name="BExONNZ9VMHVX3J6NLNJY7KZA61O" hidden="1">#REF!</definedName>
    <definedName name="BExONRQ1BAA4F3TXP2MYQ4YCZ09S" localSheetId="1" hidden="1">#REF!</definedName>
    <definedName name="BExONRQ1BAA4F3TXP2MYQ4YCZ09S" hidden="1">#REF!</definedName>
    <definedName name="BExOO1WWIZSGB0YTGKESB45TSVMZ" localSheetId="1" hidden="1">#REF!</definedName>
    <definedName name="BExOO1WWIZSGB0YTGKESB45TSVMZ" hidden="1">#REF!</definedName>
    <definedName name="BExOO4B8FPAFYPHCTYTX37P1TQM5" localSheetId="1" hidden="1">#REF!</definedName>
    <definedName name="BExOO4B8FPAFYPHCTYTX37P1TQM5" hidden="1">#REF!</definedName>
    <definedName name="BExOOIULUDOJRMYABWV5CCL906X6" localSheetId="1" hidden="1">#REF!</definedName>
    <definedName name="BExOOIULUDOJRMYABWV5CCL906X6" hidden="1">#REF!</definedName>
    <definedName name="BExOOTN0KTXJCL7E476XBN1CJ553" localSheetId="1" hidden="1">#REF!</definedName>
    <definedName name="BExOOTN0KTXJCL7E476XBN1CJ553" hidden="1">#REF!</definedName>
    <definedName name="BExOOTSCXLTM34X7M56JK60ZNC63" localSheetId="1" hidden="1">#REF!</definedName>
    <definedName name="BExOOTSCXLTM34X7M56JK60ZNC63" hidden="1">#REF!</definedName>
    <definedName name="BExOP4KRPRGLB1RZ0UA5LQEMVCTZ" localSheetId="1" hidden="1">#REF!</definedName>
    <definedName name="BExOP4KRPRGLB1RZ0UA5LQEMVCTZ" hidden="1">#REF!</definedName>
    <definedName name="BExOP9DEBV5W5P4Q25J3XCJBP5S9" localSheetId="1" hidden="1">#REF!</definedName>
    <definedName name="BExOP9DEBV5W5P4Q25J3XCJBP5S9" hidden="1">#REF!</definedName>
    <definedName name="BExOPFNYRBL0BFM23LZBJTADNOE4" localSheetId="1" hidden="1">#REF!</definedName>
    <definedName name="BExOPFNYRBL0BFM23LZBJTADNOE4" hidden="1">#REF!</definedName>
    <definedName name="BExOPINVFSIZMCVT9YGT2AODVCX3" localSheetId="1" hidden="1">#REF!</definedName>
    <definedName name="BExOPINVFSIZMCVT9YGT2AODVCX3" hidden="1">#REF!</definedName>
    <definedName name="BExOQ1JN4SAC44RTMZIGHSW023WA" localSheetId="1" hidden="1">#REF!</definedName>
    <definedName name="BExOQ1JN4SAC44RTMZIGHSW023WA" hidden="1">#REF!</definedName>
    <definedName name="BExOQ256YMF115DJL3KBPNKABJ90" localSheetId="1" hidden="1">#REF!</definedName>
    <definedName name="BExOQ256YMF115DJL3KBPNKABJ90" hidden="1">#REF!</definedName>
    <definedName name="BExQ19DEUOLC11IW32E2AMVZLFF1" localSheetId="1" hidden="1">#REF!</definedName>
    <definedName name="BExQ19DEUOLC11IW32E2AMVZLFF1" hidden="1">#REF!</definedName>
    <definedName name="BExQ1FD6KISGYU1JWEQ4G243ZPVD" localSheetId="1" hidden="1">#REF!</definedName>
    <definedName name="BExQ1FD6KISGYU1JWEQ4G243ZPVD" hidden="1">#REF!</definedName>
    <definedName name="BExQ25558YGO6I7WPWIS9YCQC2BR" localSheetId="1" hidden="1">#REF!</definedName>
    <definedName name="BExQ25558YGO6I7WPWIS9YCQC2BR" hidden="1">#REF!</definedName>
    <definedName name="BExQ29C73XR33S3668YYSYZAIHTG" localSheetId="1" hidden="1">#REF!</definedName>
    <definedName name="BExQ29C73XR33S3668YYSYZAIHTG" hidden="1">#REF!</definedName>
    <definedName name="BExQ2FS228IUDUP2023RA1D4AO4C" localSheetId="1" hidden="1">#REF!</definedName>
    <definedName name="BExQ2FS228IUDUP2023RA1D4AO4C" hidden="1">#REF!</definedName>
    <definedName name="BExQ2L0XYWLY9VPZWXYYFRIRQRJ1" localSheetId="1" hidden="1">#REF!</definedName>
    <definedName name="BExQ2L0XYWLY9VPZWXYYFRIRQRJ1" hidden="1">#REF!</definedName>
    <definedName name="BExQ2M841F5Z1BQYR8DG5FKK0LIU" localSheetId="1" hidden="1">#REF!</definedName>
    <definedName name="BExQ2M841F5Z1BQYR8DG5FKK0LIU" hidden="1">#REF!</definedName>
    <definedName name="BExQ300G8I8TK45A0MVHV15422EU" localSheetId="1" hidden="1">#REF!</definedName>
    <definedName name="BExQ300G8I8TK45A0MVHV15422EU" hidden="1">#REF!</definedName>
    <definedName name="BExQ39R28MXSG2SEV956F0KZ20AN" localSheetId="1" hidden="1">#REF!</definedName>
    <definedName name="BExQ39R28MXSG2SEV956F0KZ20AN" hidden="1">#REF!</definedName>
    <definedName name="BExQ3D1P3M5Z3HLMEZ17E0BLEE4U" localSheetId="1" hidden="1">#REF!</definedName>
    <definedName name="BExQ3D1P3M5Z3HLMEZ17E0BLEE4U" hidden="1">#REF!</definedName>
    <definedName name="BExQ3O4W7QF8BOXTUT4IOGF6YKUD" localSheetId="1" hidden="1">#REF!</definedName>
    <definedName name="BExQ3O4W7QF8BOXTUT4IOGF6YKUD" hidden="1">#REF!</definedName>
    <definedName name="BExQ3PXOWSN8561ZR8IEY8ZASI3B" localSheetId="1" hidden="1">#REF!</definedName>
    <definedName name="BExQ3PXOWSN8561ZR8IEY8ZASI3B" hidden="1">#REF!</definedName>
    <definedName name="BExQ3TZF04IPY0B0UG9CQQ5736UA" localSheetId="1" hidden="1">#REF!</definedName>
    <definedName name="BExQ3TZF04IPY0B0UG9CQQ5736UA" hidden="1">#REF!</definedName>
    <definedName name="BExQ404J1GIK3UIS2MOL067LQLMI" localSheetId="1" hidden="1">#REF!</definedName>
    <definedName name="BExQ404J1GIK3UIS2MOL067LQLMI" hidden="1">#REF!</definedName>
    <definedName name="BExQ42IU9MNDYLODP41DL6YTZMAR" localSheetId="1" hidden="1">#REF!</definedName>
    <definedName name="BExQ42IU9MNDYLODP41DL6YTZMAR" hidden="1">#REF!</definedName>
    <definedName name="BExQ452HF7N1HYPXJXQ8WD6SOWUV" localSheetId="1" hidden="1">#REF!</definedName>
    <definedName name="BExQ452HF7N1HYPXJXQ8WD6SOWUV" hidden="1">#REF!</definedName>
    <definedName name="BExQ499KBJ5W7A1G293A0K14EVQB" localSheetId="1" hidden="1">#REF!</definedName>
    <definedName name="BExQ499KBJ5W7A1G293A0K14EVQB" hidden="1">#REF!</definedName>
    <definedName name="BExQ4BTBSHPHVEDRCXC2ROW8PLFC" localSheetId="1" hidden="1">#REF!</definedName>
    <definedName name="BExQ4BTBSHPHVEDRCXC2ROW8PLFC" hidden="1">#REF!</definedName>
    <definedName name="BExQ4DGKF54SRKQUTUT4B1CZSS62" localSheetId="1" hidden="1">#REF!</definedName>
    <definedName name="BExQ4DGKF54SRKQUTUT4B1CZSS62" hidden="1">#REF!</definedName>
    <definedName name="BExQ4T74LQ5PYTV1MUQUW75A4BDY" localSheetId="1" hidden="1">#REF!</definedName>
    <definedName name="BExQ4T74LQ5PYTV1MUQUW75A4BDY" hidden="1">#REF!</definedName>
    <definedName name="BExQ4XJHD7EJCNH7S1MJDZJ2MNWG" localSheetId="1" hidden="1">#REF!</definedName>
    <definedName name="BExQ4XJHD7EJCNH7S1MJDZJ2MNWG" hidden="1">#REF!</definedName>
    <definedName name="BExQ5039ZCEWBUJHU682G4S89J03" localSheetId="1" hidden="1">#REF!</definedName>
    <definedName name="BExQ5039ZCEWBUJHU682G4S89J03" hidden="1">#REF!</definedName>
    <definedName name="BExQ56Z9W6YHZHRXOFFI8EFA7CDI" localSheetId="1" hidden="1">#REF!</definedName>
    <definedName name="BExQ56Z9W6YHZHRXOFFI8EFA7CDI" hidden="1">#REF!</definedName>
    <definedName name="BExQ5KX3Z668H1KUCKZ9J24HUQ1F" localSheetId="1" hidden="1">#REF!</definedName>
    <definedName name="BExQ5KX3Z668H1KUCKZ9J24HUQ1F" hidden="1">#REF!</definedName>
    <definedName name="BExQ5NGUOTI2NKA6ZQF32OVTFBGV" localSheetId="1" hidden="1">#REF!</definedName>
    <definedName name="BExQ5NGUOTI2NKA6ZQF32OVTFBGV" hidden="1">#REF!</definedName>
    <definedName name="BExQ5SPMSOCJYLAY20NB5A6O32RE" localSheetId="1" hidden="1">#REF!</definedName>
    <definedName name="BExQ5SPMSOCJYLAY20NB5A6O32RE" hidden="1">#REF!</definedName>
    <definedName name="BExQ5UICMGTMK790KTLK49MAGXRC" localSheetId="1" hidden="1">#REF!</definedName>
    <definedName name="BExQ5UICMGTMK790KTLK49MAGXRC" hidden="1">#REF!</definedName>
    <definedName name="BExQ5YUUK9FD0QGTY4WD0W90O7OL" localSheetId="1" hidden="1">#REF!</definedName>
    <definedName name="BExQ5YUUK9FD0QGTY4WD0W90O7OL" hidden="1">#REF!</definedName>
    <definedName name="BExQ62QZXGAWY52YXQ1S2ZR3SA11" localSheetId="1" hidden="1">#REF!</definedName>
    <definedName name="BExQ62QZXGAWY52YXQ1S2ZR3SA11" hidden="1">#REF!</definedName>
    <definedName name="BExQ63793YQ9BH7JLCNRIATIGTRG" localSheetId="1" hidden="1">#REF!</definedName>
    <definedName name="BExQ63793YQ9BH7JLCNRIATIGTRG" hidden="1">#REF!</definedName>
    <definedName name="BExQ6CN1EF2UPZ57ZYMGK8TUJQSS" localSheetId="1" hidden="1">#REF!</definedName>
    <definedName name="BExQ6CN1EF2UPZ57ZYMGK8TUJQSS" hidden="1">#REF!</definedName>
    <definedName name="BExQ6M2YXJ8AMRJF3QGHC40ADAHZ" localSheetId="1" hidden="1">#REF!</definedName>
    <definedName name="BExQ6M2YXJ8AMRJF3QGHC40ADAHZ" hidden="1">#REF!</definedName>
    <definedName name="BExQ6M8B0X44N9TV56ATUVHGDI00" localSheetId="1" hidden="1">#REF!</definedName>
    <definedName name="BExQ6M8B0X44N9TV56ATUVHGDI00" hidden="1">#REF!</definedName>
    <definedName name="BExQ6POH065GV0I74XXVD0VUPBJW" localSheetId="1" hidden="1">#REF!</definedName>
    <definedName name="BExQ6POH065GV0I74XXVD0VUPBJW" hidden="1">#REF!</definedName>
    <definedName name="BExQ6WV9KPSMXPPLGZ3KK4WNYTHU" localSheetId="1" hidden="1">#REF!</definedName>
    <definedName name="BExQ6WV9KPSMXPPLGZ3KK4WNYTHU" hidden="1">#REF!</definedName>
    <definedName name="BExQ783XTMM2A9I3UKCFWJH1PP2N" localSheetId="1" hidden="1">#REF!</definedName>
    <definedName name="BExQ783XTMM2A9I3UKCFWJH1PP2N" hidden="1">#REF!</definedName>
    <definedName name="BExQ79LX01ZPQB8EGD1ZHR2VK2H3" localSheetId="1" hidden="1">#REF!</definedName>
    <definedName name="BExQ79LX01ZPQB8EGD1ZHR2VK2H3" hidden="1">#REF!</definedName>
    <definedName name="BExQ7B3V9MGDK2OIJ61XXFBFLJFZ" localSheetId="1" hidden="1">#REF!</definedName>
    <definedName name="BExQ7B3V9MGDK2OIJ61XXFBFLJFZ" hidden="1">#REF!</definedName>
    <definedName name="BExQ7CB046NVPF9ZXDGA7OXOLSLX" localSheetId="1" hidden="1">#REF!</definedName>
    <definedName name="BExQ7CB046NVPF9ZXDGA7OXOLSLX" hidden="1">#REF!</definedName>
    <definedName name="BExQ7IWDCGGOO1HTJ97YGO1CK3R9" localSheetId="1" hidden="1">#REF!</definedName>
    <definedName name="BExQ7IWDCGGOO1HTJ97YGO1CK3R9" hidden="1">#REF!</definedName>
    <definedName name="BExQ7JNFIEGS2HKNBALH3Q2N5G7Z" localSheetId="1" hidden="1">#REF!</definedName>
    <definedName name="BExQ7JNFIEGS2HKNBALH3Q2N5G7Z" hidden="1">#REF!</definedName>
    <definedName name="BExQ7MY3U2Z1IZ71U5LJUD00VVB4" localSheetId="1" hidden="1">#REF!</definedName>
    <definedName name="BExQ7MY3U2Z1IZ71U5LJUD00VVB4" hidden="1">#REF!</definedName>
    <definedName name="BExQ7XL2Q1GVUFL1F9KK0K0EXMWG" localSheetId="1" hidden="1">#REF!</definedName>
    <definedName name="BExQ7XL2Q1GVUFL1F9KK0K0EXMWG" hidden="1">#REF!</definedName>
    <definedName name="BExQ8469L3ZRZ3KYZPYMSJIDL7Y5" localSheetId="1" hidden="1">#REF!</definedName>
    <definedName name="BExQ8469L3ZRZ3KYZPYMSJIDL7Y5" hidden="1">#REF!</definedName>
    <definedName name="BExQ84MJB94HL3BWRN50M4NCB6Z0" localSheetId="1" hidden="1">#REF!</definedName>
    <definedName name="BExQ84MJB94HL3BWRN50M4NCB6Z0" hidden="1">#REF!</definedName>
    <definedName name="BExQ8583ZE00NW7T9OF11OT9IA14" localSheetId="1" hidden="1">#REF!</definedName>
    <definedName name="BExQ8583ZE00NW7T9OF11OT9IA14" hidden="1">#REF!</definedName>
    <definedName name="BExQ8A0RPE3IMIFIZLUE7KD2N21W" localSheetId="1" hidden="1">#REF!</definedName>
    <definedName name="BExQ8A0RPE3IMIFIZLUE7KD2N21W" hidden="1">#REF!</definedName>
    <definedName name="BExQ8ABK6H1ADV2R2OYT8NFFYG2N" localSheetId="1" hidden="1">#REF!</definedName>
    <definedName name="BExQ8ABK6H1ADV2R2OYT8NFFYG2N" hidden="1">#REF!</definedName>
    <definedName name="BExQ8DM90XJ6GCJIK9LC5O82I2TJ" localSheetId="1" hidden="1">#REF!</definedName>
    <definedName name="BExQ8DM90XJ6GCJIK9LC5O82I2TJ" hidden="1">#REF!</definedName>
    <definedName name="BExQ8DRK7O6QN9DPF83PZBH2YAM8" localSheetId="1" hidden="1">#REF!</definedName>
    <definedName name="BExQ8DRK7O6QN9DPF83PZBH2YAM8" hidden="1">#REF!</definedName>
    <definedName name="BExQ8G0K46ZORA0QVQTDI7Z8LXGF" localSheetId="1" hidden="1">#REF!</definedName>
    <definedName name="BExQ8G0K46ZORA0QVQTDI7Z8LXGF" hidden="1">#REF!</definedName>
    <definedName name="BExQ8O3WEU8HNTTGKTW5T0QSKCLP" localSheetId="1" hidden="1">#REF!</definedName>
    <definedName name="BExQ8O3WEU8HNTTGKTW5T0QSKCLP" hidden="1">#REF!</definedName>
    <definedName name="BExQ8ZCEDBOBJA3D9LDP5TU2WYGR" localSheetId="1" hidden="1">#REF!</definedName>
    <definedName name="BExQ8ZCEDBOBJA3D9LDP5TU2WYGR" hidden="1">#REF!</definedName>
    <definedName name="BExQ94LAW6MAQBWY25WTBFV5PPZJ" localSheetId="1" hidden="1">#REF!</definedName>
    <definedName name="BExQ94LAW6MAQBWY25WTBFV5PPZJ" hidden="1">#REF!</definedName>
    <definedName name="BExQ97QIPOSSRK978N8P234Y1XA4" localSheetId="1" hidden="1">#REF!</definedName>
    <definedName name="BExQ97QIPOSSRK978N8P234Y1XA4" hidden="1">#REF!</definedName>
    <definedName name="BExQ9E6FBAXTHGF3RXANFIA77GXP" localSheetId="1" hidden="1">#REF!</definedName>
    <definedName name="BExQ9E6FBAXTHGF3RXANFIA77GXP" hidden="1">#REF!</definedName>
    <definedName name="BExQ9F2YH4UUCCMQITJ475B3S3NP" localSheetId="1" hidden="1">#REF!</definedName>
    <definedName name="BExQ9F2YH4UUCCMQITJ475B3S3NP" hidden="1">#REF!</definedName>
    <definedName name="BExQ9KX9734KIAK7IMRLHCPYDHO2" localSheetId="1" hidden="1">#REF!</definedName>
    <definedName name="BExQ9KX9734KIAK7IMRLHCPYDHO2" hidden="1">#REF!</definedName>
    <definedName name="BExQ9L81FF4I7816VTPFBDWVU4CW" localSheetId="1" hidden="1">#REF!</definedName>
    <definedName name="BExQ9L81FF4I7816VTPFBDWVU4CW" hidden="1">#REF!</definedName>
    <definedName name="BExQ9LTMBVKEZQJZWK4GFZZJXA5K" localSheetId="1" hidden="1">#REF!</definedName>
    <definedName name="BExQ9LTMBVKEZQJZWK4GFZZJXA5K" hidden="1">#REF!</definedName>
    <definedName name="BExQ9M4E2ACZOWWWP1JJIQO8AHUM" localSheetId="1" hidden="1">#REF!</definedName>
    <definedName name="BExQ9M4E2ACZOWWWP1JJIQO8AHUM" hidden="1">#REF!</definedName>
    <definedName name="BExQ9UTANMJCK7LJ4OQMD6F2Q01L" localSheetId="1" hidden="1">#REF!</definedName>
    <definedName name="BExQ9UTANMJCK7LJ4OQMD6F2Q01L" hidden="1">#REF!</definedName>
    <definedName name="BExQ9XIGBXHU0XDDBQADJ1MR5S5X" localSheetId="1" hidden="1">#REF!</definedName>
    <definedName name="BExQ9XIGBXHU0XDDBQADJ1MR5S5X" hidden="1">#REF!</definedName>
    <definedName name="BExQ9ZLYHWABXAA9NJDW8ZS0UQ9P" localSheetId="1" hidden="1">#REF!</definedName>
    <definedName name="BExQ9ZLYHWABXAA9NJDW8ZS0UQ9P" hidden="1">#REF!</definedName>
    <definedName name="BExQA324HSCK40ENJUT9CS9EC71B" localSheetId="1" hidden="1">#REF!</definedName>
    <definedName name="BExQA324HSCK40ENJUT9CS9EC71B" hidden="1">#REF!</definedName>
    <definedName name="BExQA55GY0STSNBWQCWN8E31ZXCS" localSheetId="1" hidden="1">#REF!</definedName>
    <definedName name="BExQA55GY0STSNBWQCWN8E31ZXCS" hidden="1">#REF!</definedName>
    <definedName name="BExQA9HZIN9XEMHEEVHT99UU9Z82" localSheetId="1" hidden="1">#REF!</definedName>
    <definedName name="BExQA9HZIN9XEMHEEVHT99UU9Z82" hidden="1">#REF!</definedName>
    <definedName name="BExQAC74GX4UYZT35P3OQ4ZTKHVB" localSheetId="1" hidden="1">#REF!</definedName>
    <definedName name="BExQAC74GX4UYZT35P3OQ4ZTKHVB" hidden="1">#REF!</definedName>
    <definedName name="BExQAELFYH92K8CJL155181UDORO" localSheetId="1" hidden="1">#REF!</definedName>
    <definedName name="BExQAELFYH92K8CJL155181UDORO" hidden="1">#REF!</definedName>
    <definedName name="BExQAG8PP8R5NJKNQD1U4QOSD6X5" localSheetId="1" hidden="1">#REF!</definedName>
    <definedName name="BExQAG8PP8R5NJKNQD1U4QOSD6X5" hidden="1">#REF!</definedName>
    <definedName name="BExQBDICMZTSA1X73TMHNO4JSFLN" localSheetId="1" hidden="1">#REF!</definedName>
    <definedName name="BExQBDICMZTSA1X73TMHNO4JSFLN" hidden="1">#REF!</definedName>
    <definedName name="BExQBEER6CRCRPSSL61S0OMH57ZA" localSheetId="1" hidden="1">#REF!</definedName>
    <definedName name="BExQBEER6CRCRPSSL61S0OMH57ZA" hidden="1">#REF!</definedName>
    <definedName name="BExQBIGGY5TXI2FJVVZSLZ0LTZYH" localSheetId="1" hidden="1">#REF!</definedName>
    <definedName name="BExQBIGGY5TXI2FJVVZSLZ0LTZYH" hidden="1">#REF!</definedName>
    <definedName name="BExQBM1RUSIQ85LLMM2159BYDPIP" localSheetId="1" hidden="1">#REF!</definedName>
    <definedName name="BExQBM1RUSIQ85LLMM2159BYDPIP" hidden="1">#REF!</definedName>
    <definedName name="BExQBPSOZ47V81YAEURP0NQJNTJH" localSheetId="1" hidden="1">#REF!</definedName>
    <definedName name="BExQBPSOZ47V81YAEURP0NQJNTJH" hidden="1">#REF!</definedName>
    <definedName name="BExQC5TWT21CGBKD0IHAXTIN2QB8" localSheetId="1" hidden="1">#REF!</definedName>
    <definedName name="BExQC5TWT21CGBKD0IHAXTIN2QB8" hidden="1">#REF!</definedName>
    <definedName name="BExQC94JL9F5GW4S8DQCAF4WB2DA" localSheetId="1" hidden="1">#REF!</definedName>
    <definedName name="BExQC94JL9F5GW4S8DQCAF4WB2DA" hidden="1">#REF!</definedName>
    <definedName name="BExQC9A1GIGLK9NVH4N07CA427T1" localSheetId="1" hidden="1">#REF!</definedName>
    <definedName name="BExQC9A1GIGLK9NVH4N07CA427T1" hidden="1">#REF!</definedName>
    <definedName name="BExQCKTD8AT0824LGWREXM1B5D1X" localSheetId="1" hidden="1">#REF!</definedName>
    <definedName name="BExQCKTD8AT0824LGWREXM1B5D1X" hidden="1">#REF!</definedName>
    <definedName name="BExQD571YWOXKR2SX85K5MKQ0AO2" localSheetId="1" hidden="1">#REF!</definedName>
    <definedName name="BExQD571YWOXKR2SX85K5MKQ0AO2" hidden="1">#REF!</definedName>
    <definedName name="BExQD8N2D4DWWEZ0VIYG2FEOEQZ7" localSheetId="1" hidden="1">#REF!</definedName>
    <definedName name="BExQD8N2D4DWWEZ0VIYG2FEOEQZ7" hidden="1">#REF!</definedName>
    <definedName name="BExQDB6VCHN8PNX8EA6JNIEQ2JC2" localSheetId="1" hidden="1">#REF!</definedName>
    <definedName name="BExQDB6VCHN8PNX8EA6JNIEQ2JC2" hidden="1">#REF!</definedName>
    <definedName name="BExQDE1B6U2Q9B73KBENABP71YM1" localSheetId="1" hidden="1">#REF!</definedName>
    <definedName name="BExQDE1B6U2Q9B73KBENABP71YM1" hidden="1">#REF!</definedName>
    <definedName name="BExQDGQCN7ZW41QDUHOBJUGQAX40" localSheetId="1" hidden="1">#REF!</definedName>
    <definedName name="BExQDGQCN7ZW41QDUHOBJUGQAX40" hidden="1">#REF!</definedName>
    <definedName name="BExQEC7BRIJ30PTU3UPFOIP2HPE3" localSheetId="1" hidden="1">#REF!</definedName>
    <definedName name="BExQEC7BRIJ30PTU3UPFOIP2HPE3" hidden="1">#REF!</definedName>
    <definedName name="BExQEMUA4HEFM4OVO8M8MA8PIAW1" localSheetId="1" hidden="1">#REF!</definedName>
    <definedName name="BExQEMUA4HEFM4OVO8M8MA8PIAW1" hidden="1">#REF!</definedName>
    <definedName name="BExQEQ4XZQFIKUXNU9H7WE7AMZ1U" localSheetId="1" hidden="1">#REF!</definedName>
    <definedName name="BExQEQ4XZQFIKUXNU9H7WE7AMZ1U" hidden="1">#REF!</definedName>
    <definedName name="BExQF1OEB07CRAP6ALNNMJNJ3P2D" localSheetId="1" hidden="1">#REF!</definedName>
    <definedName name="BExQF1OEB07CRAP6ALNNMJNJ3P2D" hidden="1">#REF!</definedName>
    <definedName name="BExQF9X2AQPFJZTCHTU5PTTR0JAH" localSheetId="1" hidden="1">#REF!</definedName>
    <definedName name="BExQF9X2AQPFJZTCHTU5PTTR0JAH" hidden="1">#REF!</definedName>
    <definedName name="BExQFC0M9KKFMQKPLPEO2RQDB7MM" localSheetId="1" hidden="1">#REF!</definedName>
    <definedName name="BExQFC0M9KKFMQKPLPEO2RQDB7MM" hidden="1">#REF!</definedName>
    <definedName name="BExQFEEV7627R8TYZCM28C6V6WHE" localSheetId="1" hidden="1">#REF!</definedName>
    <definedName name="BExQFEEV7627R8TYZCM28C6V6WHE" hidden="1">#REF!</definedName>
    <definedName name="BExQFEK8NUD04X2OBRA275ADPSDL" localSheetId="1" hidden="1">#REF!</definedName>
    <definedName name="BExQFEK8NUD04X2OBRA275ADPSDL" hidden="1">#REF!</definedName>
    <definedName name="BExQFGYIWDR4W0YF7XR6E4EWWJ02" localSheetId="1" hidden="1">#REF!</definedName>
    <definedName name="BExQFGYIWDR4W0YF7XR6E4EWWJ02" hidden="1">#REF!</definedName>
    <definedName name="BExQFPCTAFCTS48GM39IWSHKW02W" localSheetId="1" hidden="1">#REF!</definedName>
    <definedName name="BExQFPCTAFCTS48GM39IWSHKW02W" hidden="1">#REF!</definedName>
    <definedName name="BExQFPNFKA36IAPS22LAUMBDI4KE" localSheetId="1" hidden="1">#REF!</definedName>
    <definedName name="BExQFPNFKA36IAPS22LAUMBDI4KE" hidden="1">#REF!</definedName>
    <definedName name="BExQFPSWEMA8WBUZ4WK20LR13VSU" localSheetId="1" hidden="1">#REF!</definedName>
    <definedName name="BExQFPSWEMA8WBUZ4WK20LR13VSU" hidden="1">#REF!</definedName>
    <definedName name="BExQFVSPOSCCPF1TLJPIWYWYB8A9" localSheetId="1" hidden="1">#REF!</definedName>
    <definedName name="BExQFVSPOSCCPF1TLJPIWYWYB8A9" hidden="1">#REF!</definedName>
    <definedName name="BExQFWJQXNQAW6LUMOEDS6KMJMYL" localSheetId="1" hidden="1">#REF!</definedName>
    <definedName name="BExQFWJQXNQAW6LUMOEDS6KMJMYL" hidden="1">#REF!</definedName>
    <definedName name="BExQG4HMUTL7E5UPP8N4WE5ILX3A" localSheetId="1" hidden="1">#REF!</definedName>
    <definedName name="BExQG4HMUTL7E5UPP8N4WE5ILX3A" hidden="1">#REF!</definedName>
    <definedName name="BExQG8TYRD2G42UA5ZPCRLNKUDMX" localSheetId="1" hidden="1">#REF!</definedName>
    <definedName name="BExQG8TYRD2G42UA5ZPCRLNKUDMX" hidden="1">#REF!</definedName>
    <definedName name="BExQGO48J9MPCDQ96RBB9UN9AIGT" localSheetId="1" hidden="1">#REF!</definedName>
    <definedName name="BExQGO48J9MPCDQ96RBB9UN9AIGT" hidden="1">#REF!</definedName>
    <definedName name="BExQGP63NKQB3FU8W48LAVST65VK" localSheetId="1" hidden="1">#REF!</definedName>
    <definedName name="BExQGP63NKQB3FU8W48LAVST65VK" hidden="1">#REF!</definedName>
    <definedName name="BExQGSBB6MJWDW7AYWA0MSFTXKRR" localSheetId="1" hidden="1">#REF!</definedName>
    <definedName name="BExQGSBB6MJWDW7AYWA0MSFTXKRR" hidden="1">#REF!</definedName>
    <definedName name="BExQH0UURAJ13AVO5UI04HSRGVYW" localSheetId="1" hidden="1">#REF!</definedName>
    <definedName name="BExQH0UURAJ13AVO5UI04HSRGVYW" hidden="1">#REF!</definedName>
    <definedName name="BExQH6ZZY0NR8SE48PSI9D0CU1TC" localSheetId="1" hidden="1">#REF!</definedName>
    <definedName name="BExQH6ZZY0NR8SE48PSI9D0CU1TC" hidden="1">#REF!</definedName>
    <definedName name="BExQH9P2MCXAJOVEO4GFQT6MNW22" localSheetId="1" hidden="1">#REF!</definedName>
    <definedName name="BExQH9P2MCXAJOVEO4GFQT6MNW22" hidden="1">#REF!</definedName>
    <definedName name="BExQHCZSBYUY8OKKJXFYWKBBM6AH" localSheetId="1" hidden="1">#REF!</definedName>
    <definedName name="BExQHCZSBYUY8OKKJXFYWKBBM6AH" hidden="1">#REF!</definedName>
    <definedName name="BExQHPKXZ1K33V2F90NZIQRZYIAW" localSheetId="1" hidden="1">#REF!</definedName>
    <definedName name="BExQHPKXZ1K33V2F90NZIQRZYIAW" hidden="1">#REF!</definedName>
    <definedName name="BExQHVF9KD06AG2RXUQJ9X4PVGX4" localSheetId="1" hidden="1">#REF!</definedName>
    <definedName name="BExQHVF9KD06AG2RXUQJ9X4PVGX4" hidden="1">#REF!</definedName>
    <definedName name="BExQHZBHVN2L4HC7ACTR73T5OCV0" localSheetId="1" hidden="1">#REF!</definedName>
    <definedName name="BExQHZBHVN2L4HC7ACTR73T5OCV0" hidden="1">#REF!</definedName>
    <definedName name="BExQI85V9TNLDJT5LTRZS10Y26SG" localSheetId="1" hidden="1">#REF!</definedName>
    <definedName name="BExQI85V9TNLDJT5LTRZS10Y26SG" hidden="1">#REF!</definedName>
    <definedName name="BExQIAPKHVEV8CU1L3TTHJW67FJ5" localSheetId="1" hidden="1">#REF!</definedName>
    <definedName name="BExQIAPKHVEV8CU1L3TTHJW67FJ5" hidden="1">#REF!</definedName>
    <definedName name="BExQIBB4I3Z6AUU0HYV1DHRS13M4" localSheetId="1" hidden="1">#REF!</definedName>
    <definedName name="BExQIBB4I3Z6AUU0HYV1DHRS13M4" hidden="1">#REF!</definedName>
    <definedName name="BExQIBWPAXU7HJZLKGJZY3EB7MIS" localSheetId="1" hidden="1">#REF!</definedName>
    <definedName name="BExQIBWPAXU7HJZLKGJZY3EB7MIS" hidden="1">#REF!</definedName>
    <definedName name="BExQIS8O6R36CI01XRY9ISM99TW9" localSheetId="1" hidden="1">#REF!</definedName>
    <definedName name="BExQIS8O6R36CI01XRY9ISM99TW9" hidden="1">#REF!</definedName>
    <definedName name="BExQIVJB9MJ25NDUHTCVMSODJY2C" localSheetId="1" hidden="1">#REF!</definedName>
    <definedName name="BExQIVJB9MJ25NDUHTCVMSODJY2C" hidden="1">#REF!</definedName>
    <definedName name="BExQJBF7LAX128WR7VTMJC88ZLPG" localSheetId="1" hidden="1">#REF!</definedName>
    <definedName name="BExQJBF7LAX128WR7VTMJC88ZLPG" hidden="1">#REF!</definedName>
    <definedName name="BExQJD7W7ZR5WMG5L694M3TL0QOA" localSheetId="1" hidden="1">#REF!</definedName>
    <definedName name="BExQJD7W7ZR5WMG5L694M3TL0QOA" hidden="1">#REF!</definedName>
    <definedName name="BExQJEVCKX6KZHNCLYXY7D0MX5KN" localSheetId="1" hidden="1">#REF!</definedName>
    <definedName name="BExQJEVCKX6KZHNCLYXY7D0MX5KN" hidden="1">#REF!</definedName>
    <definedName name="BExQJJYSDX8B0J1QGF2HL071KKA3" localSheetId="1" hidden="1">#REF!</definedName>
    <definedName name="BExQJJYSDX8B0J1QGF2HL071KKA3" hidden="1">#REF!</definedName>
    <definedName name="BExQK1HV6SQQ7CP8H8IUKI9TYXTD" localSheetId="1" hidden="1">#REF!</definedName>
    <definedName name="BExQK1HV6SQQ7CP8H8IUKI9TYXTD" hidden="1">#REF!</definedName>
    <definedName name="BExQK3LE5CSBW1E4H4KHW548FL2R" localSheetId="1" hidden="1">#REF!</definedName>
    <definedName name="BExQK3LE5CSBW1E4H4KHW548FL2R" hidden="1">#REF!</definedName>
    <definedName name="BExQKG6LD6PLNDGNGO9DJXY865BR" localSheetId="1" hidden="1">#REF!</definedName>
    <definedName name="BExQKG6LD6PLNDGNGO9DJXY865BR" hidden="1">#REF!</definedName>
    <definedName name="BExQKKOFSNV73SIPETGN4BXO2X8E" localSheetId="1" hidden="1">#REF!</definedName>
    <definedName name="BExQKKOFSNV73SIPETGN4BXO2X8E" hidden="1">#REF!</definedName>
    <definedName name="BExQLE1TOW3A287TQB0AVWENT8O1" localSheetId="1" hidden="1">#REF!</definedName>
    <definedName name="BExQLE1TOW3A287TQB0AVWENT8O1" hidden="1">#REF!</definedName>
    <definedName name="BExRYOYB4A3E5F6MTROY69LR0PMG" localSheetId="1" hidden="1">#REF!</definedName>
    <definedName name="BExRYOYB4A3E5F6MTROY69LR0PMG" hidden="1">#REF!</definedName>
    <definedName name="BExRYZLA9EW71H4SXQR525S72LLP" localSheetId="1" hidden="1">#REF!</definedName>
    <definedName name="BExRYZLA9EW71H4SXQR525S72LLP" hidden="1">#REF!</definedName>
    <definedName name="BExRZ66M8G9FQ0VFP077QSZBSOA5" localSheetId="1" hidden="1">#REF!</definedName>
    <definedName name="BExRZ66M8G9FQ0VFP077QSZBSOA5" hidden="1">#REF!</definedName>
    <definedName name="BExRZ8FMQQL46I8AQWU17LRNZD5T" localSheetId="1" hidden="1">#REF!</definedName>
    <definedName name="BExRZ8FMQQL46I8AQWU17LRNZD5T" hidden="1">#REF!</definedName>
    <definedName name="BExRZIRRIXRUMZ5GOO95S7460BMP" localSheetId="1" hidden="1">#REF!</definedName>
    <definedName name="BExRZIRRIXRUMZ5GOO95S7460BMP" hidden="1">#REF!</definedName>
    <definedName name="BExRZK9RAHMM0ZLTNSK7A4LDC42D" localSheetId="1" hidden="1">#REF!</definedName>
    <definedName name="BExRZK9RAHMM0ZLTNSK7A4LDC42D" hidden="1">#REF!</definedName>
    <definedName name="BExRZOGSR69INI6GAEPHDWSNK5Q4" localSheetId="1" hidden="1">#REF!</definedName>
    <definedName name="BExRZOGSR69INI6GAEPHDWSNK5Q4" hidden="1">#REF!</definedName>
    <definedName name="BExS0ASQBKRTPDWFK0KUDFOS9LE5" localSheetId="1" hidden="1">#REF!</definedName>
    <definedName name="BExS0ASQBKRTPDWFK0KUDFOS9LE5" hidden="1">#REF!</definedName>
    <definedName name="BExS0GHQUF6YT0RU3TKDEO8CSJYB" localSheetId="1" hidden="1">#REF!</definedName>
    <definedName name="BExS0GHQUF6YT0RU3TKDEO8CSJYB" hidden="1">#REF!</definedName>
    <definedName name="BExS0K8IHC45I78DMZBOJ1P13KQA" localSheetId="1" hidden="1">#REF!</definedName>
    <definedName name="BExS0K8IHC45I78DMZBOJ1P13KQA" hidden="1">#REF!</definedName>
    <definedName name="BExS152B2LFCRAUHSLI5T6QRNII0" localSheetId="1" hidden="1">#REF!</definedName>
    <definedName name="BExS152B2LFCRAUHSLI5T6QRNII0" hidden="1">#REF!</definedName>
    <definedName name="BExS15IJV0WW662NXQUVT3FGP4ST" localSheetId="1" hidden="1">#REF!</definedName>
    <definedName name="BExS15IJV0WW662NXQUVT3FGP4ST" hidden="1">#REF!</definedName>
    <definedName name="BExS194110MR25BYJI3CJ2EGZ8XT" localSheetId="1" hidden="1">#REF!</definedName>
    <definedName name="BExS194110MR25BYJI3CJ2EGZ8XT" hidden="1">#REF!</definedName>
    <definedName name="BExS1BNVGNSGD4EP90QL8WXYWZ66" localSheetId="1" hidden="1">#REF!</definedName>
    <definedName name="BExS1BNVGNSGD4EP90QL8WXYWZ66" hidden="1">#REF!</definedName>
    <definedName name="BExS1RUCII3IVEMAPE4XFK86H042" localSheetId="1" hidden="1">#REF!</definedName>
    <definedName name="BExS1RUCII3IVEMAPE4XFK86H042" hidden="1">#REF!</definedName>
    <definedName name="BExS1UE39N6NCND7MAARSBWXS6HU" localSheetId="1" hidden="1">#REF!</definedName>
    <definedName name="BExS1UE39N6NCND7MAARSBWXS6HU" hidden="1">#REF!</definedName>
    <definedName name="BExS1W1C8O3N08NTOGIJHG0JT7W9" localSheetId="1" hidden="1">#REF!</definedName>
    <definedName name="BExS1W1C8O3N08NTOGIJHG0JT7W9" hidden="1">#REF!</definedName>
    <definedName name="BExS226HTWL5WVC76MP5A1IBI8WD" localSheetId="1" hidden="1">#REF!</definedName>
    <definedName name="BExS226HTWL5WVC76MP5A1IBI8WD" hidden="1">#REF!</definedName>
    <definedName name="BExS26OI2QNNAH2WMDD95Z400048" localSheetId="1" hidden="1">#REF!</definedName>
    <definedName name="BExS26OI2QNNAH2WMDD95Z400048" hidden="1">#REF!</definedName>
    <definedName name="BExS2DF6B4ZUF3VZLI4G6LJ3BF38" localSheetId="1" hidden="1">#REF!</definedName>
    <definedName name="BExS2DF6B4ZUF3VZLI4G6LJ3BF38" hidden="1">#REF!</definedName>
    <definedName name="BExS2I2CWZLYQMD2CC2S5X2J69FF" localSheetId="1" hidden="1">#REF!</definedName>
    <definedName name="BExS2I2CWZLYQMD2CC2S5X2J69FF" hidden="1">#REF!</definedName>
    <definedName name="BExS2QB5FS5LYTFYO4BROTWG3OV5" localSheetId="1" hidden="1">#REF!</definedName>
    <definedName name="BExS2QB5FS5LYTFYO4BROTWG3OV5" hidden="1">#REF!</definedName>
    <definedName name="BExS2TLU1HONYV6S3ZD9T12D7CIG" localSheetId="1" hidden="1">#REF!</definedName>
    <definedName name="BExS2TLU1HONYV6S3ZD9T12D7CIG" hidden="1">#REF!</definedName>
    <definedName name="BExS318UV9I2FXPQQWUKKX00QLPJ" localSheetId="1" hidden="1">#REF!</definedName>
    <definedName name="BExS318UV9I2FXPQQWUKKX00QLPJ" hidden="1">#REF!</definedName>
    <definedName name="BExS3LBS0SMTHALVM4NRI1BAV1NP" localSheetId="1" hidden="1">#REF!</definedName>
    <definedName name="BExS3LBS0SMTHALVM4NRI1BAV1NP" hidden="1">#REF!</definedName>
    <definedName name="BExS3MTQ75VBXDGEBURP6YT8RROE" localSheetId="1" hidden="1">#REF!</definedName>
    <definedName name="BExS3MTQ75VBXDGEBURP6YT8RROE" hidden="1">#REF!</definedName>
    <definedName name="BExS3OMGYO0DFN5186UFKEXZ2RX3" localSheetId="1" hidden="1">#REF!</definedName>
    <definedName name="BExS3OMGYO0DFN5186UFKEXZ2RX3" hidden="1">#REF!</definedName>
    <definedName name="BExS3SDERJ27OER67TIGOVZU13A2" localSheetId="1" hidden="1">#REF!</definedName>
    <definedName name="BExS3SDERJ27OER67TIGOVZU13A2" hidden="1">#REF!</definedName>
    <definedName name="BExS46R5WDNU5KL04FKY5LHJUCB8" localSheetId="1" hidden="1">#REF!</definedName>
    <definedName name="BExS46R5WDNU5KL04FKY5LHJUCB8" hidden="1">#REF!</definedName>
    <definedName name="BExS4ASWKM93XA275AXHYP8AG6SU" localSheetId="1" hidden="1">#REF!</definedName>
    <definedName name="BExS4ASWKM93XA275AXHYP8AG6SU" hidden="1">#REF!</definedName>
    <definedName name="BExS4JN3Y6SVBKILQK0R9HS45Y52" localSheetId="1" hidden="1">#REF!</definedName>
    <definedName name="BExS4JN3Y6SVBKILQK0R9HS45Y52" hidden="1">#REF!</definedName>
    <definedName name="BExS4P6S41O6Z6BED77U3GD9PNH1" localSheetId="1" hidden="1">#REF!</definedName>
    <definedName name="BExS4P6S41O6Z6BED77U3GD9PNH1" hidden="1">#REF!</definedName>
    <definedName name="BExS4ZZ84L0Y0VHRWZ8W3YN58RZI" localSheetId="1" hidden="1">#REF!</definedName>
    <definedName name="BExS4ZZ84L0Y0VHRWZ8W3YN58RZI" hidden="1">#REF!</definedName>
    <definedName name="BExS51H0N51UT0FZOPZRCF1GU063" localSheetId="1" hidden="1">#REF!</definedName>
    <definedName name="BExS51H0N51UT0FZOPZRCF1GU063" hidden="1">#REF!</definedName>
    <definedName name="BExS54X72TJFC41FJK72MLRR2OO7" localSheetId="1" hidden="1">#REF!</definedName>
    <definedName name="BExS54X72TJFC41FJK72MLRR2OO7" hidden="1">#REF!</definedName>
    <definedName name="BExS59F0PA1V2ZC7S5TN6IT41SXP" localSheetId="1" hidden="1">#REF!</definedName>
    <definedName name="BExS59F0PA1V2ZC7S5TN6IT41SXP" hidden="1">#REF!</definedName>
    <definedName name="BExS5DRER9US6NXY9ATYT41KZII3" localSheetId="1" hidden="1">#REF!</definedName>
    <definedName name="BExS5DRER9US6NXY9ATYT41KZII3" hidden="1">#REF!</definedName>
    <definedName name="BExS5L3TGB8JVW9ROYWTKYTUPW27" localSheetId="1" hidden="1">#REF!</definedName>
    <definedName name="BExS5L3TGB8JVW9ROYWTKYTUPW27" hidden="1">#REF!</definedName>
    <definedName name="BExS5VAOSAEHVSP7VDMT8PFSR01P" localSheetId="1" hidden="1">#REF!</definedName>
    <definedName name="BExS5VAOSAEHVSP7VDMT8PFSR01P" hidden="1">#REF!</definedName>
    <definedName name="BExS62S955X8KMZGPGZIYDVDYMRR" localSheetId="1" hidden="1">#REF!</definedName>
    <definedName name="BExS62S955X8KMZGPGZIYDVDYMRR" hidden="1">#REF!</definedName>
    <definedName name="BExS6GKQ96EHVLYWNJDWXZXUZW90" localSheetId="1" hidden="1">#REF!</definedName>
    <definedName name="BExS6GKQ96EHVLYWNJDWXZXUZW90" hidden="1">#REF!</definedName>
    <definedName name="BExS6ITKSZFRR01YD5B0F676SYN7" localSheetId="1" hidden="1">#REF!</definedName>
    <definedName name="BExS6ITKSZFRR01YD5B0F676SYN7" hidden="1">#REF!</definedName>
    <definedName name="BExS6N0LI574IAC89EFW6CLTCQ33" localSheetId="1" hidden="1">#REF!</definedName>
    <definedName name="BExS6N0LI574IAC89EFW6CLTCQ33" hidden="1">#REF!</definedName>
    <definedName name="BExS6RIHJNO5125Q1RG88TMU0BIQ" localSheetId="1" hidden="1">#REF!</definedName>
    <definedName name="BExS6RIHJNO5125Q1RG88TMU0BIQ" hidden="1">#REF!</definedName>
    <definedName name="BExS6WRDBF3ST86ZOBBUL3GTCR11" localSheetId="1" hidden="1">#REF!</definedName>
    <definedName name="BExS6WRDBF3ST86ZOBBUL3GTCR11" hidden="1">#REF!</definedName>
    <definedName name="BExS6XNRKR0C3MTA0LV5B60UB908" localSheetId="1" hidden="1">#REF!</definedName>
    <definedName name="BExS6XNRKR0C3MTA0LV5B60UB908" hidden="1">#REF!</definedName>
    <definedName name="BExS7TKQYLRZGM93UY3ZJZJBQNFJ" localSheetId="1" hidden="1">#REF!</definedName>
    <definedName name="BExS7TKQYLRZGM93UY3ZJZJBQNFJ" hidden="1">#REF!</definedName>
    <definedName name="BExS7Y2LNGVHSIBKC7C3R6X4LDR6" localSheetId="1" hidden="1">#REF!</definedName>
    <definedName name="BExS7Y2LNGVHSIBKC7C3R6X4LDR6" hidden="1">#REF!</definedName>
    <definedName name="BExS81TE0EY44Y3W2M4Z4MGNP5OM" localSheetId="1" hidden="1">#REF!</definedName>
    <definedName name="BExS81TE0EY44Y3W2M4Z4MGNP5OM" hidden="1">#REF!</definedName>
    <definedName name="BExS81YPDZDVJJVS15HV2HDXAC3Y" localSheetId="1" hidden="1">#REF!</definedName>
    <definedName name="BExS81YPDZDVJJVS15HV2HDXAC3Y" hidden="1">#REF!</definedName>
    <definedName name="BExS82PRVNUTEKQZS56YT2DVF6C2" localSheetId="1" hidden="1">#REF!</definedName>
    <definedName name="BExS82PRVNUTEKQZS56YT2DVF6C2" hidden="1">#REF!</definedName>
    <definedName name="BExS8BPG5A0GR5AO1U951NDGGR0L" localSheetId="1" hidden="1">#REF!</definedName>
    <definedName name="BExS8BPG5A0GR5AO1U951NDGGR0L" hidden="1">#REF!</definedName>
    <definedName name="BExS8GSUS17UY50TEM2AWF36BR9Z" localSheetId="1" hidden="1">#REF!</definedName>
    <definedName name="BExS8GSUS17UY50TEM2AWF36BR9Z" hidden="1">#REF!</definedName>
    <definedName name="BExS8HJRBVG0XI6PWA9KTMJZMQXK" localSheetId="1" hidden="1">#REF!</definedName>
    <definedName name="BExS8HJRBVG0XI6PWA9KTMJZMQXK" hidden="1">#REF!</definedName>
    <definedName name="BExS8R51C8RM2FS6V6IRTYO9GA4A" localSheetId="1" hidden="1">#REF!</definedName>
    <definedName name="BExS8R51C8RM2FS6V6IRTYO9GA4A" hidden="1">#REF!</definedName>
    <definedName name="BExS8WDX408F60MH1X9B9UZ2H4R7" localSheetId="1" hidden="1">#REF!</definedName>
    <definedName name="BExS8WDX408F60MH1X9B9UZ2H4R7" hidden="1">#REF!</definedName>
    <definedName name="BExS8Z2W2QEC3MH0BZIYLDFQNUIP" localSheetId="1" hidden="1">#REF!</definedName>
    <definedName name="BExS8Z2W2QEC3MH0BZIYLDFQNUIP" hidden="1">#REF!</definedName>
    <definedName name="BExS92DKGRFFCIA9C0IXDOLO57EP" localSheetId="1" hidden="1">#REF!</definedName>
    <definedName name="BExS92DKGRFFCIA9C0IXDOLO57EP" hidden="1">#REF!</definedName>
    <definedName name="BExS98OB4321YCHLCQ022PXKTT2W" localSheetId="1" hidden="1">#REF!</definedName>
    <definedName name="BExS98OB4321YCHLCQ022PXKTT2W" hidden="1">#REF!</definedName>
    <definedName name="BExS9C9N8GFISC6HUERJ0EI06GB2" localSheetId="1" hidden="1">#REF!</definedName>
    <definedName name="BExS9C9N8GFISC6HUERJ0EI06GB2" hidden="1">#REF!</definedName>
    <definedName name="BExS9DX13CACP3J8JDREK30JB1SQ" localSheetId="1" hidden="1">#REF!</definedName>
    <definedName name="BExS9DX13CACP3J8JDREK30JB1SQ" hidden="1">#REF!</definedName>
    <definedName name="BExS9FPRS2KRRCS33SE6WFNF5GYL" localSheetId="1" hidden="1">#REF!</definedName>
    <definedName name="BExS9FPRS2KRRCS33SE6WFNF5GYL" hidden="1">#REF!</definedName>
    <definedName name="BExS9HNUS2YANJFWFFHMK08U5MTE" localSheetId="1" hidden="1">#REF!</definedName>
    <definedName name="BExS9HNUS2YANJFWFFHMK08U5MTE" hidden="1">#REF!</definedName>
    <definedName name="BExS9WI0A6PSEB8N9GPXF2Z7MWHM" localSheetId="1" hidden="1">#REF!</definedName>
    <definedName name="BExS9WI0A6PSEB8N9GPXF2Z7MWHM" hidden="1">#REF!</definedName>
    <definedName name="BExSA5HP306TN9XJS0TU619DLRR7" localSheetId="1" hidden="1">#REF!</definedName>
    <definedName name="BExSA5HP306TN9XJS0TU619DLRR7" hidden="1">#REF!</definedName>
    <definedName name="BExSAAVWQOOIA6B3JHQVGP08HFEM" localSheetId="1" hidden="1">#REF!</definedName>
    <definedName name="BExSAAVWQOOIA6B3JHQVGP08HFEM" hidden="1">#REF!</definedName>
    <definedName name="BExSAFJ3IICU2M7QPVE4ARYMXZKX" localSheetId="1" hidden="1">#REF!</definedName>
    <definedName name="BExSAFJ3IICU2M7QPVE4ARYMXZKX" hidden="1">#REF!</definedName>
    <definedName name="BExSAH6ID8OHX379UXVNGFO8J6KQ" localSheetId="1" hidden="1">#REF!</definedName>
    <definedName name="BExSAH6ID8OHX379UXVNGFO8J6KQ" hidden="1">#REF!</definedName>
    <definedName name="BExSAQBHIXGQRNIRGCJMBXUPCZQA" localSheetId="1" hidden="1">#REF!</definedName>
    <definedName name="BExSAQBHIXGQRNIRGCJMBXUPCZQA" hidden="1">#REF!</definedName>
    <definedName name="BExSAUTCT4P7JP57NOR9MTX33QJZ" localSheetId="1" hidden="1">#REF!</definedName>
    <definedName name="BExSAUTCT4P7JP57NOR9MTX33QJZ" hidden="1">#REF!</definedName>
    <definedName name="BExSAY9CA9TFXQ9M9FBJRGJO9T9E" localSheetId="1" hidden="1">#REF!</definedName>
    <definedName name="BExSAY9CA9TFXQ9M9FBJRGJO9T9E" hidden="1">#REF!</definedName>
    <definedName name="BExSB4JYKQ3MINI7RAYK5M8BLJDC" localSheetId="1" hidden="1">#REF!</definedName>
    <definedName name="BExSB4JYKQ3MINI7RAYK5M8BLJDC" hidden="1">#REF!</definedName>
    <definedName name="BExSBMOS41ZRLWYLOU29V6Y7YORR" localSheetId="1" hidden="1">#REF!</definedName>
    <definedName name="BExSBMOS41ZRLWYLOU29V6Y7YORR" hidden="1">#REF!</definedName>
    <definedName name="BExSBRBXXQMBU1TYDW1BXTEVEPRU" localSheetId="1" hidden="1">#REF!</definedName>
    <definedName name="BExSBRBXXQMBU1TYDW1BXTEVEPRU" hidden="1">#REF!</definedName>
    <definedName name="BExSC54998WTZ21DSL0R8UN0Y9JH" localSheetId="1" hidden="1">#REF!</definedName>
    <definedName name="BExSC54998WTZ21DSL0R8UN0Y9JH" hidden="1">#REF!</definedName>
    <definedName name="BExSC60N7WR9PJSNC9B7ORCX9NGY" localSheetId="1" hidden="1">#REF!</definedName>
    <definedName name="BExSC60N7WR9PJSNC9B7ORCX9NGY" hidden="1">#REF!</definedName>
    <definedName name="BExSCE99EZTILTTCE4NJJF96OYYM" localSheetId="1" hidden="1">#REF!</definedName>
    <definedName name="BExSCE99EZTILTTCE4NJJF96OYYM" hidden="1">#REF!</definedName>
    <definedName name="BExSCHUQZ2HFEWS54X67DIS8OSXZ" localSheetId="1" hidden="1">#REF!</definedName>
    <definedName name="BExSCHUQZ2HFEWS54X67DIS8OSXZ" hidden="1">#REF!</definedName>
    <definedName name="BExSCOG41SKKG4GYU76WRWW1CTE6" localSheetId="1" hidden="1">#REF!</definedName>
    <definedName name="BExSCOG41SKKG4GYU76WRWW1CTE6" hidden="1">#REF!</definedName>
    <definedName name="BExSCVC9P86YVFMRKKUVRV29MZXZ" localSheetId="1" hidden="1">#REF!</definedName>
    <definedName name="BExSCVC9P86YVFMRKKUVRV29MZXZ" hidden="1">#REF!</definedName>
    <definedName name="BExSD233CH4MU9ZMGNRF97ZV7KWU" localSheetId="1" hidden="1">#REF!</definedName>
    <definedName name="BExSD233CH4MU9ZMGNRF97ZV7KWU" hidden="1">#REF!</definedName>
    <definedName name="BExSD2U0F3BN6IN9N4R2DTTJG15H" localSheetId="1" hidden="1">#REF!</definedName>
    <definedName name="BExSD2U0F3BN6IN9N4R2DTTJG15H" hidden="1">#REF!</definedName>
    <definedName name="BExSD6A6NY15YSMFH51ST6XJY429" localSheetId="1" hidden="1">#REF!</definedName>
    <definedName name="BExSD6A6NY15YSMFH51ST6XJY429" hidden="1">#REF!</definedName>
    <definedName name="BExSD9VH6PF6RQ135VOEE08YXPAW" localSheetId="1" hidden="1">#REF!</definedName>
    <definedName name="BExSD9VH6PF6RQ135VOEE08YXPAW" hidden="1">#REF!</definedName>
    <definedName name="BExSDP5Y04WWMX2WWRITWOX8R5I9" localSheetId="1" hidden="1">#REF!</definedName>
    <definedName name="BExSDP5Y04WWMX2WWRITWOX8R5I9" hidden="1">#REF!</definedName>
    <definedName name="BExSDSGM203BJTNS9MKCBX453HMD" localSheetId="1" hidden="1">#REF!</definedName>
    <definedName name="BExSDSGM203BJTNS9MKCBX453HMD" hidden="1">#REF!</definedName>
    <definedName name="BExSDT20XUFXTDM37M148AXAP7HN" localSheetId="1" hidden="1">#REF!</definedName>
    <definedName name="BExSDT20XUFXTDM37M148AXAP7HN" hidden="1">#REF!</definedName>
    <definedName name="BExSEAW4A10X073ISTPCG0SUIJBT" localSheetId="1" hidden="1">#REF!</definedName>
    <definedName name="BExSEAW4A10X073ISTPCG0SUIJBT" hidden="1">#REF!</definedName>
    <definedName name="BExSEEHK1VLWD7JBV9SVVVIKQZ3I" localSheetId="1" hidden="1">#REF!</definedName>
    <definedName name="BExSEEHK1VLWD7JBV9SVVVIKQZ3I" hidden="1">#REF!</definedName>
    <definedName name="BExSEJKZLX37P3V33TRTFJ30BFRK" localSheetId="1" hidden="1">#REF!</definedName>
    <definedName name="BExSEJKZLX37P3V33TRTFJ30BFRK" hidden="1">#REF!</definedName>
    <definedName name="BExSEP9UVOAI6TMXKNK587PQ3328" localSheetId="1" hidden="1">#REF!</definedName>
    <definedName name="BExSEP9UVOAI6TMXKNK587PQ3328" hidden="1">#REF!</definedName>
    <definedName name="BExSF07QFLZCO4P6K6QF05XG7PH1" localSheetId="1" hidden="1">#REF!</definedName>
    <definedName name="BExSF07QFLZCO4P6K6QF05XG7PH1" hidden="1">#REF!</definedName>
    <definedName name="BExSFELNPJYUZX393PKWKNNZYV1N" localSheetId="1" hidden="1">#REF!</definedName>
    <definedName name="BExSFELNPJYUZX393PKWKNNZYV1N" hidden="1">#REF!</definedName>
    <definedName name="BExSFJ8ZAGQ63A4MVMZRQWLVRGQ5" localSheetId="1" hidden="1">#REF!</definedName>
    <definedName name="BExSFJ8ZAGQ63A4MVMZRQWLVRGQ5" hidden="1">#REF!</definedName>
    <definedName name="BExSFKQRST2S9KXWWLCXYLKSF4G1" localSheetId="1" hidden="1">#REF!</definedName>
    <definedName name="BExSFKQRST2S9KXWWLCXYLKSF4G1" hidden="1">#REF!</definedName>
    <definedName name="BExSFYDRRTAZVPXRWUF5PDQ97WFF" localSheetId="1" hidden="1">#REF!</definedName>
    <definedName name="BExSFYDRRTAZVPXRWUF5PDQ97WFF" hidden="1">#REF!</definedName>
    <definedName name="BExSFZVPFTXA3F0IJ2NGH1GXX9R7" localSheetId="1" hidden="1">#REF!</definedName>
    <definedName name="BExSFZVPFTXA3F0IJ2NGH1GXX9R7" hidden="1">#REF!</definedName>
    <definedName name="BExSG90Q4ZUU2IPGDYOM169NJV9S" localSheetId="1" hidden="1">#REF!</definedName>
    <definedName name="BExSG90Q4ZUU2IPGDYOM169NJV9S" hidden="1">#REF!</definedName>
    <definedName name="BExSG9X3DU845PNXYJGGLBQY2UHG" localSheetId="1" hidden="1">#REF!</definedName>
    <definedName name="BExSG9X3DU845PNXYJGGLBQY2UHG" hidden="1">#REF!</definedName>
    <definedName name="BExSGE45J27MDUUNXW7Z8Q33UAON" localSheetId="1" hidden="1">#REF!</definedName>
    <definedName name="BExSGE45J27MDUUNXW7Z8Q33UAON" hidden="1">#REF!</definedName>
    <definedName name="BExSGE9LY91Q0URHB4YAMX0UAMYI" localSheetId="1" hidden="1">#REF!</definedName>
    <definedName name="BExSGE9LY91Q0URHB4YAMX0UAMYI" hidden="1">#REF!</definedName>
    <definedName name="BExSGJD0Q4L2OFOS8GH7WLO5BH79" localSheetId="1" hidden="1">#REF!</definedName>
    <definedName name="BExSGJD0Q4L2OFOS8GH7WLO5BH79" hidden="1">#REF!</definedName>
    <definedName name="BExSGLB2URTLBCKBB4Y885W925F2" localSheetId="1" hidden="1">#REF!</definedName>
    <definedName name="BExSGLB2URTLBCKBB4Y885W925F2" hidden="1">#REF!</definedName>
    <definedName name="BExSGMT204S606X12B73SW7189VG" localSheetId="1" hidden="1">#REF!</definedName>
    <definedName name="BExSGMT204S606X12B73SW7189VG" hidden="1">#REF!</definedName>
    <definedName name="BExSGOAYG73SFWOPAQV80P710GID" localSheetId="1" hidden="1">#REF!</definedName>
    <definedName name="BExSGOAYG73SFWOPAQV80P710GID" hidden="1">#REF!</definedName>
    <definedName name="BExSGOWJHRW7FWKLO2EHUOOGHNAF" localSheetId="1" hidden="1">#REF!</definedName>
    <definedName name="BExSGOWJHRW7FWKLO2EHUOOGHNAF" hidden="1">#REF!</definedName>
    <definedName name="BExSGOWJTAP41ZV5Q23H7MI9C76W" localSheetId="1" hidden="1">#REF!</definedName>
    <definedName name="BExSGOWJTAP41ZV5Q23H7MI9C76W" hidden="1">#REF!</definedName>
    <definedName name="BExSGR5JQVX2HQ0PKCGZNSSUM1RV" localSheetId="1" hidden="1">#REF!</definedName>
    <definedName name="BExSGR5JQVX2HQ0PKCGZNSSUM1RV" hidden="1">#REF!</definedName>
    <definedName name="BExSGVHX69GJZHD99DKE4RZ042B1" localSheetId="1" hidden="1">#REF!</definedName>
    <definedName name="BExSGVHX69GJZHD99DKE4RZ042B1" hidden="1">#REF!</definedName>
    <definedName name="BExSGZJO4J4ZO04E2N2ECVYS9DEZ" localSheetId="1" hidden="1">#REF!</definedName>
    <definedName name="BExSGZJO4J4ZO04E2N2ECVYS9DEZ" hidden="1">#REF!</definedName>
    <definedName name="BExSH16WFVFNSL09M0CWF8PD0SCX" localSheetId="1" hidden="1">#REF!</definedName>
    <definedName name="BExSH16WFVFNSL09M0CWF8PD0SCX" hidden="1">#REF!</definedName>
    <definedName name="BExSHAHFHS7MMNJR8JPVABRGBVIT" localSheetId="1" hidden="1">#REF!</definedName>
    <definedName name="BExSHAHFHS7MMNJR8JPVABRGBVIT" hidden="1">#REF!</definedName>
    <definedName name="BExSHGH88QZWW4RNAX4YKAZ5JEBL" localSheetId="1" hidden="1">#REF!</definedName>
    <definedName name="BExSHGH88QZWW4RNAX4YKAZ5JEBL" hidden="1">#REF!</definedName>
    <definedName name="BExSHOKK1OO3CX9Z28C58E5J1D9W" localSheetId="1" hidden="1">#REF!</definedName>
    <definedName name="BExSHOKK1OO3CX9Z28C58E5J1D9W" hidden="1">#REF!</definedName>
    <definedName name="BExSHQD8KYLTQGDXIRKCHQQ7MKIH" localSheetId="1" hidden="1">#REF!</definedName>
    <definedName name="BExSHQD8KYLTQGDXIRKCHQQ7MKIH" hidden="1">#REF!</definedName>
    <definedName name="BExSHVGPIAHXI97UBLI9G4I4M29F" localSheetId="1" hidden="1">#REF!</definedName>
    <definedName name="BExSHVGPIAHXI97UBLI9G4I4M29F" hidden="1">#REF!</definedName>
    <definedName name="BExSI0K2YL3HTCQAD8A7TR4QCUR6" localSheetId="1" hidden="1">#REF!</definedName>
    <definedName name="BExSI0K2YL3HTCQAD8A7TR4QCUR6" hidden="1">#REF!</definedName>
    <definedName name="BExSIFUDNRWXWIWNGCCFOOD8WIAZ" localSheetId="1" hidden="1">#REF!</definedName>
    <definedName name="BExSIFUDNRWXWIWNGCCFOOD8WIAZ" hidden="1">#REF!</definedName>
    <definedName name="BExTTZNS2PBCR93C9IUW49UZ4I6T" localSheetId="1" hidden="1">#REF!</definedName>
    <definedName name="BExTTZNS2PBCR93C9IUW49UZ4I6T" hidden="1">#REF!</definedName>
    <definedName name="BExTU2YFQ25JQ6MEMRHHN66VLTPJ" localSheetId="1" hidden="1">#REF!</definedName>
    <definedName name="BExTU2YFQ25JQ6MEMRHHN66VLTPJ" hidden="1">#REF!</definedName>
    <definedName name="BExTU75IOII1V5O0C9X2VAYYVJUG" localSheetId="1" hidden="1">#REF!</definedName>
    <definedName name="BExTU75IOII1V5O0C9X2VAYYVJUG" hidden="1">#REF!</definedName>
    <definedName name="BExTUA5F7V4LUIIAM17J3A8XF3JE" localSheetId="1" hidden="1">#REF!</definedName>
    <definedName name="BExTUA5F7V4LUIIAM17J3A8XF3JE" hidden="1">#REF!</definedName>
    <definedName name="BExTUJ53ANGZ3H1KDK4CR4Q0OD6P" localSheetId="1" hidden="1">#REF!</definedName>
    <definedName name="BExTUJ53ANGZ3H1KDK4CR4Q0OD6P" hidden="1">#REF!</definedName>
    <definedName name="BExTUKXSZBM7C57G6NGLWGU4WOHY" localSheetId="1" hidden="1">#REF!</definedName>
    <definedName name="BExTUKXSZBM7C57G6NGLWGU4WOHY" hidden="1">#REF!</definedName>
    <definedName name="BExTUSQCFFYZCDNHWHADBC2E1ZP1" localSheetId="1" hidden="1">#REF!</definedName>
    <definedName name="BExTUSQCFFYZCDNHWHADBC2E1ZP1" hidden="1">#REF!</definedName>
    <definedName name="BExTUVFGOJEYS28JURA5KHQFDU5J" localSheetId="1" hidden="1">#REF!</definedName>
    <definedName name="BExTUVFGOJEYS28JURA5KHQFDU5J" hidden="1">#REF!</definedName>
    <definedName name="BExTUW10U40QCYGHM5NJ3YR1O5SP" localSheetId="1" hidden="1">#REF!</definedName>
    <definedName name="BExTUW10U40QCYGHM5NJ3YR1O5SP" hidden="1">#REF!</definedName>
    <definedName name="BExTUWXFQHINU66YG82BI20ATMB5" localSheetId="1" hidden="1">#REF!</definedName>
    <definedName name="BExTUWXFQHINU66YG82BI20ATMB5" hidden="1">#REF!</definedName>
    <definedName name="BExTUY9WNSJ91GV8CP0SKJTEIV82" localSheetId="1" hidden="1">#REF!</definedName>
    <definedName name="BExTUY9WNSJ91GV8CP0SKJTEIV82" hidden="1">#REF!</definedName>
    <definedName name="BExTV67VIM8PV6KO253M4DUBJQLC" localSheetId="1" hidden="1">#REF!</definedName>
    <definedName name="BExTV67VIM8PV6KO253M4DUBJQLC" hidden="1">#REF!</definedName>
    <definedName name="BExTVELZCF2YA5L6F23BYZZR6WHF" localSheetId="1" hidden="1">#REF!</definedName>
    <definedName name="BExTVELZCF2YA5L6F23BYZZR6WHF" hidden="1">#REF!</definedName>
    <definedName name="BExTVGPIQZ99YFXUC8OONUX5BD42" localSheetId="1" hidden="1">#REF!</definedName>
    <definedName name="BExTVGPIQZ99YFXUC8OONUX5BD42" hidden="1">#REF!</definedName>
    <definedName name="BExTVZQLP9VFLEYQ9280W13X7E8K" localSheetId="1" hidden="1">#REF!</definedName>
    <definedName name="BExTVZQLP9VFLEYQ9280W13X7E8K" hidden="1">#REF!</definedName>
    <definedName name="BExTWB4LA1PODQOH4LDTHQKBN16K" localSheetId="1" hidden="1">#REF!</definedName>
    <definedName name="BExTWB4LA1PODQOH4LDTHQKBN16K" hidden="1">#REF!</definedName>
    <definedName name="BExTWI0Q8AWXUA3ZN7I5V3QK2KM1" localSheetId="1" hidden="1">#REF!</definedName>
    <definedName name="BExTWI0Q8AWXUA3ZN7I5V3QK2KM1" hidden="1">#REF!</definedName>
    <definedName name="BExTWJTIA3WUW1PUWXAOP9O8NKLZ" localSheetId="1" hidden="1">#REF!</definedName>
    <definedName name="BExTWJTIA3WUW1PUWXAOP9O8NKLZ" hidden="1">#REF!</definedName>
    <definedName name="BExTWMTE3FDL91V8GCZ51FGG6BQV" localSheetId="1" hidden="1">#REF!</definedName>
    <definedName name="BExTWMTE3FDL91V8GCZ51FGG6BQV" hidden="1">#REF!</definedName>
    <definedName name="BExTWW95OX07FNA01WF5MSSSFQLX" localSheetId="1" hidden="1">#REF!</definedName>
    <definedName name="BExTWW95OX07FNA01WF5MSSSFQLX" hidden="1">#REF!</definedName>
    <definedName name="BExTX476KI0RNB71XI5TYMANSGBG" localSheetId="1" hidden="1">#REF!</definedName>
    <definedName name="BExTX476KI0RNB71XI5TYMANSGBG" hidden="1">#REF!</definedName>
    <definedName name="BExTXJ6HBAIXMMWKZTJNFDYVZCAY" localSheetId="1" hidden="1">#REF!</definedName>
    <definedName name="BExTXJ6HBAIXMMWKZTJNFDYVZCAY" hidden="1">#REF!</definedName>
    <definedName name="BExTXT812NQT8GAEGH738U29BI0D" localSheetId="1" hidden="1">#REF!</definedName>
    <definedName name="BExTXT812NQT8GAEGH738U29BI0D" hidden="1">#REF!</definedName>
    <definedName name="BExTXWIP2TFPTQ76NHFOB72NICRZ" localSheetId="1" hidden="1">#REF!</definedName>
    <definedName name="BExTXWIP2TFPTQ76NHFOB72NICRZ" hidden="1">#REF!</definedName>
    <definedName name="BExTY5T62H651VC86QM4X7E28JVA" localSheetId="1" hidden="1">#REF!</definedName>
    <definedName name="BExTY5T62H651VC86QM4X7E28JVA" hidden="1">#REF!</definedName>
    <definedName name="BExTYHCJJ2NWRM1RV59FYR41534U" localSheetId="1" hidden="1">#REF!</definedName>
    <definedName name="BExTYHCJJ2NWRM1RV59FYR41534U" hidden="1">#REF!</definedName>
    <definedName name="BExTYKCEFJ83LZM95M1V7CSFQVEA" localSheetId="1" hidden="1">#REF!</definedName>
    <definedName name="BExTYKCEFJ83LZM95M1V7CSFQVEA" hidden="1">#REF!</definedName>
    <definedName name="BExTYNCC0NFCFLE8YNN83LBNG1WT" localSheetId="1" hidden="1">#REF!</definedName>
    <definedName name="BExTYNCC0NFCFLE8YNN83LBNG1WT" hidden="1">#REF!</definedName>
    <definedName name="BExTYPLA9N640MFRJJQPKXT7P88M" localSheetId="1" hidden="1">#REF!</definedName>
    <definedName name="BExTYPLA9N640MFRJJQPKXT7P88M" hidden="1">#REF!</definedName>
    <definedName name="BExTZ7F71SNTOX4LLZCK5R9VUMIJ" localSheetId="1" hidden="1">#REF!</definedName>
    <definedName name="BExTZ7F71SNTOX4LLZCK5R9VUMIJ" hidden="1">#REF!</definedName>
    <definedName name="BExTZ8X5G9S3PA4FPSNK7T69W7QT" localSheetId="1" hidden="1">#REF!</definedName>
    <definedName name="BExTZ8X5G9S3PA4FPSNK7T69W7QT" hidden="1">#REF!</definedName>
    <definedName name="BExTZ97Y0RMR8V5BI9F2H4MFB77O" localSheetId="1" hidden="1">#REF!</definedName>
    <definedName name="BExTZ97Y0RMR8V5BI9F2H4MFB77O" hidden="1">#REF!</definedName>
    <definedName name="BExTZK5PMCAXJL4DUIGL6H9Y8U4C" localSheetId="1" hidden="1">#REF!</definedName>
    <definedName name="BExTZK5PMCAXJL4DUIGL6H9Y8U4C" hidden="1">#REF!</definedName>
    <definedName name="BExTZKB6L5SXV5UN71YVTCBEIGWY" localSheetId="1" hidden="1">#REF!</definedName>
    <definedName name="BExTZKB6L5SXV5UN71YVTCBEIGWY" hidden="1">#REF!</definedName>
    <definedName name="BExTZLICVKK4NBJFEGL270GJ2VQO" localSheetId="1" hidden="1">#REF!</definedName>
    <definedName name="BExTZLICVKK4NBJFEGL270GJ2VQO" hidden="1">#REF!</definedName>
    <definedName name="BExTZO2596CBZKPI7YNA1QQNPAIJ" localSheetId="1" hidden="1">#REF!</definedName>
    <definedName name="BExTZO2596CBZKPI7YNA1QQNPAIJ" hidden="1">#REF!</definedName>
    <definedName name="BExTZT03DYUM9XQY99J5BQF7J4G7" localSheetId="1" hidden="1">#REF!</definedName>
    <definedName name="BExTZT03DYUM9XQY99J5BQF7J4G7" hidden="1">#REF!</definedName>
    <definedName name="BExTZY8TDV4U7FQL7O10G6VKWKPJ" localSheetId="1" hidden="1">#REF!</definedName>
    <definedName name="BExTZY8TDV4U7FQL7O10G6VKWKPJ" hidden="1">#REF!</definedName>
    <definedName name="BExU02QNT4LT7H9JPUC4FXTLVGZT" localSheetId="1" hidden="1">#REF!</definedName>
    <definedName name="BExU02QNT4LT7H9JPUC4FXTLVGZT" hidden="1">#REF!</definedName>
    <definedName name="BExU0BFJJQO1HJZKI14QGOQ6JROO" localSheetId="1" hidden="1">#REF!</definedName>
    <definedName name="BExU0BFJJQO1HJZKI14QGOQ6JROO" hidden="1">#REF!</definedName>
    <definedName name="BExU0FH5WTGW8MRFUFMDDSMJ6YQ5" localSheetId="1" hidden="1">#REF!</definedName>
    <definedName name="BExU0FH5WTGW8MRFUFMDDSMJ6YQ5" hidden="1">#REF!</definedName>
    <definedName name="BExU0GDOIL9U33QGU9ZU3YX3V1I4" localSheetId="1" hidden="1">#REF!</definedName>
    <definedName name="BExU0GDOIL9U33QGU9ZU3YX3V1I4" hidden="1">#REF!</definedName>
    <definedName name="BExU0HKTO8WJDQDWRTUK5TETM3HS" localSheetId="1" hidden="1">#REF!</definedName>
    <definedName name="BExU0HKTO8WJDQDWRTUK5TETM3HS" hidden="1">#REF!</definedName>
    <definedName name="BExU0MTJQPE041ZN7H8UKGV6MZT7" localSheetId="1" hidden="1">#REF!</definedName>
    <definedName name="BExU0MTJQPE041ZN7H8UKGV6MZT7" hidden="1">#REF!</definedName>
    <definedName name="BExU0ZUUFYHLUK4M4E8GLGIBBNT0" localSheetId="1" hidden="1">#REF!</definedName>
    <definedName name="BExU0ZUUFYHLUK4M4E8GLGIBBNT0" hidden="1">#REF!</definedName>
    <definedName name="BExU147D6RPG6ZVTSXRKFSVRHSBG" localSheetId="1" hidden="1">#REF!</definedName>
    <definedName name="BExU147D6RPG6ZVTSXRKFSVRHSBG" hidden="1">#REF!</definedName>
    <definedName name="BExU16R10W1SOAPNG4CDJ01T7JRE" localSheetId="1" hidden="1">#REF!</definedName>
    <definedName name="BExU16R10W1SOAPNG4CDJ01T7JRE" hidden="1">#REF!</definedName>
    <definedName name="BExU17CKOR3GNIHDNVLH9L1IOJS9" localSheetId="1" hidden="1">#REF!</definedName>
    <definedName name="BExU17CKOR3GNIHDNVLH9L1IOJS9" hidden="1">#REF!</definedName>
    <definedName name="BExU1GXUTLRPJN4MRINLAPHSZQFG" localSheetId="1" hidden="1">#REF!</definedName>
    <definedName name="BExU1GXUTLRPJN4MRINLAPHSZQFG" hidden="1">#REF!</definedName>
    <definedName name="BExU1IL9AOHFO85BZB6S60DK3N8H" localSheetId="1" hidden="1">#REF!</definedName>
    <definedName name="BExU1IL9AOHFO85BZB6S60DK3N8H" hidden="1">#REF!</definedName>
    <definedName name="BExU1NOPS09CLFZL1O31RAF9BQNQ" localSheetId="1" hidden="1">#REF!</definedName>
    <definedName name="BExU1NOPS09CLFZL1O31RAF9BQNQ" hidden="1">#REF!</definedName>
    <definedName name="BExU1PH9MOEX1JZVZ3D5M9DXB191" localSheetId="1" hidden="1">#REF!</definedName>
    <definedName name="BExU1PH9MOEX1JZVZ3D5M9DXB191" hidden="1">#REF!</definedName>
    <definedName name="BExU1QZEEKJA35IMEOLOJ3ODX0ZA" localSheetId="1" hidden="1">#REF!</definedName>
    <definedName name="BExU1QZEEKJA35IMEOLOJ3ODX0ZA" hidden="1">#REF!</definedName>
    <definedName name="BExU1VRURIWWVJ95O40WA23LMTJD" localSheetId="1" hidden="1">#REF!</definedName>
    <definedName name="BExU1VRURIWWVJ95O40WA23LMTJD" hidden="1">#REF!</definedName>
    <definedName name="BExU2M5CK6XK55UIHDVYRXJJJRI4" localSheetId="1" hidden="1">#REF!</definedName>
    <definedName name="BExU2M5CK6XK55UIHDVYRXJJJRI4" hidden="1">#REF!</definedName>
    <definedName name="BExU2TXVT25ZTOFQAF6CM53Z1RLF" localSheetId="1" hidden="1">#REF!</definedName>
    <definedName name="BExU2TXVT25ZTOFQAF6CM53Z1RLF" hidden="1">#REF!</definedName>
    <definedName name="BExU2XZLYIU19G7358W5T9E87AFR" localSheetId="1" hidden="1">#REF!</definedName>
    <definedName name="BExU2XZLYIU19G7358W5T9E87AFR" hidden="1">#REF!</definedName>
    <definedName name="BExU3B66MCKJFSKT3HL8B5EJGVX0" localSheetId="1" hidden="1">#REF!</definedName>
    <definedName name="BExU3B66MCKJFSKT3HL8B5EJGVX0" hidden="1">#REF!</definedName>
    <definedName name="BExU3UNI9NR1RNZR07NSLSZMDOQQ" localSheetId="1" hidden="1">#REF!</definedName>
    <definedName name="BExU3UNI9NR1RNZR07NSLSZMDOQQ" hidden="1">#REF!</definedName>
    <definedName name="BExU401R18N6XKZKL7CNFOZQCM14" localSheetId="1" hidden="1">#REF!</definedName>
    <definedName name="BExU401R18N6XKZKL7CNFOZQCM14" hidden="1">#REF!</definedName>
    <definedName name="BExU42QVGY7TK39W1BIN6CDRG2OE" localSheetId="1" hidden="1">#REF!</definedName>
    <definedName name="BExU42QVGY7TK39W1BIN6CDRG2OE" hidden="1">#REF!</definedName>
    <definedName name="BExU44P2AEX6PD8VC4ISCROUCQSP" localSheetId="1" hidden="1">#REF!</definedName>
    <definedName name="BExU44P2AEX6PD8VC4ISCROUCQSP" hidden="1">#REF!</definedName>
    <definedName name="BExU47OZMS6TCWMEHHF0UCSFLLPI" localSheetId="1" hidden="1">#REF!</definedName>
    <definedName name="BExU47OZMS6TCWMEHHF0UCSFLLPI" hidden="1">#REF!</definedName>
    <definedName name="BExU4D36E8TXN0M8KSNGEAFYP4DQ" localSheetId="1" hidden="1">#REF!</definedName>
    <definedName name="BExU4D36E8TXN0M8KSNGEAFYP4DQ" hidden="1">#REF!</definedName>
    <definedName name="BExU4G31RRVLJ3AC6E1FNEFMXM3O" localSheetId="1" hidden="1">#REF!</definedName>
    <definedName name="BExU4G31RRVLJ3AC6E1FNEFMXM3O" hidden="1">#REF!</definedName>
    <definedName name="BExU4GDVLPUEWBA4MRYRTQAUNO7B" localSheetId="1" hidden="1">#REF!</definedName>
    <definedName name="BExU4GDVLPUEWBA4MRYRTQAUNO7B" hidden="1">#REF!</definedName>
    <definedName name="BExU4I148DA7PRCCISLWQ6ABXFK6" localSheetId="1" hidden="1">#REF!</definedName>
    <definedName name="BExU4I148DA7PRCCISLWQ6ABXFK6" hidden="1">#REF!</definedName>
    <definedName name="BExU4L101H2KQHVKCKQ4PBAWZV6K" localSheetId="1" hidden="1">#REF!</definedName>
    <definedName name="BExU4L101H2KQHVKCKQ4PBAWZV6K" hidden="1">#REF!</definedName>
    <definedName name="BExU4NA00RRRBGRT6TOB0MXZRCRZ" localSheetId="1" hidden="1">#REF!</definedName>
    <definedName name="BExU4NA00RRRBGRT6TOB0MXZRCRZ" hidden="1">#REF!</definedName>
    <definedName name="BExU4VNZPDTJ2LFIKQJ8Z20XLLBX" localSheetId="1" hidden="1">#REF!</definedName>
    <definedName name="BExU4VNZPDTJ2LFIKQJ8Z20XLLBX" hidden="1">#REF!</definedName>
    <definedName name="BExU51IFNZXPBDES28457LR8X60M" localSheetId="1" hidden="1">#REF!</definedName>
    <definedName name="BExU51IFNZXPBDES28457LR8X60M" hidden="1">#REF!</definedName>
    <definedName name="BExU529I6YHVOG83TJHWSILIQU1S" localSheetId="1" hidden="1">#REF!</definedName>
    <definedName name="BExU529I6YHVOG83TJHWSILIQU1S" hidden="1">#REF!</definedName>
    <definedName name="BExU57YCIKPRD8QWL6EU0YR3NG3J" localSheetId="1" hidden="1">#REF!</definedName>
    <definedName name="BExU57YCIKPRD8QWL6EU0YR3NG3J" hidden="1">#REF!</definedName>
    <definedName name="BExU5DSTBWXLN6E59B757KRWRI6E" localSheetId="1" hidden="1">#REF!</definedName>
    <definedName name="BExU5DSTBWXLN6E59B757KRWRI6E" hidden="1">#REF!</definedName>
    <definedName name="BExU5TDWM8NNDHYPQ7OQODTQ368A" localSheetId="1" hidden="1">#REF!</definedName>
    <definedName name="BExU5TDWM8NNDHYPQ7OQODTQ368A" hidden="1">#REF!</definedName>
    <definedName name="BExU5X4OX1V1XHS6WSSORVQPP6Z3" localSheetId="1" hidden="1">#REF!</definedName>
    <definedName name="BExU5X4OX1V1XHS6WSSORVQPP6Z3" hidden="1">#REF!</definedName>
    <definedName name="BExU5XVPARTFMRYHNUTBKDIL4UJN" localSheetId="1" hidden="1">#REF!</definedName>
    <definedName name="BExU5XVPARTFMRYHNUTBKDIL4UJN" hidden="1">#REF!</definedName>
    <definedName name="BExU66KMFBAP8JCVG9VM1RD1TNFF" localSheetId="1" hidden="1">#REF!</definedName>
    <definedName name="BExU66KMFBAP8JCVG9VM1RD1TNFF" hidden="1">#REF!</definedName>
    <definedName name="BExU68IOM3CB3TACNAE9565TW7SH" localSheetId="1" hidden="1">#REF!</definedName>
    <definedName name="BExU68IOM3CB3TACNAE9565TW7SH" hidden="1">#REF!</definedName>
    <definedName name="BExU6AM82KN21E82HMWVP3LWP9IL" localSheetId="1" hidden="1">#REF!</definedName>
    <definedName name="BExU6AM82KN21E82HMWVP3LWP9IL" hidden="1">#REF!</definedName>
    <definedName name="BExU6FEU1MRHU98R9YOJC5OKUJ6L" localSheetId="1" hidden="1">#REF!</definedName>
    <definedName name="BExU6FEU1MRHU98R9YOJC5OKUJ6L" hidden="1">#REF!</definedName>
    <definedName name="BExU6KIAJ663Y8W8QMU4HCF183DF" localSheetId="1" hidden="1">#REF!</definedName>
    <definedName name="BExU6KIAJ663Y8W8QMU4HCF183DF" hidden="1">#REF!</definedName>
    <definedName name="BExU6KT19B4PG6SHXFBGBPLM66KT" localSheetId="1" hidden="1">#REF!</definedName>
    <definedName name="BExU6KT19B4PG6SHXFBGBPLM66KT" hidden="1">#REF!</definedName>
    <definedName name="BExU6PAVKIOAIMQ9XQIHHF1SUAGO" localSheetId="1" hidden="1">#REF!</definedName>
    <definedName name="BExU6PAVKIOAIMQ9XQIHHF1SUAGO" hidden="1">#REF!</definedName>
    <definedName name="BExU6PLOUELMFZ7U6HWJX9Z68F5W" localSheetId="1" hidden="1">#REF!</definedName>
    <definedName name="BExU6PLOUELMFZ7U6HWJX9Z68F5W" hidden="1">#REF!</definedName>
    <definedName name="BExU6WXXC7SSQDMHSLUN5C2V4IYX" localSheetId="1" hidden="1">#REF!</definedName>
    <definedName name="BExU6WXXC7SSQDMHSLUN5C2V4IYX" hidden="1">#REF!</definedName>
    <definedName name="BExU73387E74XE8A9UKZLZNJYY65" localSheetId="1" hidden="1">#REF!</definedName>
    <definedName name="BExU73387E74XE8A9UKZLZNJYY65" hidden="1">#REF!</definedName>
    <definedName name="BExU76ZHCJM8I7VSICCMSTC33O6U" localSheetId="1" hidden="1">#REF!</definedName>
    <definedName name="BExU76ZHCJM8I7VSICCMSTC33O6U" hidden="1">#REF!</definedName>
    <definedName name="BExU7BBTUF8BQ42DSGM94X5TG5GF" localSheetId="1" hidden="1">#REF!</definedName>
    <definedName name="BExU7BBTUF8BQ42DSGM94X5TG5GF" hidden="1">#REF!</definedName>
    <definedName name="BExU7HH4EAHFQHT4AXKGWAWZP3I0" localSheetId="1" hidden="1">#REF!</definedName>
    <definedName name="BExU7HH4EAHFQHT4AXKGWAWZP3I0" hidden="1">#REF!</definedName>
    <definedName name="BExU7MF1ZVPDHOSMCAXOSYICHZ4I" localSheetId="1" hidden="1">#REF!</definedName>
    <definedName name="BExU7MF1ZVPDHOSMCAXOSYICHZ4I" hidden="1">#REF!</definedName>
    <definedName name="BExU7O2BJ6D5YCKEL6FD2EFCWYRX" localSheetId="1" hidden="1">#REF!</definedName>
    <definedName name="BExU7O2BJ6D5YCKEL6FD2EFCWYRX" hidden="1">#REF!</definedName>
    <definedName name="BExU7Q0JS9YIUKUPNSSAIDK2KJAV" localSheetId="1" hidden="1">#REF!</definedName>
    <definedName name="BExU7Q0JS9YIUKUPNSSAIDK2KJAV" hidden="1">#REF!</definedName>
    <definedName name="BExU80I6AE5OU7P7F5V7HWIZBJ4P" localSheetId="1" hidden="1">#REF!</definedName>
    <definedName name="BExU80I6AE5OU7P7F5V7HWIZBJ4P" hidden="1">#REF!</definedName>
    <definedName name="BExU86NB26MCPYIISZ36HADONGT2" localSheetId="1" hidden="1">#REF!</definedName>
    <definedName name="BExU86NB26MCPYIISZ36HADONGT2" hidden="1">#REF!</definedName>
    <definedName name="BExU885EZZNSZV3GP298UJ8LB7OL" localSheetId="1" hidden="1">#REF!</definedName>
    <definedName name="BExU885EZZNSZV3GP298UJ8LB7OL" hidden="1">#REF!</definedName>
    <definedName name="BExU8FSAUP9TUZ1NO9WXK80QPHWV" localSheetId="1" hidden="1">#REF!</definedName>
    <definedName name="BExU8FSAUP9TUZ1NO9WXK80QPHWV" hidden="1">#REF!</definedName>
    <definedName name="BExU8KFLAN778MBN93NYZB0FV30G" localSheetId="1" hidden="1">#REF!</definedName>
    <definedName name="BExU8KFLAN778MBN93NYZB0FV30G" hidden="1">#REF!</definedName>
    <definedName name="BExU8UX9JX3XLB47YZ8GFXE0V7R2" localSheetId="1" hidden="1">#REF!</definedName>
    <definedName name="BExU8UX9JX3XLB47YZ8GFXE0V7R2" hidden="1">#REF!</definedName>
    <definedName name="BExU91DC3DGKPZD6LTER2IRTF89C" localSheetId="1" hidden="1">#REF!</definedName>
    <definedName name="BExU91DC3DGKPZD6LTER2IRTF89C" hidden="1">#REF!</definedName>
    <definedName name="BExU96M1J7P9DZQ3S9H0C12KGYTW" localSheetId="1" hidden="1">#REF!</definedName>
    <definedName name="BExU96M1J7P9DZQ3S9H0C12KGYTW" hidden="1">#REF!</definedName>
    <definedName name="BExU96RJG67M8HEN0GJCWTTDN358" localSheetId="1" hidden="1">#REF!</definedName>
    <definedName name="BExU96RJG67M8HEN0GJCWTTDN358" hidden="1">#REF!</definedName>
    <definedName name="BExU9F05OR1GZ3057R6UL3WPEIYI" localSheetId="1" hidden="1">#REF!</definedName>
    <definedName name="BExU9F05OR1GZ3057R6UL3WPEIYI" hidden="1">#REF!</definedName>
    <definedName name="BExU9GCSO5YILIKG6VAHN13DL75K" localSheetId="1" hidden="1">#REF!</definedName>
    <definedName name="BExU9GCSO5YILIKG6VAHN13DL75K" hidden="1">#REF!</definedName>
    <definedName name="BExU9KJOZLO15N11MJVN782NFGJ0" localSheetId="1" hidden="1">#REF!</definedName>
    <definedName name="BExU9KJOZLO15N11MJVN782NFGJ0" hidden="1">#REF!</definedName>
    <definedName name="BExU9LG29XU2K1GNKRO4438JYQZE" localSheetId="1" hidden="1">#REF!</definedName>
    <definedName name="BExU9LG29XU2K1GNKRO4438JYQZE" hidden="1">#REF!</definedName>
    <definedName name="BExU9RW36I5Z6JIXUIUB3PJH86LT" localSheetId="1" hidden="1">#REF!</definedName>
    <definedName name="BExU9RW36I5Z6JIXUIUB3PJH86LT" hidden="1">#REF!</definedName>
    <definedName name="BExUA28AO7OWDG3H23Q0CL4B7BHW" localSheetId="1" hidden="1">#REF!</definedName>
    <definedName name="BExUA28AO7OWDG3H23Q0CL4B7BHW" hidden="1">#REF!</definedName>
    <definedName name="BExUA5O923FFNEBY8BPO1TU3QGBM" localSheetId="1" hidden="1">#REF!</definedName>
    <definedName name="BExUA5O923FFNEBY8BPO1TU3QGBM" hidden="1">#REF!</definedName>
    <definedName name="BExUA6Q4K25VH452AQ3ZIRBCMS61" localSheetId="1" hidden="1">#REF!</definedName>
    <definedName name="BExUA6Q4K25VH452AQ3ZIRBCMS61" hidden="1">#REF!</definedName>
    <definedName name="BExUAFV4JMBSM2SKBQL9NHL0NIBS" localSheetId="1" hidden="1">#REF!</definedName>
    <definedName name="BExUAFV4JMBSM2SKBQL9NHL0NIBS" hidden="1">#REF!</definedName>
    <definedName name="BExUAJM2FW9BYGBFU0Q5ZJ6K3PM7" localSheetId="1" hidden="1">#REF!</definedName>
    <definedName name="BExUAJM2FW9BYGBFU0Q5ZJ6K3PM7" hidden="1">#REF!</definedName>
    <definedName name="BExUAMWQODKBXMRH1QCMJLJBF8M7" localSheetId="1" hidden="1">#REF!</definedName>
    <definedName name="BExUAMWQODKBXMRH1QCMJLJBF8M7" hidden="1">#REF!</definedName>
    <definedName name="BExUAX8WS5OPVLCDXRGKTU2QMTFO" localSheetId="1" hidden="1">#REF!</definedName>
    <definedName name="BExUAX8WS5OPVLCDXRGKTU2QMTFO" hidden="1">#REF!</definedName>
    <definedName name="BExUB8HLEXSBVPZ5AXNQEK96F1N4" localSheetId="1" hidden="1">#REF!</definedName>
    <definedName name="BExUB8HLEXSBVPZ5AXNQEK96F1N4" hidden="1">#REF!</definedName>
    <definedName name="BExUBCDVZIEA7YT0LPSMHL5ZSERQ" localSheetId="1" hidden="1">#REF!</definedName>
    <definedName name="BExUBCDVZIEA7YT0LPSMHL5ZSERQ" hidden="1">#REF!</definedName>
    <definedName name="BExUBKXBUCN760QYU7Q8GESBWOQH" localSheetId="1" hidden="1">#REF!</definedName>
    <definedName name="BExUBKXBUCN760QYU7Q8GESBWOQH" hidden="1">#REF!</definedName>
    <definedName name="BExUBL83ED0P076RN9RJ8P1MZ299" localSheetId="1" hidden="1">#REF!</definedName>
    <definedName name="BExUBL83ED0P076RN9RJ8P1MZ299" hidden="1">#REF!</definedName>
    <definedName name="BExUC623BDYEODBN0N4DO6PJQ7NU" localSheetId="1" hidden="1">#REF!</definedName>
    <definedName name="BExUC623BDYEODBN0N4DO6PJQ7NU" hidden="1">#REF!</definedName>
    <definedName name="BExUC8WH8TCKBB5313JGYYQ1WFLT" localSheetId="1" hidden="1">#REF!</definedName>
    <definedName name="BExUC8WH8TCKBB5313JGYYQ1WFLT" hidden="1">#REF!</definedName>
    <definedName name="BExUCFCDK6SPH86I6STXX8X3WMC4" localSheetId="1" hidden="1">#REF!</definedName>
    <definedName name="BExUCFCDK6SPH86I6STXX8X3WMC4" hidden="1">#REF!</definedName>
    <definedName name="BExUCLC6AQ5KR6LXSAXV4QQ8ASVG" localSheetId="1" hidden="1">#REF!</definedName>
    <definedName name="BExUCLC6AQ5KR6LXSAXV4QQ8ASVG" hidden="1">#REF!</definedName>
    <definedName name="BExUD4IOJ12X3PJG5WXNNGDRCKAP" localSheetId="1" hidden="1">#REF!</definedName>
    <definedName name="BExUD4IOJ12X3PJG5WXNNGDRCKAP" hidden="1">#REF!</definedName>
    <definedName name="BExUD9WX9BWK72UWVSLYZJLAY5VY" localSheetId="1" hidden="1">#REF!</definedName>
    <definedName name="BExUD9WX9BWK72UWVSLYZJLAY5VY" hidden="1">#REF!</definedName>
    <definedName name="BExUDBEUJH9IACZDBL1VAUWPG0QW" localSheetId="1" hidden="1">#REF!</definedName>
    <definedName name="BExUDBEUJH9IACZDBL1VAUWPG0QW" hidden="1">#REF!</definedName>
    <definedName name="BExUDEV0CYVO7Y5IQQBEJ6FUY9S6" localSheetId="1" hidden="1">#REF!</definedName>
    <definedName name="BExUDEV0CYVO7Y5IQQBEJ6FUY9S6" hidden="1">#REF!</definedName>
    <definedName name="BExUDKPBUNRZWDKALNZ6B6EU020P" localSheetId="1" hidden="1">#REF!</definedName>
    <definedName name="BExUDKPBUNRZWDKALNZ6B6EU020P" hidden="1">#REF!</definedName>
    <definedName name="BExUDWOXQGIZW0EAIIYLQUPXF8YV" localSheetId="1" hidden="1">#REF!</definedName>
    <definedName name="BExUDWOXQGIZW0EAIIYLQUPXF8YV" hidden="1">#REF!</definedName>
    <definedName name="BExUDXAIC17W1FUU8Z10XUAVB7CS" localSheetId="1" hidden="1">#REF!</definedName>
    <definedName name="BExUDXAIC17W1FUU8Z10XUAVB7CS" hidden="1">#REF!</definedName>
    <definedName name="BExUE5OMY7OAJQ9WR8C8HG311ORP" localSheetId="1" hidden="1">#REF!</definedName>
    <definedName name="BExUE5OMY7OAJQ9WR8C8HG311ORP" hidden="1">#REF!</definedName>
    <definedName name="BExUEFKOQWXXGRNLAOJV2BJ66UB8" localSheetId="1" hidden="1">#REF!</definedName>
    <definedName name="BExUEFKOQWXXGRNLAOJV2BJ66UB8" hidden="1">#REF!</definedName>
    <definedName name="BExUEJGX3OQQP5KFRJSRCZ70EI9V" localSheetId="1" hidden="1">#REF!</definedName>
    <definedName name="BExUEJGX3OQQP5KFRJSRCZ70EI9V" hidden="1">#REF!</definedName>
    <definedName name="BExUEYR71COFS2X8PDNU21IPMQEU" localSheetId="1" hidden="1">#REF!</definedName>
    <definedName name="BExUEYR71COFS2X8PDNU21IPMQEU" hidden="1">#REF!</definedName>
    <definedName name="BExVPRLJ9I6RX45EDVFSQGCPJSOK" localSheetId="1" hidden="1">#REF!</definedName>
    <definedName name="BExVPRLJ9I6RX45EDVFSQGCPJSOK" hidden="1">#REF!</definedName>
    <definedName name="BExVQRK9AJ7EJRROS3IWAPUJ6P9S" localSheetId="1" hidden="1">#REF!</definedName>
    <definedName name="BExVQRK9AJ7EJRROS3IWAPUJ6P9S" hidden="1">#REF!</definedName>
    <definedName name="BExVSL787C8E4HFQZ2NVLT35I2XV" localSheetId="1" hidden="1">#REF!</definedName>
    <definedName name="BExVSL787C8E4HFQZ2NVLT35I2XV" hidden="1">#REF!</definedName>
    <definedName name="BExVSTFTVV14SFGHQUOJL5SQ5TX9" localSheetId="1" hidden="1">#REF!</definedName>
    <definedName name="BExVSTFTVV14SFGHQUOJL5SQ5TX9" hidden="1">#REF!</definedName>
    <definedName name="BExVT3MPE8LQ5JFN3HQIFKSQ80U4" localSheetId="1" hidden="1">#REF!</definedName>
    <definedName name="BExVT3MPE8LQ5JFN3HQIFKSQ80U4" hidden="1">#REF!</definedName>
    <definedName name="BExVT7TRK3NZHPME2TFBXOF1WBR9" localSheetId="1" hidden="1">#REF!</definedName>
    <definedName name="BExVT7TRK3NZHPME2TFBXOF1WBR9" hidden="1">#REF!</definedName>
    <definedName name="BExVT9H0R0T7WGQAAC0HABMG54YM" localSheetId="1" hidden="1">#REF!</definedName>
    <definedName name="BExVT9H0R0T7WGQAAC0HABMG54YM" hidden="1">#REF!</definedName>
    <definedName name="BExVTCMDDEDGLUIMUU6BSFHEWTOP" localSheetId="1" hidden="1">#REF!</definedName>
    <definedName name="BExVTCMDDEDGLUIMUU6BSFHEWTOP" hidden="1">#REF!</definedName>
    <definedName name="BExVTCMDQMLKRA2NQR72XU6Y54IK" localSheetId="1" hidden="1">#REF!</definedName>
    <definedName name="BExVTCMDQMLKRA2NQR72XU6Y54IK" hidden="1">#REF!</definedName>
    <definedName name="BExVTCRV8FQ5U9OYWWL44N6KFNHU" localSheetId="1" hidden="1">#REF!</definedName>
    <definedName name="BExVTCRV8FQ5U9OYWWL44N6KFNHU" hidden="1">#REF!</definedName>
    <definedName name="BExVTNESHPVG0A0KZ7BRX26MS0PF" localSheetId="1" hidden="1">#REF!</definedName>
    <definedName name="BExVTNESHPVG0A0KZ7BRX26MS0PF" hidden="1">#REF!</definedName>
    <definedName name="BExVTTJVTNRSBHBTUZ78WG2JM5MK" localSheetId="1" hidden="1">#REF!</definedName>
    <definedName name="BExVTTJVTNRSBHBTUZ78WG2JM5MK" hidden="1">#REF!</definedName>
    <definedName name="BExVTULRJ3CY9MK6YTZXVH543GV7" localSheetId="1" hidden="1">#REF!</definedName>
    <definedName name="BExVTULRJ3CY9MK6YTZXVH543GV7" hidden="1">#REF!</definedName>
    <definedName name="BExVTXLMYR87BC04D1ERALPUFVPG" localSheetId="1" hidden="1">#REF!</definedName>
    <definedName name="BExVTXLMYR87BC04D1ERALPUFVPG" hidden="1">#REF!</definedName>
    <definedName name="BExVUL9V3H8ZF6Y72LQBBN639YAA" localSheetId="1" hidden="1">#REF!</definedName>
    <definedName name="BExVUL9V3H8ZF6Y72LQBBN639YAA" hidden="1">#REF!</definedName>
    <definedName name="BExVUSX3S0BHOMCHLR8W7ZVNQBM4" localSheetId="1" hidden="1">#REF!</definedName>
    <definedName name="BExVUSX3S0BHOMCHLR8W7ZVNQBM4" hidden="1">#REF!</definedName>
    <definedName name="BExVV5T14N2HZIK7HQ4P2KG09U0J" localSheetId="1" hidden="1">#REF!</definedName>
    <definedName name="BExVV5T14N2HZIK7HQ4P2KG09U0J" hidden="1">#REF!</definedName>
    <definedName name="BExVV7R410VYLADLX9LNG63ID6H1" localSheetId="1" hidden="1">#REF!</definedName>
    <definedName name="BExVV7R410VYLADLX9LNG63ID6H1" hidden="1">#REF!</definedName>
    <definedName name="BExVVCEED4JEKF59OV0G3T4XFMFO" localSheetId="1" hidden="1">#REF!</definedName>
    <definedName name="BExVVCEED4JEKF59OV0G3T4XFMFO" hidden="1">#REF!</definedName>
    <definedName name="BExVVPFO2J7FMSRPD36909HN4BZJ" localSheetId="1" hidden="1">#REF!</definedName>
    <definedName name="BExVVPFO2J7FMSRPD36909HN4BZJ" hidden="1">#REF!</definedName>
    <definedName name="BExVVQ19AQ3VCARJOC38SF7OYE9Y" localSheetId="1" hidden="1">#REF!</definedName>
    <definedName name="BExVVQ19AQ3VCARJOC38SF7OYE9Y" hidden="1">#REF!</definedName>
    <definedName name="BExVVQ19TAECID45CS4HXT1RD3AQ" localSheetId="1" hidden="1">#REF!</definedName>
    <definedName name="BExVVQ19TAECID45CS4HXT1RD3AQ" hidden="1">#REF!</definedName>
    <definedName name="BExVW3YV5XGIVJ97UUPDJGJ2P15B" localSheetId="1" hidden="1">#REF!</definedName>
    <definedName name="BExVW3YV5XGIVJ97UUPDJGJ2P15B" hidden="1">#REF!</definedName>
    <definedName name="BExVW5X571GEYR5SCU1Z2DHKWM79" localSheetId="1" hidden="1">#REF!</definedName>
    <definedName name="BExVW5X571GEYR5SCU1Z2DHKWM79" hidden="1">#REF!</definedName>
    <definedName name="BExVW6YTKA098AF57M4PHNQ54XMH" localSheetId="1" hidden="1">#REF!</definedName>
    <definedName name="BExVW6YTKA098AF57M4PHNQ54XMH" hidden="1">#REF!</definedName>
    <definedName name="BExVWH5MDSAEYZBSHGXUUG4GMATI" localSheetId="1" hidden="1">#REF!</definedName>
    <definedName name="BExVWH5MDSAEYZBSHGXUUG4GMATI" hidden="1">#REF!</definedName>
    <definedName name="BExVWINKCH0V0NUWH363SMXAZE62" localSheetId="1" hidden="1">#REF!</definedName>
    <definedName name="BExVWINKCH0V0NUWH363SMXAZE62" hidden="1">#REF!</definedName>
    <definedName name="BExVWYU8EK669NP172GEIGCTVPPA" localSheetId="1" hidden="1">#REF!</definedName>
    <definedName name="BExVWYU8EK669NP172GEIGCTVPPA" hidden="1">#REF!</definedName>
    <definedName name="BExVX3MVJ0GHWPP1EL59ZQNKMX0B" localSheetId="1" hidden="1">#REF!</definedName>
    <definedName name="BExVX3MVJ0GHWPP1EL59ZQNKMX0B" hidden="1">#REF!</definedName>
    <definedName name="BExVX3XN2DRJKL8EDBIG58RYQ36R" localSheetId="1" hidden="1">#REF!</definedName>
    <definedName name="BExVX3XN2DRJKL8EDBIG58RYQ36R" hidden="1">#REF!</definedName>
    <definedName name="BExVX7J4VF1KG2C4K2PMD2K930Y6" localSheetId="1" hidden="1">#REF!</definedName>
    <definedName name="BExVX7J4VF1KG2C4K2PMD2K930Y6" hidden="1">#REF!</definedName>
    <definedName name="BExVXDZ63PUART77BBR5SI63TPC6" localSheetId="1" hidden="1">#REF!</definedName>
    <definedName name="BExVXDZ63PUART77BBR5SI63TPC6" hidden="1">#REF!</definedName>
    <definedName name="BExVXHKI6LFYMGWISMPACMO247HL" localSheetId="1" hidden="1">#REF!</definedName>
    <definedName name="BExVXHKI6LFYMGWISMPACMO247HL" hidden="1">#REF!</definedName>
    <definedName name="BExVXLX2BZ5EF2X6R41BTKRJR1NM" localSheetId="1" hidden="1">#REF!</definedName>
    <definedName name="BExVXLX2BZ5EF2X6R41BTKRJR1NM" hidden="1">#REF!</definedName>
    <definedName name="BExVY11V7U1SAY4QKYE0PBSPD7LW" localSheetId="1" hidden="1">#REF!</definedName>
    <definedName name="BExVY11V7U1SAY4QKYE0PBSPD7LW" hidden="1">#REF!</definedName>
    <definedName name="BExVY1SV37DL5YU59HS4IG3VBCP4" localSheetId="1" hidden="1">#REF!</definedName>
    <definedName name="BExVY1SV37DL5YU59HS4IG3VBCP4" hidden="1">#REF!</definedName>
    <definedName name="BExVY3WFGJKSQA08UF9NCMST928Y" localSheetId="1" hidden="1">#REF!</definedName>
    <definedName name="BExVY3WFGJKSQA08UF9NCMST928Y" hidden="1">#REF!</definedName>
    <definedName name="BExVY954UOEVQEIC5OFO4NEWVKAQ" localSheetId="1" hidden="1">#REF!</definedName>
    <definedName name="BExVY954UOEVQEIC5OFO4NEWVKAQ" hidden="1">#REF!</definedName>
    <definedName name="BExVYHDYIV5397LC02V4FEP8VD6W" localSheetId="1" hidden="1">#REF!</definedName>
    <definedName name="BExVYHDYIV5397LC02V4FEP8VD6W" hidden="1">#REF!</definedName>
    <definedName name="BExVYOVIZDA18YIQ0A30Q052PCAK" localSheetId="1" hidden="1">#REF!</definedName>
    <definedName name="BExVYOVIZDA18YIQ0A30Q052PCAK" hidden="1">#REF!</definedName>
    <definedName name="BExVYQIXPEM6J4JVP78BRHIC05PV" localSheetId="1" hidden="1">#REF!</definedName>
    <definedName name="BExVYQIXPEM6J4JVP78BRHIC05PV" hidden="1">#REF!</definedName>
    <definedName name="BExVYVGWN7SONLVDH9WJ2F1JS264" localSheetId="1" hidden="1">#REF!</definedName>
    <definedName name="BExVYVGWN7SONLVDH9WJ2F1JS264" hidden="1">#REF!</definedName>
    <definedName name="BExVZ9EO732IK6MNMG17Y1EFTJQC" localSheetId="1" hidden="1">#REF!</definedName>
    <definedName name="BExVZ9EO732IK6MNMG17Y1EFTJQC" hidden="1">#REF!</definedName>
    <definedName name="BExVZB1Y5J4UL2LKK0363EU7GIJ1" localSheetId="1" hidden="1">#REF!</definedName>
    <definedName name="BExVZB1Y5J4UL2LKK0363EU7GIJ1" hidden="1">#REF!</definedName>
    <definedName name="BExVZJQVO5LQ0BJH5JEN5NOBIAF6" localSheetId="1" hidden="1">#REF!</definedName>
    <definedName name="BExVZJQVO5LQ0BJH5JEN5NOBIAF6" hidden="1">#REF!</definedName>
    <definedName name="BExVZNXWS91RD7NXV5NE2R3C8WW7" localSheetId="1" hidden="1">#REF!</definedName>
    <definedName name="BExVZNXWS91RD7NXV5NE2R3C8WW7" hidden="1">#REF!</definedName>
    <definedName name="BExW0386REQRCQCVT9BCX80UPTRY" localSheetId="1" hidden="1">#REF!</definedName>
    <definedName name="BExW0386REQRCQCVT9BCX80UPTRY" hidden="1">#REF!</definedName>
    <definedName name="BExW050Y839BSTY631CU4VCXDIJQ" localSheetId="1" hidden="1">#REF!</definedName>
    <definedName name="BExW050Y839BSTY631CU4VCXDIJQ" hidden="1">#REF!</definedName>
    <definedName name="BExW0FYP4WXY71CYUG40SUBG9UWU" localSheetId="1" hidden="1">#REF!</definedName>
    <definedName name="BExW0FYP4WXY71CYUG40SUBG9UWU" hidden="1">#REF!</definedName>
    <definedName name="BExW0IIG58B764K51IA9RA319XW3" localSheetId="1" hidden="1">#REF!</definedName>
    <definedName name="BExW0IIG58B764K51IA9RA319XW3" hidden="1">#REF!</definedName>
    <definedName name="BExW0RI61B4VV0ARXTFVBAWRA1C5" localSheetId="1" hidden="1">#REF!</definedName>
    <definedName name="BExW0RI61B4VV0ARXTFVBAWRA1C5" hidden="1">#REF!</definedName>
    <definedName name="BExW0USU3LNQ2BOC56WVP53M2CYU" localSheetId="1" hidden="1">#REF!</definedName>
    <definedName name="BExW0USU3LNQ2BOC56WVP53M2CYU" hidden="1">#REF!</definedName>
    <definedName name="BExW1BVUYQTKMOR56MW7RVRX4L1L" localSheetId="1" hidden="1">#REF!</definedName>
    <definedName name="BExW1BVUYQTKMOR56MW7RVRX4L1L" hidden="1">#REF!</definedName>
    <definedName name="BExW1F1220628FOMTW5UAATHRJHK" localSheetId="1" hidden="1">#REF!</definedName>
    <definedName name="BExW1F1220628FOMTW5UAATHRJHK" hidden="1">#REF!</definedName>
    <definedName name="BExW1TKA0Z9OP2DTG50GZR5EG8C7" localSheetId="1" hidden="1">#REF!</definedName>
    <definedName name="BExW1TKA0Z9OP2DTG50GZR5EG8C7" hidden="1">#REF!</definedName>
    <definedName name="BExW1U0JLKQ094DW5MMOI8UHO09V" localSheetId="1" hidden="1">#REF!</definedName>
    <definedName name="BExW1U0JLKQ094DW5MMOI8UHO09V" hidden="1">#REF!</definedName>
    <definedName name="BExW1W432HD6MKZX2L6KH3WZ1H8S" localSheetId="1" hidden="1">#REF!</definedName>
    <definedName name="BExW1W432HD6MKZX2L6KH3WZ1H8S" hidden="1">#REF!</definedName>
    <definedName name="BExW283NP9D366XFPXLGSCI5UB0L" localSheetId="1" hidden="1">#REF!</definedName>
    <definedName name="BExW283NP9D366XFPXLGSCI5UB0L" hidden="1">#REF!</definedName>
    <definedName name="BExW2H3C8WJSBW5FGTFKVDVJC4CL" localSheetId="1" hidden="1">#REF!</definedName>
    <definedName name="BExW2H3C8WJSBW5FGTFKVDVJC4CL" hidden="1">#REF!</definedName>
    <definedName name="BExW2MSCKPGF5K3I7TL4KF5ISUOL" localSheetId="1" hidden="1">#REF!</definedName>
    <definedName name="BExW2MSCKPGF5K3I7TL4KF5ISUOL" hidden="1">#REF!</definedName>
    <definedName name="BExW2SMO90FU9W8DVVES6Q4E6BZR" localSheetId="1" hidden="1">#REF!</definedName>
    <definedName name="BExW2SMO90FU9W8DVVES6Q4E6BZR" hidden="1">#REF!</definedName>
    <definedName name="BExW36V9N91OHCUMGWJQL3I5P4JK" localSheetId="1" hidden="1">#REF!</definedName>
    <definedName name="BExW36V9N91OHCUMGWJQL3I5P4JK" hidden="1">#REF!</definedName>
    <definedName name="BExW3EIBA1J9Q9NA9VCGZGRS8WV7" localSheetId="1" hidden="1">#REF!</definedName>
    <definedName name="BExW3EIBA1J9Q9NA9VCGZGRS8WV7" hidden="1">#REF!</definedName>
    <definedName name="BExW3FEO8FI8N6AGQKYEG4SQVJWB" localSheetId="1" hidden="1">#REF!</definedName>
    <definedName name="BExW3FEO8FI8N6AGQKYEG4SQVJWB" hidden="1">#REF!</definedName>
    <definedName name="BExW3GB28STOMJUSZEIA7YKYNS4Y" localSheetId="1" hidden="1">#REF!</definedName>
    <definedName name="BExW3GB28STOMJUSZEIA7YKYNS4Y" hidden="1">#REF!</definedName>
    <definedName name="BExW3T1K638HT5E0Y8MMK108P5JT" localSheetId="1" hidden="1">#REF!</definedName>
    <definedName name="BExW3T1K638HT5E0Y8MMK108P5JT" hidden="1">#REF!</definedName>
    <definedName name="BExW4217ZHL9VO39POSTJOD090WU" localSheetId="1" hidden="1">#REF!</definedName>
    <definedName name="BExW4217ZHL9VO39POSTJOD090WU" hidden="1">#REF!</definedName>
    <definedName name="BExW4GPW71EBF8XPS2QGVQHBCDX3" localSheetId="1" hidden="1">#REF!</definedName>
    <definedName name="BExW4GPW71EBF8XPS2QGVQHBCDX3" hidden="1">#REF!</definedName>
    <definedName name="BExW4JKC5837JBPCOJV337ZVYYY3" localSheetId="1" hidden="1">#REF!</definedName>
    <definedName name="BExW4JKC5837JBPCOJV337ZVYYY3" hidden="1">#REF!</definedName>
    <definedName name="BExW4QR9FV9MP5K610THBSM51RYO" localSheetId="1" hidden="1">#REF!</definedName>
    <definedName name="BExW4QR9FV9MP5K610THBSM51RYO" hidden="1">#REF!</definedName>
    <definedName name="BExW4Z029R9E19ZENN3WEA3VDAD1" localSheetId="1" hidden="1">#REF!</definedName>
    <definedName name="BExW4Z029R9E19ZENN3WEA3VDAD1" hidden="1">#REF!</definedName>
    <definedName name="BExW5AZNT6IAZGNF2C879ODHY1B8" localSheetId="1" hidden="1">#REF!</definedName>
    <definedName name="BExW5AZNT6IAZGNF2C879ODHY1B8" hidden="1">#REF!</definedName>
    <definedName name="BExW5WPU27WD4NWZOT0ZEJIDLX5J" localSheetId="1" hidden="1">#REF!</definedName>
    <definedName name="BExW5WPU27WD4NWZOT0ZEJIDLX5J" hidden="1">#REF!</definedName>
    <definedName name="BExW5ZPR1KLF1RGW7WSB4165L04X" localSheetId="1" hidden="1">#REF!</definedName>
    <definedName name="BExW5ZPR1KLF1RGW7WSB4165L04X" hidden="1">#REF!</definedName>
    <definedName name="BExW660AV1TUV2XNUPD65RZR3QOO" localSheetId="1" hidden="1">#REF!</definedName>
    <definedName name="BExW660AV1TUV2XNUPD65RZR3QOO" hidden="1">#REF!</definedName>
    <definedName name="BExW66LVVZK656PQY1257QMHP2AY" localSheetId="1" hidden="1">#REF!</definedName>
    <definedName name="BExW66LVVZK656PQY1257QMHP2AY" hidden="1">#REF!</definedName>
    <definedName name="BExW6EJPHAP1TWT380AZLXNHR22P" localSheetId="1" hidden="1">#REF!</definedName>
    <definedName name="BExW6EJPHAP1TWT380AZLXNHR22P" hidden="1">#REF!</definedName>
    <definedName name="BExW6G1PJ38H10DVLL8WPQ736OEB" localSheetId="1" hidden="1">#REF!</definedName>
    <definedName name="BExW6G1PJ38H10DVLL8WPQ736OEB" hidden="1">#REF!</definedName>
    <definedName name="BExW794A74Z5F2K8LVQLD6VSKXUE" localSheetId="1" hidden="1">#REF!</definedName>
    <definedName name="BExW794A74Z5F2K8LVQLD6VSKXUE" hidden="1">#REF!</definedName>
    <definedName name="BExW7GB82OXDRJNW14CPSVV4HTNB" localSheetId="1" hidden="1">#REF!</definedName>
    <definedName name="BExW7GB82OXDRJNW14CPSVV4HTNB" hidden="1">#REF!</definedName>
    <definedName name="BExW85SDOPIVDL5PQD8S5U6ZB9OO" localSheetId="1" hidden="1">#REF!</definedName>
    <definedName name="BExW85SDOPIVDL5PQD8S5U6ZB9OO" hidden="1">#REF!</definedName>
    <definedName name="BExW8K0SSIPSKBVP06IJ71600HJZ" localSheetId="1" hidden="1">#REF!</definedName>
    <definedName name="BExW8K0SSIPSKBVP06IJ71600HJZ" hidden="1">#REF!</definedName>
    <definedName name="BExW8LIQJIWYB89QTM3JIIDUA38I" localSheetId="1" hidden="1">#REF!</definedName>
    <definedName name="BExW8LIQJIWYB89QTM3JIIDUA38I" hidden="1">#REF!</definedName>
    <definedName name="BExW8T0GVY3ZYO4ACSBLHS8SH895" localSheetId="1" hidden="1">#REF!</definedName>
    <definedName name="BExW8T0GVY3ZYO4ACSBLHS8SH895" hidden="1">#REF!</definedName>
    <definedName name="BExW8YEP73JMMU9HZ08PM4WHJQZ4" localSheetId="1" hidden="1">#REF!</definedName>
    <definedName name="BExW8YEP73JMMU9HZ08PM4WHJQZ4" hidden="1">#REF!</definedName>
    <definedName name="BExW937AT53OZQRHNWQZ5BVH24IE" localSheetId="1" hidden="1">#REF!</definedName>
    <definedName name="BExW937AT53OZQRHNWQZ5BVH24IE" hidden="1">#REF!</definedName>
    <definedName name="BExW95LN5N0LYFFVP7GJEGDVDLF0" localSheetId="1" hidden="1">#REF!</definedName>
    <definedName name="BExW95LN5N0LYFFVP7GJEGDVDLF0" hidden="1">#REF!</definedName>
    <definedName name="BExW967733Q8RAJOHR2GJ3HO8JIW" localSheetId="1" hidden="1">#REF!</definedName>
    <definedName name="BExW967733Q8RAJOHR2GJ3HO8JIW" hidden="1">#REF!</definedName>
    <definedName name="BExW9POK1KIOI0ALS5MZIKTDIYMA" localSheetId="1" hidden="1">#REF!</definedName>
    <definedName name="BExW9POK1KIOI0ALS5MZIKTDIYMA" hidden="1">#REF!</definedName>
    <definedName name="BExXLDE6PN4ESWT3LXJNQCY94NE4" localSheetId="1" hidden="1">#REF!</definedName>
    <definedName name="BExXLDE6PN4ESWT3LXJNQCY94NE4" hidden="1">#REF!</definedName>
    <definedName name="BExXLQVPK2H3IF0NDDA5CT612EUK" localSheetId="1" hidden="1">#REF!</definedName>
    <definedName name="BExXLQVPK2H3IF0NDDA5CT612EUK" hidden="1">#REF!</definedName>
    <definedName name="BExXLR6IO70TYTACKQH9M5PGV24J" localSheetId="1" hidden="1">#REF!</definedName>
    <definedName name="BExXLR6IO70TYTACKQH9M5PGV24J" hidden="1">#REF!</definedName>
    <definedName name="BExXM065WOLYRYHGHOJE0OOFXA4M" localSheetId="1" hidden="1">#REF!</definedName>
    <definedName name="BExXM065WOLYRYHGHOJE0OOFXA4M" hidden="1">#REF!</definedName>
    <definedName name="BExXM3GUNXVDM82KUR17NNUMQCNI" localSheetId="1" hidden="1">#REF!</definedName>
    <definedName name="BExXM3GUNXVDM82KUR17NNUMQCNI" hidden="1">#REF!</definedName>
    <definedName name="BExXMA28M8SH7MKIGETSDA72WUIZ" localSheetId="1" hidden="1">#REF!</definedName>
    <definedName name="BExXMA28M8SH7MKIGETSDA72WUIZ" hidden="1">#REF!</definedName>
    <definedName name="BExXMOLHIAHDLFSA31PUB36SC3I9" localSheetId="1" hidden="1">#REF!</definedName>
    <definedName name="BExXMOLHIAHDLFSA31PUB36SC3I9" hidden="1">#REF!</definedName>
    <definedName name="BExXMT8T5Z3M2JBQN65X2LKH0YQI" localSheetId="1" hidden="1">#REF!</definedName>
    <definedName name="BExXMT8T5Z3M2JBQN65X2LKH0YQI" hidden="1">#REF!</definedName>
    <definedName name="BExXN1XNO7H60M9X1E7EVWFJDM5N" localSheetId="1" hidden="1">#REF!</definedName>
    <definedName name="BExXN1XNO7H60M9X1E7EVWFJDM5N" hidden="1">#REF!</definedName>
    <definedName name="BExXN22ZOTIW49GPLWFYKVM90FNZ" localSheetId="1" hidden="1">#REF!</definedName>
    <definedName name="BExXN22ZOTIW49GPLWFYKVM90FNZ" hidden="1">#REF!</definedName>
    <definedName name="BExXN6QAP8UJQVN4R4BQKPP4QK35" localSheetId="1" hidden="1">#REF!</definedName>
    <definedName name="BExXN6QAP8UJQVN4R4BQKPP4QK35" hidden="1">#REF!</definedName>
    <definedName name="BExXNBOA39T2X6Y5Y5GZ5DDNA1AX" localSheetId="1" hidden="1">#REF!</definedName>
    <definedName name="BExXNBOA39T2X6Y5Y5GZ5DDNA1AX" hidden="1">#REF!</definedName>
    <definedName name="BExXND6872VJ3M2PGT056WQMWBHD" localSheetId="1" hidden="1">#REF!</definedName>
    <definedName name="BExXND6872VJ3M2PGT056WQMWBHD" hidden="1">#REF!</definedName>
    <definedName name="BExXND68HBL14WV7OVNG08JOBKHE" localSheetId="1" hidden="1">#REF!</definedName>
    <definedName name="BExXND68HBL14WV7OVNG08JOBKHE" hidden="1">#REF!</definedName>
    <definedName name="BExXNPM24UN2PGVL9D1TUBFRIKR4" localSheetId="1" hidden="1">#REF!</definedName>
    <definedName name="BExXNPM24UN2PGVL9D1TUBFRIKR4" hidden="1">#REF!</definedName>
    <definedName name="BExXNQ25J2LKJMAXSJMSFDKK2VLQ" localSheetId="1" hidden="1">#REF!</definedName>
    <definedName name="BExXNQ25J2LKJMAXSJMSFDKK2VLQ" hidden="1">#REF!</definedName>
    <definedName name="BExXNWYB165VO9MHARCL5WLCHWS0" localSheetId="1" hidden="1">#REF!</definedName>
    <definedName name="BExXNWYB165VO9MHARCL5WLCHWS0" hidden="1">#REF!</definedName>
    <definedName name="BExXO278QHQN8JDK5425EJ615ECC" localSheetId="1" hidden="1">#REF!</definedName>
    <definedName name="BExXO278QHQN8JDK5425EJ615ECC" hidden="1">#REF!</definedName>
    <definedName name="BExXOBHOP0WGFHI2Y9AO4L440UVQ" localSheetId="1" hidden="1">#REF!</definedName>
    <definedName name="BExXOBHOP0WGFHI2Y9AO4L440UVQ" hidden="1">#REF!</definedName>
    <definedName name="BExXOHSAD2NSHOLLMZ2JWA4I3I1R" localSheetId="1" hidden="1">#REF!</definedName>
    <definedName name="BExXOHSAD2NSHOLLMZ2JWA4I3I1R" hidden="1">#REF!</definedName>
    <definedName name="BExXP80B5FGA00JCM7UXKPI3PB7Y" localSheetId="1" hidden="1">#REF!</definedName>
    <definedName name="BExXP80B5FGA00JCM7UXKPI3PB7Y" hidden="1">#REF!</definedName>
    <definedName name="BExXP85M4WXYVN1UVHUTOEKEG5XS" localSheetId="1" hidden="1">#REF!</definedName>
    <definedName name="BExXP85M4WXYVN1UVHUTOEKEG5XS" hidden="1">#REF!</definedName>
    <definedName name="BExXPELOTHOAG0OWILLAH94OZV5J" localSheetId="1" hidden="1">#REF!</definedName>
    <definedName name="BExXPELOTHOAG0OWILLAH94OZV5J" hidden="1">#REF!</definedName>
    <definedName name="BExXPS31W1VD2NMIE4E37LHVDF0L" localSheetId="1" hidden="1">#REF!</definedName>
    <definedName name="BExXPS31W1VD2NMIE4E37LHVDF0L" hidden="1">#REF!</definedName>
    <definedName name="BExXPZKYEMVF5JOC14HYOOYQK6JK" localSheetId="1" hidden="1">#REF!</definedName>
    <definedName name="BExXPZKYEMVF5JOC14HYOOYQK6JK" hidden="1">#REF!</definedName>
    <definedName name="BExXQ89PA10X79WBWOEP1AJX1OQM" localSheetId="1" hidden="1">#REF!</definedName>
    <definedName name="BExXQ89PA10X79WBWOEP1AJX1OQM" hidden="1">#REF!</definedName>
    <definedName name="BExXQCGQGGYSI0LTRVR73MUO50AW" localSheetId="1" hidden="1">#REF!</definedName>
    <definedName name="BExXQCGQGGYSI0LTRVR73MUO50AW" hidden="1">#REF!</definedName>
    <definedName name="BExXQEEXFHDQ8DSRAJSB5ET6J004" localSheetId="1" hidden="1">#REF!</definedName>
    <definedName name="BExXQEEXFHDQ8DSRAJSB5ET6J004" hidden="1">#REF!</definedName>
    <definedName name="BExXQH41O5HZAH8BO6HCFY8YC3TU" localSheetId="1" hidden="1">#REF!</definedName>
    <definedName name="BExXQH41O5HZAH8BO6HCFY8YC3TU" hidden="1">#REF!</definedName>
    <definedName name="BExXQIRBLQSLAJTFL7224FCFUTKH" localSheetId="1" hidden="1">#REF!</definedName>
    <definedName name="BExXQIRBLQSLAJTFL7224FCFUTKH" hidden="1">#REF!</definedName>
    <definedName name="BExXQJIEF5R3QQ6D8HO3NGPU0IQC" localSheetId="1" hidden="1">#REF!</definedName>
    <definedName name="BExXQJIEF5R3QQ6D8HO3NGPU0IQC" hidden="1">#REF!</definedName>
    <definedName name="BExXQU00K9ER4I1WM7T9J0W1E7ZC" localSheetId="1" hidden="1">#REF!</definedName>
    <definedName name="BExXQU00K9ER4I1WM7T9J0W1E7ZC" hidden="1">#REF!</definedName>
    <definedName name="BExXQU00KOR7XLM8B13DGJ1MIQDY" localSheetId="1" hidden="1">#REF!</definedName>
    <definedName name="BExXQU00KOR7XLM8B13DGJ1MIQDY" hidden="1">#REF!</definedName>
    <definedName name="BExXQXG18PS8HGBOS03OSTQ0KEYC" localSheetId="1" hidden="1">#REF!</definedName>
    <definedName name="BExXQXG18PS8HGBOS03OSTQ0KEYC" hidden="1">#REF!</definedName>
    <definedName name="BExXQXQT4OAFQT5B0YB3USDJOJOB" localSheetId="1" hidden="1">#REF!</definedName>
    <definedName name="BExXQXQT4OAFQT5B0YB3USDJOJOB" hidden="1">#REF!</definedName>
    <definedName name="BExXR3FSEXAHSXEQNJORWFCPX86N" localSheetId="1" hidden="1">#REF!</definedName>
    <definedName name="BExXR3FSEXAHSXEQNJORWFCPX86N" hidden="1">#REF!</definedName>
    <definedName name="BExXR3W3FKYQBLR299HO9RZ70C43" localSheetId="1" hidden="1">#REF!</definedName>
    <definedName name="BExXR3W3FKYQBLR299HO9RZ70C43" hidden="1">#REF!</definedName>
    <definedName name="BExXR46U23CRRBV6IZT982MAEQKI" localSheetId="1" hidden="1">#REF!</definedName>
    <definedName name="BExXR46U23CRRBV6IZT982MAEQKI" hidden="1">#REF!</definedName>
    <definedName name="BExXR8OKAVX7O70V5IYG2PRKXSTI" localSheetId="1" hidden="1">#REF!</definedName>
    <definedName name="BExXR8OKAVX7O70V5IYG2PRKXSTI" hidden="1">#REF!</definedName>
    <definedName name="BExXRA6N6XCLQM6XDV724ZIH6G93" localSheetId="1" hidden="1">#REF!</definedName>
    <definedName name="BExXRA6N6XCLQM6XDV724ZIH6G93" hidden="1">#REF!</definedName>
    <definedName name="BExXRABZ1CNKCG6K1MR6OUFHF7J9" localSheetId="1" hidden="1">#REF!</definedName>
    <definedName name="BExXRABZ1CNKCG6K1MR6OUFHF7J9" hidden="1">#REF!</definedName>
    <definedName name="BExXRBOFETC0OTJ6WY3VPMFH03VB" localSheetId="1" hidden="1">#REF!</definedName>
    <definedName name="BExXRBOFETC0OTJ6WY3VPMFH03VB" hidden="1">#REF!</definedName>
    <definedName name="BExXRD13K1S9Y3JGR7CXSONT7RJZ" localSheetId="1" hidden="1">#REF!</definedName>
    <definedName name="BExXRD13K1S9Y3JGR7CXSONT7RJZ" hidden="1">#REF!</definedName>
    <definedName name="BExXRIFB4QQ87QIGA9AG0NXP577K" localSheetId="1" hidden="1">#REF!</definedName>
    <definedName name="BExXRIFB4QQ87QIGA9AG0NXP577K" hidden="1">#REF!</definedName>
    <definedName name="BExXRIQ2JF2CVTRDQX2D9SPH7FTN" localSheetId="1" hidden="1">#REF!</definedName>
    <definedName name="BExXRIQ2JF2CVTRDQX2D9SPH7FTN" hidden="1">#REF!</definedName>
    <definedName name="BExXRO4A6VUH1F4XV8N1BRJ4896W" localSheetId="1" hidden="1">#REF!</definedName>
    <definedName name="BExXRO4A6VUH1F4XV8N1BRJ4896W" hidden="1">#REF!</definedName>
    <definedName name="BExXRO9N1SNJZGKD90P4K7FU1J0P" localSheetId="1" hidden="1">#REF!</definedName>
    <definedName name="BExXRO9N1SNJZGKD90P4K7FU1J0P" hidden="1">#REF!</definedName>
    <definedName name="BExXRV5QP3Z0KAQ1EQT9JYT2FV0L" localSheetId="1" hidden="1">#REF!</definedName>
    <definedName name="BExXRV5QP3Z0KAQ1EQT9JYT2FV0L" hidden="1">#REF!</definedName>
    <definedName name="BExXRZ20LZZCW8LVGDK0XETOTSAI" localSheetId="1" hidden="1">#REF!</definedName>
    <definedName name="BExXRZ20LZZCW8LVGDK0XETOTSAI" hidden="1">#REF!</definedName>
    <definedName name="BExXRZNM651EJ5HJPGKGTVYLAZQ1" localSheetId="1" hidden="1">#REF!</definedName>
    <definedName name="BExXRZNM651EJ5HJPGKGTVYLAZQ1" hidden="1">#REF!</definedName>
    <definedName name="BExXS4LPA7FEEJ068O4WEVPTBOBT" localSheetId="1" hidden="1">#REF!</definedName>
    <definedName name="BExXS4LPA7FEEJ068O4WEVPTBOBT" hidden="1">#REF!</definedName>
    <definedName name="BExXS63O4OMWMNXXAODZQFSDG33N" localSheetId="1" hidden="1">#REF!</definedName>
    <definedName name="BExXS63O4OMWMNXXAODZQFSDG33N" hidden="1">#REF!</definedName>
    <definedName name="BExXSBSP1TOY051HSPEPM0AEIO2M" localSheetId="1" hidden="1">#REF!</definedName>
    <definedName name="BExXSBSP1TOY051HSPEPM0AEIO2M" hidden="1">#REF!</definedName>
    <definedName name="BExXSC8RFK5D68FJD2HI4K66SA6I" localSheetId="1" hidden="1">#REF!</definedName>
    <definedName name="BExXSC8RFK5D68FJD2HI4K66SA6I" hidden="1">#REF!</definedName>
    <definedName name="BExXSNHC88W4UMXEOIOOATJAIKZO" localSheetId="1" hidden="1">#REF!</definedName>
    <definedName name="BExXSNHC88W4UMXEOIOOATJAIKZO" hidden="1">#REF!</definedName>
    <definedName name="BExXSOJ5RDFA2DGOW2EP1JVF1SCZ" localSheetId="1" hidden="1">#REF!</definedName>
    <definedName name="BExXSOJ5RDFA2DGOW2EP1JVF1SCZ" hidden="1">#REF!</definedName>
    <definedName name="BExXSTBS08WIA9TLALV3UQ2Z3MRG" localSheetId="1" hidden="1">#REF!</definedName>
    <definedName name="BExXSTBS08WIA9TLALV3UQ2Z3MRG" hidden="1">#REF!</definedName>
    <definedName name="BExXSVQ2WOJJ73YEO8Q2FK60V4G8" localSheetId="1" hidden="1">#REF!</definedName>
    <definedName name="BExXSVQ2WOJJ73YEO8Q2FK60V4G8" hidden="1">#REF!</definedName>
    <definedName name="BExXTHLRNL82GN7KZY3TOLO508N7" localSheetId="1" hidden="1">#REF!</definedName>
    <definedName name="BExXTHLRNL82GN7KZY3TOLO508N7" hidden="1">#REF!</definedName>
    <definedName name="BExXTL72MKEQSQH9L2OTFLU8DM2B" localSheetId="1" hidden="1">#REF!</definedName>
    <definedName name="BExXTL72MKEQSQH9L2OTFLU8DM2B" hidden="1">#REF!</definedName>
    <definedName name="BExXTM3M4RTCRSX7VGAXGQNPP668" localSheetId="1" hidden="1">#REF!</definedName>
    <definedName name="BExXTM3M4RTCRSX7VGAXGQNPP668" hidden="1">#REF!</definedName>
    <definedName name="BExXTOCF78J7WY6FOVBRY1N2RBBR" localSheetId="1" hidden="1">#REF!</definedName>
    <definedName name="BExXTOCF78J7WY6FOVBRY1N2RBBR" hidden="1">#REF!</definedName>
    <definedName name="BExXTP3GYO6Z9RTKKT10XA0UTV3T" localSheetId="1" hidden="1">#REF!</definedName>
    <definedName name="BExXTP3GYO6Z9RTKKT10XA0UTV3T" hidden="1">#REF!</definedName>
    <definedName name="BExXTZKZ4CG92ZQLIRKEXXH9BFIR" localSheetId="1" hidden="1">#REF!</definedName>
    <definedName name="BExXTZKZ4CG92ZQLIRKEXXH9BFIR" hidden="1">#REF!</definedName>
    <definedName name="BExXU4J2BM2964GD5UZHM752Q4NS" localSheetId="1" hidden="1">#REF!</definedName>
    <definedName name="BExXU4J2BM2964GD5UZHM752Q4NS" hidden="1">#REF!</definedName>
    <definedName name="BExXU6XDTT7RM93KILIDEYPA9XKF" localSheetId="1" hidden="1">#REF!</definedName>
    <definedName name="BExXU6XDTT7RM93KILIDEYPA9XKF" hidden="1">#REF!</definedName>
    <definedName name="BExXU8VLZA7WLPZ3RAQZGNERUD26" localSheetId="1" hidden="1">#REF!</definedName>
    <definedName name="BExXU8VLZA7WLPZ3RAQZGNERUD26" hidden="1">#REF!</definedName>
    <definedName name="BExXUB9RSLSCNN5ETLXY72DAPZZM" localSheetId="1" hidden="1">#REF!</definedName>
    <definedName name="BExXUB9RSLSCNN5ETLXY72DAPZZM" hidden="1">#REF!</definedName>
    <definedName name="BExXUFRM82XQIN2T8KGLDQL1IBQW" localSheetId="1" hidden="1">#REF!</definedName>
    <definedName name="BExXUFRM82XQIN2T8KGLDQL1IBQW" hidden="1">#REF!</definedName>
    <definedName name="BExXUH9KW5QE8JVDXGG3NN0J9N72" localSheetId="1" hidden="1">#REF!</definedName>
    <definedName name="BExXUH9KW5QE8JVDXGG3NN0J9N72" hidden="1">#REF!</definedName>
    <definedName name="BExXUQEQBF6FI240ZGIF9YXZSRAU" localSheetId="1" hidden="1">#REF!</definedName>
    <definedName name="BExXUQEQBF6FI240ZGIF9YXZSRAU" hidden="1">#REF!</definedName>
    <definedName name="BExXUYND6EJO7CJ5KRICV4O1JNWK" localSheetId="1" hidden="1">#REF!</definedName>
    <definedName name="BExXUYND6EJO7CJ5KRICV4O1JNWK" hidden="1">#REF!</definedName>
    <definedName name="BExXV6FWG4H3S2QEUJZYIXILNGJ7" localSheetId="1" hidden="1">#REF!</definedName>
    <definedName name="BExXV6FWG4H3S2QEUJZYIXILNGJ7" hidden="1">#REF!</definedName>
    <definedName name="BExXVK87BMMO6LHKV0CFDNIQVIBS" localSheetId="1" hidden="1">#REF!</definedName>
    <definedName name="BExXVK87BMMO6LHKV0CFDNIQVIBS" hidden="1">#REF!</definedName>
    <definedName name="BExXVKZ9WXPGL6IVY6T61IDD771I" localSheetId="1" hidden="1">#REF!</definedName>
    <definedName name="BExXVKZ9WXPGL6IVY6T61IDD771I" hidden="1">#REF!</definedName>
    <definedName name="BExXW0K72T1Y8K1I4VZT87UY9S2G" localSheetId="1" hidden="1">#REF!</definedName>
    <definedName name="BExXW0K72T1Y8K1I4VZT87UY9S2G" hidden="1">#REF!</definedName>
    <definedName name="BExXW27MMXHXUXX78SDTBE1JYTHT" localSheetId="1" hidden="1">#REF!</definedName>
    <definedName name="BExXW27MMXHXUXX78SDTBE1JYTHT" hidden="1">#REF!</definedName>
    <definedName name="BExXW2YIM2MYBSHRIX0RP9D4PRMN" localSheetId="1" hidden="1">#REF!</definedName>
    <definedName name="BExXW2YIM2MYBSHRIX0RP9D4PRMN" hidden="1">#REF!</definedName>
    <definedName name="BExXWBNE4KTFSXKVSRF6WX039WPB" localSheetId="1" hidden="1">#REF!</definedName>
    <definedName name="BExXWBNE4KTFSXKVSRF6WX039WPB" hidden="1">#REF!</definedName>
    <definedName name="BExXWFP5AYE7EHYTJWBZSQ8PQ0YX" localSheetId="1" hidden="1">#REF!</definedName>
    <definedName name="BExXWFP5AYE7EHYTJWBZSQ8PQ0YX" hidden="1">#REF!</definedName>
    <definedName name="BExXWVFIBQT8OY1O41FRFPFGXQHK" localSheetId="1" hidden="1">#REF!</definedName>
    <definedName name="BExXWVFIBQT8OY1O41FRFPFGXQHK" hidden="1">#REF!</definedName>
    <definedName name="BExXWWXHBZHA9J3N8K47F84X0M0L" localSheetId="1" hidden="1">#REF!</definedName>
    <definedName name="BExXWWXHBZHA9J3N8K47F84X0M0L" hidden="1">#REF!</definedName>
    <definedName name="BExXXBM521DL8R4ZX7NZ3DBCUOR5" localSheetId="1" hidden="1">#REF!</definedName>
    <definedName name="BExXXBM521DL8R4ZX7NZ3DBCUOR5" hidden="1">#REF!</definedName>
    <definedName name="BExXXC7OZI33XZ03NRMEP7VRLQK4" localSheetId="1" hidden="1">#REF!</definedName>
    <definedName name="BExXXC7OZI33XZ03NRMEP7VRLQK4" hidden="1">#REF!</definedName>
    <definedName name="BExXXH5N3NKBQ7BCJPJTBF8CYM2Q" localSheetId="1" hidden="1">#REF!</definedName>
    <definedName name="BExXXH5N3NKBQ7BCJPJTBF8CYM2Q" hidden="1">#REF!</definedName>
    <definedName name="BExXXKWLM4D541BH6O8GOJMHFHMW" localSheetId="1" hidden="1">#REF!</definedName>
    <definedName name="BExXXKWLM4D541BH6O8GOJMHFHMW" hidden="1">#REF!</definedName>
    <definedName name="BExXXPPA1Q87XPI97X0OXCPBPDON" localSheetId="1" hidden="1">#REF!</definedName>
    <definedName name="BExXXPPA1Q87XPI97X0OXCPBPDON" hidden="1">#REF!</definedName>
    <definedName name="BExXXVUDA98IZTQ6MANKU4MTTDVR" localSheetId="1" hidden="1">#REF!</definedName>
    <definedName name="BExXXVUDA98IZTQ6MANKU4MTTDVR" hidden="1">#REF!</definedName>
    <definedName name="BExXXZQNZY6IZI45DJXJK0MQZWA7" localSheetId="1" hidden="1">#REF!</definedName>
    <definedName name="BExXXZQNZY6IZI45DJXJK0MQZWA7" hidden="1">#REF!</definedName>
    <definedName name="BExXY5QFG6QP94SFT3935OBM8Y4K" localSheetId="1" hidden="1">#REF!</definedName>
    <definedName name="BExXY5QFG6QP94SFT3935OBM8Y4K" hidden="1">#REF!</definedName>
    <definedName name="BExXY7TYEBFXRYUYIFHTN65RJ8EW" localSheetId="1" hidden="1">#REF!</definedName>
    <definedName name="BExXY7TYEBFXRYUYIFHTN65RJ8EW" hidden="1">#REF!</definedName>
    <definedName name="BExXYLBHANUXC5FCTDDTGOVD3GQS" localSheetId="1" hidden="1">#REF!</definedName>
    <definedName name="BExXYLBHANUXC5FCTDDTGOVD3GQS" hidden="1">#REF!</definedName>
    <definedName name="BExXYMNYAYH3WA2ZCFAYKZID9ZCI" localSheetId="1" hidden="1">#REF!</definedName>
    <definedName name="BExXYMNYAYH3WA2ZCFAYKZID9ZCI" hidden="1">#REF!</definedName>
    <definedName name="BExXYYT12SVN2VDMLVNV4P3ISD8T" localSheetId="1" hidden="1">#REF!</definedName>
    <definedName name="BExXYYT12SVN2VDMLVNV4P3ISD8T" hidden="1">#REF!</definedName>
    <definedName name="BExXZEDWUYH25UZMW2QU2RXFILJE" localSheetId="1" hidden="1">#REF!</definedName>
    <definedName name="BExXZEDWUYH25UZMW2QU2RXFILJE" hidden="1">#REF!</definedName>
    <definedName name="BExXZFVV4YB42AZ3H1I40YG3JAPU" localSheetId="1" hidden="1">#REF!</definedName>
    <definedName name="BExXZFVV4YB42AZ3H1I40YG3JAPU" hidden="1">#REF!</definedName>
    <definedName name="BExXZHJ9T2JELF12CHHGD54J1B0C" localSheetId="1" hidden="1">#REF!</definedName>
    <definedName name="BExXZHJ9T2JELF12CHHGD54J1B0C" hidden="1">#REF!</definedName>
    <definedName name="BExXZIKYJJBPGSGSVCQXE1HV9WPW" localSheetId="1" hidden="1">#REF!</definedName>
    <definedName name="BExXZIKYJJBPGSGSVCQXE1HV9WPW" hidden="1">#REF!</definedName>
    <definedName name="BExXZMMQF3ATXGWCCF3YW6JEHRSF" localSheetId="1" hidden="1">#REF!</definedName>
    <definedName name="BExXZMMQF3ATXGWCCF3YW6JEHRSF" hidden="1">#REF!</definedName>
    <definedName name="BExXZNJ2X1TK2LRK5ZY3MX49H5T7" localSheetId="1" hidden="1">#REF!</definedName>
    <definedName name="BExXZNJ2X1TK2LRK5ZY3MX49H5T7" hidden="1">#REF!</definedName>
    <definedName name="BExXZOVPCEP495TQSON6PSRQ8XCY" localSheetId="1" hidden="1">#REF!</definedName>
    <definedName name="BExXZOVPCEP495TQSON6PSRQ8XCY" hidden="1">#REF!</definedName>
    <definedName name="BExXZXKH7NBARQQAZM69Z57IH1MM" localSheetId="1" hidden="1">#REF!</definedName>
    <definedName name="BExXZXKH7NBARQQAZM69Z57IH1MM" hidden="1">#REF!</definedName>
    <definedName name="BExY07WSDH5QEVM7BJXJK2ZRAI1O" localSheetId="1" hidden="1">#REF!</definedName>
    <definedName name="BExY07WSDH5QEVM7BJXJK2ZRAI1O" hidden="1">#REF!</definedName>
    <definedName name="BExY0C3UBVC4M59JIRXVQ8OWAJC1" localSheetId="1" hidden="1">#REF!</definedName>
    <definedName name="BExY0C3UBVC4M59JIRXVQ8OWAJC1" hidden="1">#REF!</definedName>
    <definedName name="BExY0OE8GFHMLLTEAFIOQTOPEVPB" localSheetId="1" hidden="1">#REF!</definedName>
    <definedName name="BExY0OE8GFHMLLTEAFIOQTOPEVPB" hidden="1">#REF!</definedName>
    <definedName name="BExY0OJHW85S0VKBA8T4HTYPYBOS" localSheetId="1" hidden="1">#REF!</definedName>
    <definedName name="BExY0OJHW85S0VKBA8T4HTYPYBOS" hidden="1">#REF!</definedName>
    <definedName name="BExY0T1E034D7XAXNC6F7540LLIE" localSheetId="1" hidden="1">#REF!</definedName>
    <definedName name="BExY0T1E034D7XAXNC6F7540LLIE" hidden="1">#REF!</definedName>
    <definedName name="BExY0XTZLHN49J2JH94BYTKBJLT3" localSheetId="1" hidden="1">#REF!</definedName>
    <definedName name="BExY0XTZLHN49J2JH94BYTKBJLT3" hidden="1">#REF!</definedName>
    <definedName name="BExY11FH9TXHERUYGG8FE50U7H7J" localSheetId="1" hidden="1">#REF!</definedName>
    <definedName name="BExY11FH9TXHERUYGG8FE50U7H7J" hidden="1">#REF!</definedName>
    <definedName name="BExY180UKNW5NIAWD6ZUYTFEH8QS" localSheetId="1" hidden="1">#REF!</definedName>
    <definedName name="BExY180UKNW5NIAWD6ZUYTFEH8QS" hidden="1">#REF!</definedName>
    <definedName name="BExY1DPTV4LSY9MEOUGXF8X052NA" localSheetId="1" hidden="1">#REF!</definedName>
    <definedName name="BExY1DPTV4LSY9MEOUGXF8X052NA" hidden="1">#REF!</definedName>
    <definedName name="BExY1GK9ELBEKDD7O6HR6DUO8YGO" localSheetId="1" hidden="1">#REF!</definedName>
    <definedName name="BExY1GK9ELBEKDD7O6HR6DUO8YGO" hidden="1">#REF!</definedName>
    <definedName name="BExY1NWOXXFV9GGZ3PX444LZ8TVX" localSheetId="1" hidden="1">#REF!</definedName>
    <definedName name="BExY1NWOXXFV9GGZ3PX444LZ8TVX" hidden="1">#REF!</definedName>
    <definedName name="BExY1SUO79EJVGMCGEMWVMYX1VW0" localSheetId="1" hidden="1">#REF!</definedName>
    <definedName name="BExY1SUO79EJVGMCGEMWVMYX1VW0" hidden="1">#REF!</definedName>
    <definedName name="BExY1UCL0RND63LLSM9X5SFRG117" localSheetId="1" hidden="1">#REF!</definedName>
    <definedName name="BExY1UCL0RND63LLSM9X5SFRG117" hidden="1">#REF!</definedName>
    <definedName name="BExY1WAT3937L08HLHIRQHMP2A3H" localSheetId="1" hidden="1">#REF!</definedName>
    <definedName name="BExY1WAT3937L08HLHIRQHMP2A3H" hidden="1">#REF!</definedName>
    <definedName name="BExY1YEBOSLMID7LURP8QB46AI91" localSheetId="1" hidden="1">#REF!</definedName>
    <definedName name="BExY1YEBOSLMID7LURP8QB46AI91" hidden="1">#REF!</definedName>
    <definedName name="BExY2FS4LFX9OHOTQT7SJ2PXAC25" localSheetId="1" hidden="1">#REF!</definedName>
    <definedName name="BExY2FS4LFX9OHOTQT7SJ2PXAC25" hidden="1">#REF!</definedName>
    <definedName name="BExY2GDPCZPVU0IQ6IJIB1YQQRQ6" localSheetId="1" hidden="1">#REF!</definedName>
    <definedName name="BExY2GDPCZPVU0IQ6IJIB1YQQRQ6" hidden="1">#REF!</definedName>
    <definedName name="BExY2GTSZ3VA9TXLY7KW1LIAKJ61" localSheetId="1" hidden="1">#REF!</definedName>
    <definedName name="BExY2GTSZ3VA9TXLY7KW1LIAKJ61" hidden="1">#REF!</definedName>
    <definedName name="BExY2IXBR1SGYZH08T7QHKEFS8HA" localSheetId="1" hidden="1">#REF!</definedName>
    <definedName name="BExY2IXBR1SGYZH08T7QHKEFS8HA" hidden="1">#REF!</definedName>
    <definedName name="BExY2Q4B5FUDA5VU4VRUHX327QN0" localSheetId="1" hidden="1">#REF!</definedName>
    <definedName name="BExY2Q4B5FUDA5VU4VRUHX327QN0" hidden="1">#REF!</definedName>
    <definedName name="BExY3HOSK7YI364K15OX70AVR6F1" localSheetId="1" hidden="1">#REF!</definedName>
    <definedName name="BExY3HOSK7YI364K15OX70AVR6F1" hidden="1">#REF!</definedName>
    <definedName name="BExY3T89AUR83SOAZZ3OMDEJDQ39" localSheetId="1" hidden="1">#REF!</definedName>
    <definedName name="BExY3T89AUR83SOAZZ3OMDEJDQ39" hidden="1">#REF!</definedName>
    <definedName name="BExY40Q04RU94QXIAT407IKD1LIT" localSheetId="1" hidden="1">#REF!</definedName>
    <definedName name="BExY40Q04RU94QXIAT407IKD1LIT" hidden="1">#REF!</definedName>
    <definedName name="BExY4MG771JQ84EMIVB6HQGGHZY7" localSheetId="1" hidden="1">#REF!</definedName>
    <definedName name="BExY4MG771JQ84EMIVB6HQGGHZY7" hidden="1">#REF!</definedName>
    <definedName name="BExY4PWCSFB8P3J3TBQB2MD67263" localSheetId="1" hidden="1">#REF!</definedName>
    <definedName name="BExY4PWCSFB8P3J3TBQB2MD67263" hidden="1">#REF!</definedName>
    <definedName name="BExY4RZW3KK11JLYBA4DWZ92M6LQ" localSheetId="1" hidden="1">#REF!</definedName>
    <definedName name="BExY4RZW3KK11JLYBA4DWZ92M6LQ" hidden="1">#REF!</definedName>
    <definedName name="BExY4XOVTTNVZ577RLIEC7NZQFIX" localSheetId="1" hidden="1">#REF!</definedName>
    <definedName name="BExY4XOVTTNVZ577RLIEC7NZQFIX" hidden="1">#REF!</definedName>
    <definedName name="BExY50JAF5CG01GTHAUS7I4ZLUDC" localSheetId="1" hidden="1">#REF!</definedName>
    <definedName name="BExY50JAF5CG01GTHAUS7I4ZLUDC" hidden="1">#REF!</definedName>
    <definedName name="BExY53J7EXFEOFTRNAHLK7IH3ACB" localSheetId="1" hidden="1">#REF!</definedName>
    <definedName name="BExY53J7EXFEOFTRNAHLK7IH3ACB" hidden="1">#REF!</definedName>
    <definedName name="BExY5515SJTJS3VM80M3YYR0WF37" localSheetId="1" hidden="1">#REF!</definedName>
    <definedName name="BExY5515SJTJS3VM80M3YYR0WF37" hidden="1">#REF!</definedName>
    <definedName name="BExY5515WE39FQ3EG5QHG67V9C0O" localSheetId="1" hidden="1">#REF!</definedName>
    <definedName name="BExY5515WE39FQ3EG5QHG67V9C0O" hidden="1">#REF!</definedName>
    <definedName name="BExY5986WNAD8NFCPXC9TVLBU4FG" localSheetId="1" hidden="1">#REF!</definedName>
    <definedName name="BExY5986WNAD8NFCPXC9TVLBU4FG" hidden="1">#REF!</definedName>
    <definedName name="BExY5DF9MS25IFNWGJ1YAS5MDN8R" localSheetId="1" hidden="1">#REF!</definedName>
    <definedName name="BExY5DF9MS25IFNWGJ1YAS5MDN8R" hidden="1">#REF!</definedName>
    <definedName name="BExY5ERVGL3UM2MGT8LJ0XPKTZEK" localSheetId="1" hidden="1">#REF!</definedName>
    <definedName name="BExY5ERVGL3UM2MGT8LJ0XPKTZEK" hidden="1">#REF!</definedName>
    <definedName name="BExY5EX6NJFK8W754ZVZDN5DS04K" localSheetId="1" hidden="1">#REF!</definedName>
    <definedName name="BExY5EX6NJFK8W754ZVZDN5DS04K" hidden="1">#REF!</definedName>
    <definedName name="BExY5S3XD1NJT109CV54IFOHVLQ6" localSheetId="1" hidden="1">#REF!</definedName>
    <definedName name="BExY5S3XD1NJT109CV54IFOHVLQ6" hidden="1">#REF!</definedName>
    <definedName name="BExY6KVS1MMZ2R34PGEFR2BMTU9W" localSheetId="1" hidden="1">#REF!</definedName>
    <definedName name="BExY6KVS1MMZ2R34PGEFR2BMTU9W" hidden="1">#REF!</definedName>
    <definedName name="BExY6Q9YY7LW745GP7CYOGGSPHGE" localSheetId="1" hidden="1">#REF!</definedName>
    <definedName name="BExY6Q9YY7LW745GP7CYOGGSPHGE" hidden="1">#REF!</definedName>
    <definedName name="BExZIA3C8LKJTEH3MKQ57KJH5TA2" localSheetId="1" hidden="1">#REF!</definedName>
    <definedName name="BExZIA3C8LKJTEH3MKQ57KJH5TA2" hidden="1">#REF!</definedName>
    <definedName name="BExZIIHH3QNQE3GFMHEE4UMHY6WQ" localSheetId="1" hidden="1">#REF!</definedName>
    <definedName name="BExZIIHH3QNQE3GFMHEE4UMHY6WQ" hidden="1">#REF!</definedName>
    <definedName name="BExZIYO22G5UXOB42GDLYGVRJ6U7" localSheetId="1" hidden="1">#REF!</definedName>
    <definedName name="BExZIYO22G5UXOB42GDLYGVRJ6U7" hidden="1">#REF!</definedName>
    <definedName name="BExZJ7I9T8XU4MZRKJ1VVU76V2LZ" localSheetId="1" hidden="1">#REF!</definedName>
    <definedName name="BExZJ7I9T8XU4MZRKJ1VVU76V2LZ" hidden="1">#REF!</definedName>
    <definedName name="BExZJMY170JCUU1RWASNZ1HJPRTA" localSheetId="1" hidden="1">#REF!</definedName>
    <definedName name="BExZJMY170JCUU1RWASNZ1HJPRTA" hidden="1">#REF!</definedName>
    <definedName name="BExZJOQR77H0P4SUKVYACDCFBBXO" localSheetId="1" hidden="1">#REF!</definedName>
    <definedName name="BExZJOQR77H0P4SUKVYACDCFBBXO" hidden="1">#REF!</definedName>
    <definedName name="BExZJS6RG34ODDY9HMZ0O34MEMSB" localSheetId="1" hidden="1">#REF!</definedName>
    <definedName name="BExZJS6RG34ODDY9HMZ0O34MEMSB" hidden="1">#REF!</definedName>
    <definedName name="BExZJSHLLZ8PUE9GI5XM9A44IBV1" localSheetId="1" hidden="1">#REF!</definedName>
    <definedName name="BExZJSHLLZ8PUE9GI5XM9A44IBV1" hidden="1">#REF!</definedName>
    <definedName name="BExZK2OF3DTRFX3CKMSOV1XCAJBK" localSheetId="1" hidden="1">#REF!</definedName>
    <definedName name="BExZK2OF3DTRFX3CKMSOV1XCAJBK" hidden="1">#REF!</definedName>
    <definedName name="BExZK34NR4BAD7HJAP7SQ926UQP3" localSheetId="1" hidden="1">#REF!</definedName>
    <definedName name="BExZK34NR4BAD7HJAP7SQ926UQP3" hidden="1">#REF!</definedName>
    <definedName name="BExZK3FGPHH5H771U7D5XY7XBS6E" localSheetId="1" hidden="1">#REF!</definedName>
    <definedName name="BExZK3FGPHH5H771U7D5XY7XBS6E" hidden="1">#REF!</definedName>
    <definedName name="BExZKHYORG3O8C772XPFHM1N8T80" localSheetId="1" hidden="1">#REF!</definedName>
    <definedName name="BExZKHYORG3O8C772XPFHM1N8T80" hidden="1">#REF!</definedName>
    <definedName name="BExZKJRF2IRR57DG9CLC7MSHWNNN" localSheetId="1" hidden="1">#REF!</definedName>
    <definedName name="BExZKJRF2IRR57DG9CLC7MSHWNNN" hidden="1">#REF!</definedName>
    <definedName name="BExZKV5GYXO0X760SBD9TWTIQHGI" localSheetId="1" hidden="1">#REF!</definedName>
    <definedName name="BExZKV5GYXO0X760SBD9TWTIQHGI" hidden="1">#REF!</definedName>
    <definedName name="BExZL6E4YVXRUN7ZGF2BIGIXFR8K" localSheetId="1" hidden="1">#REF!</definedName>
    <definedName name="BExZL6E4YVXRUN7ZGF2BIGIXFR8K" hidden="1">#REF!</definedName>
    <definedName name="BExZL8HGYWKTYAKI5B47CO6OLV0B" localSheetId="1" hidden="1">#REF!</definedName>
    <definedName name="BExZL8HGYWKTYAKI5B47CO6OLV0B" hidden="1">#REF!</definedName>
    <definedName name="BExZLGVLMKTPFXG42QYT0PO81G7F" localSheetId="1" hidden="1">#REF!</definedName>
    <definedName name="BExZLGVLMKTPFXG42QYT0PO81G7F" hidden="1">#REF!</definedName>
    <definedName name="BExZLKMK7LRK14S09WLMH7MXSQXM" localSheetId="1" hidden="1">#REF!</definedName>
    <definedName name="BExZLKMK7LRK14S09WLMH7MXSQXM" hidden="1">#REF!</definedName>
    <definedName name="BExZLNBOQXXFS5CQNBOOZYAK5TEM" localSheetId="1" hidden="1">#REF!</definedName>
    <definedName name="BExZLNBOQXXFS5CQNBOOZYAK5TEM" hidden="1">#REF!</definedName>
    <definedName name="BExZLWRGCN81BX801PUV57208H0V" localSheetId="1" hidden="1">#REF!</definedName>
    <definedName name="BExZLWRGCN81BX801PUV57208H0V" hidden="1">#REF!</definedName>
    <definedName name="BExZM320UG48P2EGLI4OXWYOXJG7" localSheetId="1" hidden="1">#REF!</definedName>
    <definedName name="BExZM320UG48P2EGLI4OXWYOXJG7" hidden="1">#REF!</definedName>
    <definedName name="BExZM7JVLG0W8EG5RBU915U3SKBY" localSheetId="1" hidden="1">#REF!</definedName>
    <definedName name="BExZM7JVLG0W8EG5RBU915U3SKBY" hidden="1">#REF!</definedName>
    <definedName name="BExZM85FOVUFF110XMQ9O2ODSJUK" localSheetId="1" hidden="1">#REF!</definedName>
    <definedName name="BExZM85FOVUFF110XMQ9O2ODSJUK" hidden="1">#REF!</definedName>
    <definedName name="BExZM8AST6KM2LX8G525ALC8LQDA" localSheetId="1" hidden="1">#REF!</definedName>
    <definedName name="BExZM8AST6KM2LX8G525ALC8LQDA" hidden="1">#REF!</definedName>
    <definedName name="BExZMF1MMTZ1TA14PZ8ASSU2CBSP" localSheetId="1" hidden="1">#REF!</definedName>
    <definedName name="BExZMF1MMTZ1TA14PZ8ASSU2CBSP" hidden="1">#REF!</definedName>
    <definedName name="BExZMKL5YQZD7F0FUCSVFGLPFK52" localSheetId="1" hidden="1">#REF!</definedName>
    <definedName name="BExZMKL5YQZD7F0FUCSVFGLPFK52" hidden="1">#REF!</definedName>
    <definedName name="BExZMOC3VNZALJM71X2T6FV91GTB" localSheetId="1" hidden="1">#REF!</definedName>
    <definedName name="BExZMOC3VNZALJM71X2T6FV91GTB" hidden="1">#REF!</definedName>
    <definedName name="BExZMXH39OB0I43XEL3K11U3G9PM" localSheetId="1" hidden="1">#REF!</definedName>
    <definedName name="BExZMXH39OB0I43XEL3K11U3G9PM" hidden="1">#REF!</definedName>
    <definedName name="BExZMZQ3RBKDHT5GLFNLS52OSJA0" localSheetId="1" hidden="1">#REF!</definedName>
    <definedName name="BExZMZQ3RBKDHT5GLFNLS52OSJA0" hidden="1">#REF!</definedName>
    <definedName name="BExZN2F7Y2J2L2LN5WZRG949MS4A" localSheetId="1" hidden="1">#REF!</definedName>
    <definedName name="BExZN2F7Y2J2L2LN5WZRG949MS4A" hidden="1">#REF!</definedName>
    <definedName name="BExZN847WUWKRYTZWG9TCQZJS3OL" localSheetId="1" hidden="1">#REF!</definedName>
    <definedName name="BExZN847WUWKRYTZWG9TCQZJS3OL" hidden="1">#REF!</definedName>
    <definedName name="BExZNH3VISFF4NQI11BZDP5IQ7VG" localSheetId="1" hidden="1">#REF!</definedName>
    <definedName name="BExZNH3VISFF4NQI11BZDP5IQ7VG" hidden="1">#REF!</definedName>
    <definedName name="BExZNJYCFYVMAOI62GB2BABK1ELE" localSheetId="1" hidden="1">#REF!</definedName>
    <definedName name="BExZNJYCFYVMAOI62GB2BABK1ELE" hidden="1">#REF!</definedName>
    <definedName name="BExZNV707LIU6Z5H6QI6H67LHTI1" localSheetId="1" hidden="1">#REF!</definedName>
    <definedName name="BExZNV707LIU6Z5H6QI6H67LHTI1" hidden="1">#REF!</definedName>
    <definedName name="BExZNVCBKB930QQ9QW7KSGOZ0V1M" localSheetId="1" hidden="1">#REF!</definedName>
    <definedName name="BExZNVCBKB930QQ9QW7KSGOZ0V1M" hidden="1">#REF!</definedName>
    <definedName name="BExZNW8QJ18X0RSGFDWAE9ZSDX39" localSheetId="1" hidden="1">#REF!</definedName>
    <definedName name="BExZNW8QJ18X0RSGFDWAE9ZSDX39" hidden="1">#REF!</definedName>
    <definedName name="BExZNZDWRS6Q40L8OCWFEIVI0A1O" localSheetId="1" hidden="1">#REF!</definedName>
    <definedName name="BExZNZDWRS6Q40L8OCWFEIVI0A1O" hidden="1">#REF!</definedName>
    <definedName name="BExZOBO9NYLGVJQ31LVQ9XS2ZT4N" localSheetId="1" hidden="1">#REF!</definedName>
    <definedName name="BExZOBO9NYLGVJQ31LVQ9XS2ZT4N" hidden="1">#REF!</definedName>
    <definedName name="BExZOETNB1CJ3Y2RKLI1ZK0S8Z6H" localSheetId="1" hidden="1">#REF!</definedName>
    <definedName name="BExZOETNB1CJ3Y2RKLI1ZK0S8Z6H" hidden="1">#REF!</definedName>
    <definedName name="BExZOL9K1RUXBTLZ6FJ65BIE9G5R" localSheetId="1" hidden="1">#REF!</definedName>
    <definedName name="BExZOL9K1RUXBTLZ6FJ65BIE9G5R" hidden="1">#REF!</definedName>
    <definedName name="BExZOREMVSK4E5VSWM838KHUB8AI" localSheetId="1" hidden="1">#REF!</definedName>
    <definedName name="BExZOREMVSK4E5VSWM838KHUB8AI" hidden="1">#REF!</definedName>
    <definedName name="BExZOVR745T5P1KS9NV2PXZPZVRG" localSheetId="1" hidden="1">#REF!</definedName>
    <definedName name="BExZOVR745T5P1KS9NV2PXZPZVRG" hidden="1">#REF!</definedName>
    <definedName name="BExZOZSWGLSY2XYVRIS6VSNJDSGD" localSheetId="1" hidden="1">#REF!</definedName>
    <definedName name="BExZOZSWGLSY2XYVRIS6VSNJDSGD" hidden="1">#REF!</definedName>
    <definedName name="BExZP7AIJKLM6C6CSUIIFAHFBNX2" localSheetId="1" hidden="1">#REF!</definedName>
    <definedName name="BExZP7AIJKLM6C6CSUIIFAHFBNX2" hidden="1">#REF!</definedName>
    <definedName name="BExZPQ0XY507N8FJMVPKCTK8HC9H" localSheetId="1" hidden="1">#REF!</definedName>
    <definedName name="BExZPQ0XY507N8FJMVPKCTK8HC9H" hidden="1">#REF!</definedName>
    <definedName name="BExZQ37OVBR25U32CO2YYVPZOMR5" localSheetId="1" hidden="1">#REF!</definedName>
    <definedName name="BExZQ37OVBR25U32CO2YYVPZOMR5" hidden="1">#REF!</definedName>
    <definedName name="BExZQ3NT7H06VO0AR48WHZULZB93" localSheetId="1" hidden="1">#REF!</definedName>
    <definedName name="BExZQ3NT7H06VO0AR48WHZULZB93" hidden="1">#REF!</definedName>
    <definedName name="BExZQ7PJU07SEJMDX18U9YVDC2GU" localSheetId="1" hidden="1">#REF!</definedName>
    <definedName name="BExZQ7PJU07SEJMDX18U9YVDC2GU" hidden="1">#REF!</definedName>
    <definedName name="BExZQIHTGHK7OOI2Y2PN3JYBY82I" localSheetId="1" hidden="1">#REF!</definedName>
    <definedName name="BExZQIHTGHK7OOI2Y2PN3JYBY82I" hidden="1">#REF!</definedName>
    <definedName name="BExZQJJMGU5MHQOILGXGJPAQI5XI" localSheetId="1" hidden="1">#REF!</definedName>
    <definedName name="BExZQJJMGU5MHQOILGXGJPAQI5XI" hidden="1">#REF!</definedName>
    <definedName name="BExZQXBYEBN28QUH1KOVW6KKA5UM" localSheetId="1" hidden="1">#REF!</definedName>
    <definedName name="BExZQXBYEBN28QUH1KOVW6KKA5UM" hidden="1">#REF!</definedName>
    <definedName name="BExZQZKT146WEN8FTVZ7Y5TSB8L5" localSheetId="1" hidden="1">#REF!</definedName>
    <definedName name="BExZQZKT146WEN8FTVZ7Y5TSB8L5" hidden="1">#REF!</definedName>
    <definedName name="BExZR485AKBH93YZ08CMUC3WROED" localSheetId="1" hidden="1">#REF!</definedName>
    <definedName name="BExZR485AKBH93YZ08CMUC3WROED" hidden="1">#REF!</definedName>
    <definedName name="BExZR7TL98P2PPUVGIZYR5873DWW" localSheetId="1" hidden="1">#REF!</definedName>
    <definedName name="BExZR7TL98P2PPUVGIZYR5873DWW" hidden="1">#REF!</definedName>
    <definedName name="BExZRGD1603X5ACFALUUDKCD7X48" localSheetId="1" hidden="1">#REF!</definedName>
    <definedName name="BExZRGD1603X5ACFALUUDKCD7X48" hidden="1">#REF!</definedName>
    <definedName name="BExZRP1X6UVLN1UOLHH5VF4STP1O" localSheetId="1" hidden="1">#REF!</definedName>
    <definedName name="BExZRP1X6UVLN1UOLHH5VF4STP1O" hidden="1">#REF!</definedName>
    <definedName name="BExZRQ930U6OCYNV00CH5I0Q4LPE" localSheetId="1" hidden="1">#REF!</definedName>
    <definedName name="BExZRQ930U6OCYNV00CH5I0Q4LPE" hidden="1">#REF!</definedName>
    <definedName name="BExZRW8W514W8OZ72YBONYJ64GXF" localSheetId="1" hidden="1">#REF!</definedName>
    <definedName name="BExZRW8W514W8OZ72YBONYJ64GXF" hidden="1">#REF!</definedName>
    <definedName name="BExZRWJP2BUVFJPO8U8ATQEP0LZU" localSheetId="1" hidden="1">#REF!</definedName>
    <definedName name="BExZRWJP2BUVFJPO8U8ATQEP0LZU" hidden="1">#REF!</definedName>
    <definedName name="BExZS2OY9JTSSP01ZQ6V2T2LO5R9" localSheetId="1" hidden="1">#REF!</definedName>
    <definedName name="BExZS2OY9JTSSP01ZQ6V2T2LO5R9" hidden="1">#REF!</definedName>
    <definedName name="BExZSI9USDLZAN8LI8M4YYQL24GZ" localSheetId="1" hidden="1">#REF!</definedName>
    <definedName name="BExZSI9USDLZAN8LI8M4YYQL24GZ" hidden="1">#REF!</definedName>
    <definedName name="BExZSS0LA2JY4ZLJ1Z5YCMLJJZCH" localSheetId="1" hidden="1">#REF!</definedName>
    <definedName name="BExZSS0LA2JY4ZLJ1Z5YCMLJJZCH" hidden="1">#REF!</definedName>
    <definedName name="BExZSW266G2BI0TOZDCLBBSPFBG7" localSheetId="1" hidden="1">#REF!</definedName>
    <definedName name="BExZSW266G2BI0TOZDCLBBSPFBG7" hidden="1">#REF!</definedName>
    <definedName name="BExZTAQV2QVSZY5Y3VCCWUBSBW9P" localSheetId="1" hidden="1">#REF!</definedName>
    <definedName name="BExZTAQV2QVSZY5Y3VCCWUBSBW9P" hidden="1">#REF!</definedName>
    <definedName name="BExZTHSI2FX56PWRSNX9H5EWTZFO" localSheetId="1" hidden="1">#REF!</definedName>
    <definedName name="BExZTHSI2FX56PWRSNX9H5EWTZFO" hidden="1">#REF!</definedName>
    <definedName name="BExZTJL3HVBFY139H6CJHEQCT1EL" localSheetId="1" hidden="1">#REF!</definedName>
    <definedName name="BExZTJL3HVBFY139H6CJHEQCT1EL" hidden="1">#REF!</definedName>
    <definedName name="BExZTLOL8OPABZI453E0KVNA1GJS" localSheetId="1" hidden="1">#REF!</definedName>
    <definedName name="BExZTLOL8OPABZI453E0KVNA1GJS" hidden="1">#REF!</definedName>
    <definedName name="BExZTT6J3X0TOX0ZY6YPLUVMCW9X" localSheetId="1" hidden="1">#REF!</definedName>
    <definedName name="BExZTT6J3X0TOX0ZY6YPLUVMCW9X" hidden="1">#REF!</definedName>
    <definedName name="BExZTW6ECBRA0BBITWBQ8R93RMCL" localSheetId="1" hidden="1">#REF!</definedName>
    <definedName name="BExZTW6ECBRA0BBITWBQ8R93RMCL" hidden="1">#REF!</definedName>
    <definedName name="BExZU2BHYAOKSCBM3C5014ZF6IXS" localSheetId="1" hidden="1">#REF!</definedName>
    <definedName name="BExZU2BHYAOKSCBM3C5014ZF6IXS" hidden="1">#REF!</definedName>
    <definedName name="BExZU2RMJTXOCS0ROPMYPE6WTD87" localSheetId="1" hidden="1">#REF!</definedName>
    <definedName name="BExZU2RMJTXOCS0ROPMYPE6WTD87" hidden="1">#REF!</definedName>
    <definedName name="BExZUBGI1P2OWACYE25VWJ89S4QS" localSheetId="1" hidden="1">#REF!</definedName>
    <definedName name="BExZUBGI1P2OWACYE25VWJ89S4QS" hidden="1">#REF!</definedName>
    <definedName name="BExZUF7G8FENTJKH9R1XUWXM6CWD" localSheetId="1" hidden="1">#REF!</definedName>
    <definedName name="BExZUF7G8FENTJKH9R1XUWXM6CWD" hidden="1">#REF!</definedName>
    <definedName name="BExZUNARUJBIZ08VCAV3GEVBIR3D" localSheetId="1" hidden="1">#REF!</definedName>
    <definedName name="BExZUNARUJBIZ08VCAV3GEVBIR3D" hidden="1">#REF!</definedName>
    <definedName name="BExZUSZT5496UMBP4LFSLTR1GVEW" localSheetId="1" hidden="1">#REF!</definedName>
    <definedName name="BExZUSZT5496UMBP4LFSLTR1GVEW" hidden="1">#REF!</definedName>
    <definedName name="BExZUT54340I38GVCV79EL116WR0" localSheetId="1" hidden="1">#REF!</definedName>
    <definedName name="BExZUT54340I38GVCV79EL116WR0" hidden="1">#REF!</definedName>
    <definedName name="BExZUYDULCX65H9OZ9JHPBNKF3MI" localSheetId="1" hidden="1">#REF!</definedName>
    <definedName name="BExZUYDULCX65H9OZ9JHPBNKF3MI" hidden="1">#REF!</definedName>
    <definedName name="BExZV0XNBC6QV0LNPXTM89IX30XS" localSheetId="1" hidden="1">#REF!</definedName>
    <definedName name="BExZV0XNBC6QV0LNPXTM89IX30XS" hidden="1">#REF!</definedName>
    <definedName name="BExZV2QD5ZDK3AGDRULLA7JB46C3" localSheetId="1" hidden="1">#REF!</definedName>
    <definedName name="BExZV2QD5ZDK3AGDRULLA7JB46C3" hidden="1">#REF!</definedName>
    <definedName name="BExZVBQ29OM0V8XAL3HL0JIM0MMU" localSheetId="1" hidden="1">#REF!</definedName>
    <definedName name="BExZVBQ29OM0V8XAL3HL0JIM0MMU" hidden="1">#REF!</definedName>
    <definedName name="BExZVLM4T9ORS4ZWHME46U4Q103C" localSheetId="1" hidden="1">#REF!</definedName>
    <definedName name="BExZVLM4T9ORS4ZWHME46U4Q103C" hidden="1">#REF!</definedName>
    <definedName name="BExZVM7OZWPPRH5YQW50EYMMIW1A" localSheetId="1" hidden="1">#REF!</definedName>
    <definedName name="BExZVM7OZWPPRH5YQW50EYMMIW1A" hidden="1">#REF!</definedName>
    <definedName name="BExZVPYGX2C5OSHMZ6F0KBKZ6B1S" localSheetId="1" hidden="1">#REF!</definedName>
    <definedName name="BExZVPYGX2C5OSHMZ6F0KBKZ6B1S" hidden="1">#REF!</definedName>
    <definedName name="BExZW5UARC8W9AQNLJX2I5WQWS5F" localSheetId="1" hidden="1">#REF!</definedName>
    <definedName name="BExZW5UARC8W9AQNLJX2I5WQWS5F" hidden="1">#REF!</definedName>
    <definedName name="BExZW7HRGN6A9YS41KI2B2UUMJ7X" localSheetId="1" hidden="1">#REF!</definedName>
    <definedName name="BExZW7HRGN6A9YS41KI2B2UUMJ7X" hidden="1">#REF!</definedName>
    <definedName name="BExZW8ZPNV43UXGOT98FDNIBQHZY" localSheetId="1" hidden="1">#REF!</definedName>
    <definedName name="BExZW8ZPNV43UXGOT98FDNIBQHZY" hidden="1">#REF!</definedName>
    <definedName name="BExZWKZ5N3RDXU8MZ8HQVYYD8O0F" localSheetId="1" hidden="1">#REF!</definedName>
    <definedName name="BExZWKZ5N3RDXU8MZ8HQVYYD8O0F" hidden="1">#REF!</definedName>
    <definedName name="BExZWSMC9T48W74GFGQCIUJ8ZPP3" localSheetId="1" hidden="1">#REF!</definedName>
    <definedName name="BExZWSMC9T48W74GFGQCIUJ8ZPP3" hidden="1">#REF!</definedName>
    <definedName name="BExZWUF2V4HY3HI8JN9ZVPRWK1H3" localSheetId="1" hidden="1">#REF!</definedName>
    <definedName name="BExZWUF2V4HY3HI8JN9ZVPRWK1H3" hidden="1">#REF!</definedName>
    <definedName name="BExZWX45URTK9KYDJHEXL1OTZ833" localSheetId="1" hidden="1">#REF!</definedName>
    <definedName name="BExZWX45URTK9KYDJHEXL1OTZ833" hidden="1">#REF!</definedName>
    <definedName name="BExZX0EWQEZO86WDAD9A4EAEZ012" localSheetId="1" hidden="1">#REF!</definedName>
    <definedName name="BExZX0EWQEZO86WDAD9A4EAEZ012" hidden="1">#REF!</definedName>
    <definedName name="BExZX2T6ZT2DZLYSDJJBPVIT5OK2" localSheetId="1" hidden="1">#REF!</definedName>
    <definedName name="BExZX2T6ZT2DZLYSDJJBPVIT5OK2" hidden="1">#REF!</definedName>
    <definedName name="BExZXOJDELULNLEH7WG0OYJT0NJ4" localSheetId="1" hidden="1">#REF!</definedName>
    <definedName name="BExZXOJDELULNLEH7WG0OYJT0NJ4" hidden="1">#REF!</definedName>
    <definedName name="BExZXOOTRNUK8LGEAZ8ZCFW9KXQ1" localSheetId="1" hidden="1">#REF!</definedName>
    <definedName name="BExZXOOTRNUK8LGEAZ8ZCFW9KXQ1" hidden="1">#REF!</definedName>
    <definedName name="BExZXT6JOXNKEDU23DKL8XZAJZIH" localSheetId="1" hidden="1">#REF!</definedName>
    <definedName name="BExZXT6JOXNKEDU23DKL8XZAJZIH" hidden="1">#REF!</definedName>
    <definedName name="BExZXUTYW1HWEEZ1LIX4OQWC7HL1" localSheetId="1" hidden="1">#REF!</definedName>
    <definedName name="BExZXUTYW1HWEEZ1LIX4OQWC7HL1" hidden="1">#REF!</definedName>
    <definedName name="BExZXY4NKQL9QD76YMQJ15U1C2G8" localSheetId="1" hidden="1">#REF!</definedName>
    <definedName name="BExZXY4NKQL9QD76YMQJ15U1C2G8" hidden="1">#REF!</definedName>
    <definedName name="BExZXYQ7U5G08FQGUIGYT14QCBOF" localSheetId="1" hidden="1">#REF!</definedName>
    <definedName name="BExZXYQ7U5G08FQGUIGYT14QCBOF" hidden="1">#REF!</definedName>
    <definedName name="BExZY02V77YJBMODJSWZOYCMPS5X" localSheetId="1" hidden="1">#REF!</definedName>
    <definedName name="BExZY02V77YJBMODJSWZOYCMPS5X" hidden="1">#REF!</definedName>
    <definedName name="BExZY49QRZIR6CA41LFA9LM6EULU" localSheetId="1" hidden="1">#REF!</definedName>
    <definedName name="BExZY49QRZIR6CA41LFA9LM6EULU" hidden="1">#REF!</definedName>
    <definedName name="BExZZ2FQA9A8C7CJKMEFQ9VPSLCE" localSheetId="1" hidden="1">#REF!</definedName>
    <definedName name="BExZZ2FQA9A8C7CJKMEFQ9VPSLCE" hidden="1">#REF!</definedName>
    <definedName name="BExZZ84RLWOLGCXR98VLXW20G45A" localSheetId="1" hidden="1">#REF!</definedName>
    <definedName name="BExZZ84RLWOLGCXR98VLXW20G45A" hidden="1">#REF!</definedName>
    <definedName name="BExZZ913SK4XSKMJBCVQP57MO1MI" localSheetId="1" hidden="1">#REF!</definedName>
    <definedName name="BExZZ913SK4XSKMJBCVQP57MO1MI" hidden="1">#REF!</definedName>
    <definedName name="BExZZCHAVHW8C2H649KRGVQ0WVRT" localSheetId="1" hidden="1">#REF!</definedName>
    <definedName name="BExZZCHAVHW8C2H649KRGVQ0WVRT" hidden="1">#REF!</definedName>
    <definedName name="BExZZTK54OTLF2YB68BHGOS27GEN" localSheetId="1" hidden="1">#REF!</definedName>
    <definedName name="BExZZTK54OTLF2YB68BHGOS27GEN" hidden="1">#REF!</definedName>
    <definedName name="BExZZVIC39VY38LOPER4WHOH184C" localSheetId="1" hidden="1">#REF!</definedName>
    <definedName name="BExZZVIC39VY38LOPER4WHOH184C" hidden="1">#REF!</definedName>
    <definedName name="BExZZXB3JQQG4SIZS4MRU6NNW7HI" localSheetId="1" hidden="1">#REF!</definedName>
    <definedName name="BExZZXB3JQQG4SIZS4MRU6NNW7HI" hidden="1">#REF!</definedName>
    <definedName name="BExZZZEMIIFKMLLV4DJKX5TB9R5V" localSheetId="1" hidden="1">#REF!</definedName>
    <definedName name="BExZZZEMIIFKMLLV4DJKX5TB9R5V" hidden="1">#REF!</definedName>
    <definedName name="billed_rev" localSheetId="0">[38]OPEX!#REF!</definedName>
    <definedName name="billed_rev" localSheetId="1">[38]OPEX!#REF!</definedName>
    <definedName name="billed_rev">[38]OPEX!#REF!</definedName>
    <definedName name="bis" localSheetId="2" hidden="1">{"Graphic",#N/A,TRUE,"Graphic"}</definedName>
    <definedName name="bis" localSheetId="1" hidden="1">{"Graphic",#N/A,TRUE,"Graphic"}</definedName>
    <definedName name="bis" hidden="1">{"Graphic",#N/A,TRUE,"Graphic"}</definedName>
    <definedName name="bj" localSheetId="0" hidden="1">{"'INDICE'!$A$1:$K$13","'1'!$A$1:$CC$78","'2'!$A$1:$P$78","'3'!$A$1:$CI$78","'4'!$A$1:$Q$78"}</definedName>
    <definedName name="bj" localSheetId="2" hidden="1">{"'INDICE'!$A$1:$K$13","'1'!$A$1:$CC$78","'2'!$A$1:$P$78","'3'!$A$1:$CI$78","'4'!$A$1:$Q$78"}</definedName>
    <definedName name="bj" localSheetId="1" hidden="1">{"'INDICE'!$A$1:$K$13","'1'!$A$1:$CC$78","'2'!$A$1:$P$78","'3'!$A$1:$CI$78","'4'!$A$1:$Q$78"}</definedName>
    <definedName name="bj" hidden="1">{"'INDICE'!$A$1:$K$13","'1'!$A$1:$CC$78","'2'!$A$1:$P$78","'3'!$A$1:$CI$78","'4'!$A$1:$Q$78"}</definedName>
    <definedName name="BLOB">#N/A</definedName>
    <definedName name="BLPH1" localSheetId="0" hidden="1">#REF!</definedName>
    <definedName name="BLPH1" localSheetId="1" hidden="1">#REF!</definedName>
    <definedName name="BLPH1" hidden="1">#REF!</definedName>
    <definedName name="BLPH10" localSheetId="0" hidden="1">#REF!</definedName>
    <definedName name="BLPH10" localSheetId="1" hidden="1">#REF!</definedName>
    <definedName name="BLPH10" hidden="1">#REF!</definedName>
    <definedName name="BLPH100" localSheetId="0" hidden="1">#REF!</definedName>
    <definedName name="BLPH100" localSheetId="1" hidden="1">#REF!</definedName>
    <definedName name="BLPH100" hidden="1">#REF!</definedName>
    <definedName name="BLPH101" localSheetId="0" hidden="1">#REF!</definedName>
    <definedName name="BLPH101" localSheetId="1" hidden="1">#REF!</definedName>
    <definedName name="BLPH101" hidden="1">#REF!</definedName>
    <definedName name="BLPH102" localSheetId="0" hidden="1">#REF!</definedName>
    <definedName name="BLPH102" localSheetId="1" hidden="1">#REF!</definedName>
    <definedName name="BLPH102" hidden="1">#REF!</definedName>
    <definedName name="BLPH103" localSheetId="0" hidden="1">#REF!</definedName>
    <definedName name="BLPH103" localSheetId="1" hidden="1">#REF!</definedName>
    <definedName name="BLPH103" hidden="1">#REF!</definedName>
    <definedName name="BLPH104" localSheetId="0" hidden="1">#REF!</definedName>
    <definedName name="BLPH104" localSheetId="1" hidden="1">#REF!</definedName>
    <definedName name="BLPH104" hidden="1">#REF!</definedName>
    <definedName name="BLPH11" localSheetId="0" hidden="1">#REF!</definedName>
    <definedName name="BLPH11" localSheetId="1" hidden="1">#REF!</definedName>
    <definedName name="BLPH11" hidden="1">#REF!</definedName>
    <definedName name="BLPH12" localSheetId="0" hidden="1">#REF!</definedName>
    <definedName name="BLPH12" localSheetId="1" hidden="1">#REF!</definedName>
    <definedName name="BLPH12" hidden="1">#REF!</definedName>
    <definedName name="BLPH13" localSheetId="0" hidden="1">#REF!</definedName>
    <definedName name="BLPH13" localSheetId="1" hidden="1">#REF!</definedName>
    <definedName name="BLPH13" hidden="1">#REF!</definedName>
    <definedName name="BLPH14" localSheetId="0" hidden="1">#REF!</definedName>
    <definedName name="BLPH14" localSheetId="1" hidden="1">#REF!</definedName>
    <definedName name="BLPH14" hidden="1">#REF!</definedName>
    <definedName name="BLPH15" localSheetId="0" hidden="1">#REF!</definedName>
    <definedName name="BLPH15" localSheetId="1" hidden="1">#REF!</definedName>
    <definedName name="BLPH15" hidden="1">#REF!</definedName>
    <definedName name="BLPH16" localSheetId="0" hidden="1">#REF!</definedName>
    <definedName name="BLPH16" localSheetId="1" hidden="1">#REF!</definedName>
    <definedName name="BLPH16" hidden="1">#REF!</definedName>
    <definedName name="BLPH17" localSheetId="0" hidden="1">#REF!</definedName>
    <definedName name="BLPH17" localSheetId="1" hidden="1">#REF!</definedName>
    <definedName name="BLPH17" hidden="1">#REF!</definedName>
    <definedName name="BLPH18" localSheetId="0" hidden="1">#REF!</definedName>
    <definedName name="BLPH18" localSheetId="1" hidden="1">#REF!</definedName>
    <definedName name="BLPH18" hidden="1">#REF!</definedName>
    <definedName name="BLPH19" localSheetId="0" hidden="1">#REF!</definedName>
    <definedName name="BLPH19" localSheetId="1" hidden="1">#REF!</definedName>
    <definedName name="BLPH19" hidden="1">#REF!</definedName>
    <definedName name="BLPH2" localSheetId="0" hidden="1">#REF!</definedName>
    <definedName name="BLPH2" localSheetId="1" hidden="1">#REF!</definedName>
    <definedName name="BLPH2" hidden="1">#REF!</definedName>
    <definedName name="BLPH20" localSheetId="0" hidden="1">#REF!</definedName>
    <definedName name="BLPH20" localSheetId="1" hidden="1">#REF!</definedName>
    <definedName name="BLPH20" hidden="1">#REF!</definedName>
    <definedName name="BLPH21" localSheetId="0" hidden="1">#REF!</definedName>
    <definedName name="BLPH21" localSheetId="1" hidden="1">#REF!</definedName>
    <definedName name="BLPH21" hidden="1">#REF!</definedName>
    <definedName name="BLPH22" localSheetId="0" hidden="1">#REF!</definedName>
    <definedName name="BLPH22" localSheetId="1" hidden="1">#REF!</definedName>
    <definedName name="BLPH22" hidden="1">#REF!</definedName>
    <definedName name="BLPH23" localSheetId="0" hidden="1">#REF!</definedName>
    <definedName name="BLPH23" localSheetId="1" hidden="1">#REF!</definedName>
    <definedName name="BLPH23" hidden="1">#REF!</definedName>
    <definedName name="BLPH24" localSheetId="0" hidden="1">#REF!</definedName>
    <definedName name="BLPH24" localSheetId="1" hidden="1">#REF!</definedName>
    <definedName name="BLPH24" hidden="1">#REF!</definedName>
    <definedName name="BLPH25" localSheetId="0" hidden="1">#REF!</definedName>
    <definedName name="BLPH25" localSheetId="1" hidden="1">#REF!</definedName>
    <definedName name="BLPH25" hidden="1">#REF!</definedName>
    <definedName name="BLPH26" localSheetId="0" hidden="1">#REF!</definedName>
    <definedName name="BLPH26" localSheetId="1" hidden="1">#REF!</definedName>
    <definedName name="BLPH26" hidden="1">#REF!</definedName>
    <definedName name="BLPH27" localSheetId="0" hidden="1">#REF!</definedName>
    <definedName name="BLPH27" localSheetId="1" hidden="1">#REF!</definedName>
    <definedName name="BLPH27" hidden="1">#REF!</definedName>
    <definedName name="BLPH28" localSheetId="0" hidden="1">#REF!</definedName>
    <definedName name="BLPH28" localSheetId="1" hidden="1">#REF!</definedName>
    <definedName name="BLPH28" hidden="1">#REF!</definedName>
    <definedName name="BLPH29" localSheetId="0" hidden="1">#REF!</definedName>
    <definedName name="BLPH29" localSheetId="1" hidden="1">#REF!</definedName>
    <definedName name="BLPH29" hidden="1">#REF!</definedName>
    <definedName name="BLPH3" localSheetId="0" hidden="1">#REF!</definedName>
    <definedName name="BLPH3" localSheetId="1" hidden="1">#REF!</definedName>
    <definedName name="BLPH3" hidden="1">#REF!</definedName>
    <definedName name="BLPH30" localSheetId="0" hidden="1">#REF!</definedName>
    <definedName name="BLPH30" localSheetId="1" hidden="1">#REF!</definedName>
    <definedName name="BLPH30" hidden="1">#REF!</definedName>
    <definedName name="BLPH31" localSheetId="0" hidden="1">#REF!</definedName>
    <definedName name="BLPH31" localSheetId="1" hidden="1">#REF!</definedName>
    <definedName name="BLPH31" hidden="1">#REF!</definedName>
    <definedName name="BLPH32" localSheetId="0" hidden="1">#REF!</definedName>
    <definedName name="BLPH32" localSheetId="1" hidden="1">#REF!</definedName>
    <definedName name="BLPH32" hidden="1">#REF!</definedName>
    <definedName name="BLPH33" localSheetId="0" hidden="1">#REF!</definedName>
    <definedName name="BLPH33" localSheetId="1" hidden="1">#REF!</definedName>
    <definedName name="BLPH33" hidden="1">#REF!</definedName>
    <definedName name="BLPH34" localSheetId="0" hidden="1">#REF!</definedName>
    <definedName name="BLPH34" localSheetId="1" hidden="1">#REF!</definedName>
    <definedName name="BLPH34" hidden="1">#REF!</definedName>
    <definedName name="BLPH35" localSheetId="0" hidden="1">#REF!</definedName>
    <definedName name="BLPH35" localSheetId="1" hidden="1">#REF!</definedName>
    <definedName name="BLPH35" hidden="1">#REF!</definedName>
    <definedName name="BLPH36" localSheetId="0" hidden="1">#REF!</definedName>
    <definedName name="BLPH36" localSheetId="1" hidden="1">#REF!</definedName>
    <definedName name="BLPH36" hidden="1">#REF!</definedName>
    <definedName name="BLPH37" localSheetId="0" hidden="1">#REF!</definedName>
    <definedName name="BLPH37" localSheetId="1" hidden="1">#REF!</definedName>
    <definedName name="BLPH37" hidden="1">#REF!</definedName>
    <definedName name="BLPH38" localSheetId="0" hidden="1">#REF!</definedName>
    <definedName name="BLPH38" localSheetId="1" hidden="1">#REF!</definedName>
    <definedName name="BLPH38" hidden="1">#REF!</definedName>
    <definedName name="BLPH39" localSheetId="0" hidden="1">#REF!</definedName>
    <definedName name="BLPH39" localSheetId="1" hidden="1">#REF!</definedName>
    <definedName name="BLPH39" hidden="1">#REF!</definedName>
    <definedName name="BLPH4" localSheetId="0" hidden="1">#REF!</definedName>
    <definedName name="BLPH4" localSheetId="1" hidden="1">#REF!</definedName>
    <definedName name="BLPH4" hidden="1">#REF!</definedName>
    <definedName name="BLPH40" localSheetId="0" hidden="1">#REF!</definedName>
    <definedName name="BLPH40" localSheetId="1" hidden="1">#REF!</definedName>
    <definedName name="BLPH40" hidden="1">#REF!</definedName>
    <definedName name="BLPH41" localSheetId="0" hidden="1">#REF!</definedName>
    <definedName name="BLPH41" localSheetId="1" hidden="1">#REF!</definedName>
    <definedName name="BLPH41" hidden="1">#REF!</definedName>
    <definedName name="BLPH42" localSheetId="0" hidden="1">#REF!</definedName>
    <definedName name="BLPH42" localSheetId="1" hidden="1">#REF!</definedName>
    <definedName name="BLPH42" hidden="1">#REF!</definedName>
    <definedName name="BLPH43" localSheetId="0" hidden="1">#REF!</definedName>
    <definedName name="BLPH43" localSheetId="1" hidden="1">#REF!</definedName>
    <definedName name="BLPH43" hidden="1">#REF!</definedName>
    <definedName name="BLPH44" localSheetId="0" hidden="1">#REF!</definedName>
    <definedName name="BLPH44" localSheetId="1" hidden="1">#REF!</definedName>
    <definedName name="BLPH44" hidden="1">#REF!</definedName>
    <definedName name="BLPH45" localSheetId="0" hidden="1">#REF!</definedName>
    <definedName name="BLPH45" localSheetId="1" hidden="1">#REF!</definedName>
    <definedName name="BLPH45" hidden="1">#REF!</definedName>
    <definedName name="BLPH46" localSheetId="0" hidden="1">#REF!</definedName>
    <definedName name="BLPH46" localSheetId="1" hidden="1">#REF!</definedName>
    <definedName name="BLPH46" hidden="1">#REF!</definedName>
    <definedName name="BLPH47" localSheetId="0" hidden="1">#REF!</definedName>
    <definedName name="BLPH47" localSheetId="1" hidden="1">#REF!</definedName>
    <definedName name="BLPH47" hidden="1">#REF!</definedName>
    <definedName name="BLPH48" localSheetId="0" hidden="1">#REF!</definedName>
    <definedName name="BLPH48" localSheetId="1" hidden="1">#REF!</definedName>
    <definedName name="BLPH48" hidden="1">#REF!</definedName>
    <definedName name="BLPH49" localSheetId="0" hidden="1">#REF!</definedName>
    <definedName name="BLPH49" localSheetId="1" hidden="1">#REF!</definedName>
    <definedName name="BLPH49" hidden="1">#REF!</definedName>
    <definedName name="BLPH5" localSheetId="0" hidden="1">#REF!</definedName>
    <definedName name="BLPH5" localSheetId="1" hidden="1">#REF!</definedName>
    <definedName name="BLPH5" hidden="1">#REF!</definedName>
    <definedName name="BLPH50" localSheetId="0" hidden="1">#REF!</definedName>
    <definedName name="BLPH50" localSheetId="1" hidden="1">#REF!</definedName>
    <definedName name="BLPH50" hidden="1">#REF!</definedName>
    <definedName name="BLPH51" localSheetId="0" hidden="1">#REF!</definedName>
    <definedName name="BLPH51" localSheetId="1" hidden="1">#REF!</definedName>
    <definedName name="BLPH51" hidden="1">#REF!</definedName>
    <definedName name="BLPH52" localSheetId="0" hidden="1">#REF!</definedName>
    <definedName name="BLPH52" localSheetId="1" hidden="1">#REF!</definedName>
    <definedName name="BLPH52" hidden="1">#REF!</definedName>
    <definedName name="BLPH53" localSheetId="0" hidden="1">#REF!</definedName>
    <definedName name="BLPH53" localSheetId="1" hidden="1">#REF!</definedName>
    <definedName name="BLPH53" hidden="1">#REF!</definedName>
    <definedName name="BLPH54" localSheetId="0" hidden="1">#REF!</definedName>
    <definedName name="BLPH54" localSheetId="1" hidden="1">#REF!</definedName>
    <definedName name="BLPH54" hidden="1">#REF!</definedName>
    <definedName name="BLPH55" localSheetId="0" hidden="1">#REF!</definedName>
    <definedName name="BLPH55" localSheetId="1" hidden="1">#REF!</definedName>
    <definedName name="BLPH55" hidden="1">#REF!</definedName>
    <definedName name="BLPH56" localSheetId="0" hidden="1">#REF!</definedName>
    <definedName name="BLPH56" localSheetId="1" hidden="1">#REF!</definedName>
    <definedName name="BLPH56" hidden="1">#REF!</definedName>
    <definedName name="BLPH57" localSheetId="0" hidden="1">#REF!</definedName>
    <definedName name="BLPH57" localSheetId="1" hidden="1">#REF!</definedName>
    <definedName name="BLPH57" hidden="1">#REF!</definedName>
    <definedName name="BLPH58" localSheetId="0" hidden="1">#REF!</definedName>
    <definedName name="BLPH58" localSheetId="1" hidden="1">#REF!</definedName>
    <definedName name="BLPH58" hidden="1">#REF!</definedName>
    <definedName name="BLPH59" localSheetId="0" hidden="1">#REF!</definedName>
    <definedName name="BLPH59" localSheetId="1" hidden="1">#REF!</definedName>
    <definedName name="BLPH59" hidden="1">#REF!</definedName>
    <definedName name="BLPH6" localSheetId="0" hidden="1">#REF!</definedName>
    <definedName name="BLPH6" localSheetId="1" hidden="1">#REF!</definedName>
    <definedName name="BLPH6" hidden="1">#REF!</definedName>
    <definedName name="BLPH60" localSheetId="0" hidden="1">#REF!</definedName>
    <definedName name="BLPH60" localSheetId="1" hidden="1">#REF!</definedName>
    <definedName name="BLPH60" hidden="1">#REF!</definedName>
    <definedName name="BLPH61" localSheetId="0" hidden="1">#REF!</definedName>
    <definedName name="BLPH61" localSheetId="1" hidden="1">#REF!</definedName>
    <definedName name="BLPH61" hidden="1">#REF!</definedName>
    <definedName name="BLPH62" localSheetId="0" hidden="1">#REF!</definedName>
    <definedName name="BLPH62" localSheetId="1" hidden="1">#REF!</definedName>
    <definedName name="BLPH62" hidden="1">#REF!</definedName>
    <definedName name="BLPH63" localSheetId="0" hidden="1">#REF!</definedName>
    <definedName name="BLPH63" localSheetId="1" hidden="1">#REF!</definedName>
    <definedName name="BLPH63" hidden="1">#REF!</definedName>
    <definedName name="BLPH64" localSheetId="0" hidden="1">#REF!</definedName>
    <definedName name="BLPH64" localSheetId="1" hidden="1">#REF!</definedName>
    <definedName name="BLPH64" hidden="1">#REF!</definedName>
    <definedName name="BLPH65" localSheetId="0" hidden="1">#REF!</definedName>
    <definedName name="BLPH65" localSheetId="1" hidden="1">#REF!</definedName>
    <definedName name="BLPH65" hidden="1">#REF!</definedName>
    <definedName name="BLPH66" localSheetId="0" hidden="1">#REF!</definedName>
    <definedName name="BLPH66" localSheetId="1" hidden="1">#REF!</definedName>
    <definedName name="BLPH66" hidden="1">#REF!</definedName>
    <definedName name="BLPH67" localSheetId="0" hidden="1">#REF!</definedName>
    <definedName name="BLPH67" localSheetId="1" hidden="1">#REF!</definedName>
    <definedName name="BLPH67" hidden="1">#REF!</definedName>
    <definedName name="BLPH68" localSheetId="0" hidden="1">#REF!</definedName>
    <definedName name="BLPH68" localSheetId="1" hidden="1">#REF!</definedName>
    <definedName name="BLPH68" hidden="1">#REF!</definedName>
    <definedName name="BLPH69" localSheetId="0" hidden="1">#REF!</definedName>
    <definedName name="BLPH69" localSheetId="1" hidden="1">#REF!</definedName>
    <definedName name="BLPH69" hidden="1">#REF!</definedName>
    <definedName name="BLPH7" localSheetId="0" hidden="1">#REF!</definedName>
    <definedName name="BLPH7" localSheetId="1" hidden="1">#REF!</definedName>
    <definedName name="BLPH7" hidden="1">#REF!</definedName>
    <definedName name="BLPH70" localSheetId="0" hidden="1">#REF!</definedName>
    <definedName name="BLPH70" localSheetId="1" hidden="1">#REF!</definedName>
    <definedName name="BLPH70" hidden="1">#REF!</definedName>
    <definedName name="BLPH71" localSheetId="0" hidden="1">#REF!</definedName>
    <definedName name="BLPH71" localSheetId="1" hidden="1">#REF!</definedName>
    <definedName name="BLPH71" hidden="1">#REF!</definedName>
    <definedName name="BLPH72" localSheetId="0" hidden="1">#REF!</definedName>
    <definedName name="BLPH72" localSheetId="1" hidden="1">#REF!</definedName>
    <definedName name="BLPH72" hidden="1">#REF!</definedName>
    <definedName name="BLPH73" localSheetId="0" hidden="1">#REF!</definedName>
    <definedName name="BLPH73" localSheetId="1" hidden="1">#REF!</definedName>
    <definedName name="BLPH73" hidden="1">#REF!</definedName>
    <definedName name="BLPH74" localSheetId="0" hidden="1">#REF!</definedName>
    <definedName name="BLPH74" localSheetId="1" hidden="1">#REF!</definedName>
    <definedName name="BLPH74" hidden="1">#REF!</definedName>
    <definedName name="BLPH75" localSheetId="0" hidden="1">#REF!</definedName>
    <definedName name="BLPH75" localSheetId="1" hidden="1">#REF!</definedName>
    <definedName name="BLPH75" hidden="1">#REF!</definedName>
    <definedName name="BLPH76" localSheetId="0" hidden="1">#REF!</definedName>
    <definedName name="BLPH76" localSheetId="1" hidden="1">#REF!</definedName>
    <definedName name="BLPH76" hidden="1">#REF!</definedName>
    <definedName name="BLPH77" localSheetId="0" hidden="1">#REF!</definedName>
    <definedName name="BLPH77" localSheetId="1" hidden="1">#REF!</definedName>
    <definedName name="BLPH77" hidden="1">#REF!</definedName>
    <definedName name="BLPH78" localSheetId="0" hidden="1">#REF!</definedName>
    <definedName name="BLPH78" localSheetId="1" hidden="1">#REF!</definedName>
    <definedName name="BLPH78" hidden="1">#REF!</definedName>
    <definedName name="BLPH79" localSheetId="0" hidden="1">#REF!</definedName>
    <definedName name="BLPH79" localSheetId="1" hidden="1">#REF!</definedName>
    <definedName name="BLPH79" hidden="1">#REF!</definedName>
    <definedName name="BLPH8" localSheetId="0" hidden="1">#REF!</definedName>
    <definedName name="BLPH8" localSheetId="1" hidden="1">#REF!</definedName>
    <definedName name="BLPH8" hidden="1">#REF!</definedName>
    <definedName name="BLPH80" localSheetId="0" hidden="1">#REF!</definedName>
    <definedName name="BLPH80" localSheetId="1" hidden="1">#REF!</definedName>
    <definedName name="BLPH80" hidden="1">#REF!</definedName>
    <definedName name="BLPH81" localSheetId="0" hidden="1">#REF!</definedName>
    <definedName name="BLPH81" localSheetId="1" hidden="1">#REF!</definedName>
    <definedName name="BLPH81" hidden="1">#REF!</definedName>
    <definedName name="BLPH82" localSheetId="0" hidden="1">#REF!</definedName>
    <definedName name="BLPH82" localSheetId="1" hidden="1">#REF!</definedName>
    <definedName name="BLPH82" hidden="1">#REF!</definedName>
    <definedName name="BLPH83" localSheetId="0" hidden="1">#REF!</definedName>
    <definedName name="BLPH83" localSheetId="1" hidden="1">#REF!</definedName>
    <definedName name="BLPH83" hidden="1">#REF!</definedName>
    <definedName name="BLPH84" localSheetId="0" hidden="1">#REF!</definedName>
    <definedName name="BLPH84" localSheetId="1" hidden="1">#REF!</definedName>
    <definedName name="BLPH84" hidden="1">#REF!</definedName>
    <definedName name="BLPH85" localSheetId="0" hidden="1">#REF!</definedName>
    <definedName name="BLPH85" localSheetId="1" hidden="1">#REF!</definedName>
    <definedName name="BLPH85" hidden="1">#REF!</definedName>
    <definedName name="BLPH86" localSheetId="0" hidden="1">#REF!</definedName>
    <definedName name="BLPH86" localSheetId="1" hidden="1">#REF!</definedName>
    <definedName name="BLPH86" hidden="1">#REF!</definedName>
    <definedName name="BLPH87" localSheetId="0" hidden="1">#REF!</definedName>
    <definedName name="BLPH87" localSheetId="1" hidden="1">#REF!</definedName>
    <definedName name="BLPH87" hidden="1">#REF!</definedName>
    <definedName name="BLPH88" localSheetId="0" hidden="1">#REF!</definedName>
    <definedName name="BLPH88" localSheetId="1" hidden="1">#REF!</definedName>
    <definedName name="BLPH88" hidden="1">#REF!</definedName>
    <definedName name="BLPH89" localSheetId="0" hidden="1">#REF!</definedName>
    <definedName name="BLPH89" localSheetId="1" hidden="1">#REF!</definedName>
    <definedName name="BLPH89" hidden="1">#REF!</definedName>
    <definedName name="BLPH9" localSheetId="0" hidden="1">#REF!</definedName>
    <definedName name="BLPH9" localSheetId="1" hidden="1">#REF!</definedName>
    <definedName name="BLPH9" hidden="1">#REF!</definedName>
    <definedName name="BLPH90" localSheetId="0" hidden="1">#REF!</definedName>
    <definedName name="BLPH90" localSheetId="1" hidden="1">#REF!</definedName>
    <definedName name="BLPH90" hidden="1">#REF!</definedName>
    <definedName name="BLPH91" localSheetId="0" hidden="1">#REF!</definedName>
    <definedName name="BLPH91" localSheetId="1" hidden="1">#REF!</definedName>
    <definedName name="BLPH91" hidden="1">#REF!</definedName>
    <definedName name="BLPH92" localSheetId="0" hidden="1">#REF!</definedName>
    <definedName name="BLPH92" localSheetId="1" hidden="1">#REF!</definedName>
    <definedName name="BLPH92" hidden="1">#REF!</definedName>
    <definedName name="BLPH93" localSheetId="0" hidden="1">#REF!</definedName>
    <definedName name="BLPH93" localSheetId="1" hidden="1">#REF!</definedName>
    <definedName name="BLPH93" hidden="1">#REF!</definedName>
    <definedName name="BLPH94" localSheetId="0" hidden="1">#REF!</definedName>
    <definedName name="BLPH94" localSheetId="1" hidden="1">#REF!</definedName>
    <definedName name="BLPH94" hidden="1">#REF!</definedName>
    <definedName name="BLPH95" localSheetId="0" hidden="1">#REF!</definedName>
    <definedName name="BLPH95" localSheetId="1" hidden="1">#REF!</definedName>
    <definedName name="BLPH95" hidden="1">#REF!</definedName>
    <definedName name="BLPH96" localSheetId="0" hidden="1">#REF!</definedName>
    <definedName name="BLPH96" localSheetId="1" hidden="1">#REF!</definedName>
    <definedName name="BLPH96" hidden="1">#REF!</definedName>
    <definedName name="BLPH97" localSheetId="0" hidden="1">#REF!</definedName>
    <definedName name="BLPH97" localSheetId="1" hidden="1">#REF!</definedName>
    <definedName name="BLPH97" hidden="1">#REF!</definedName>
    <definedName name="BLPH98" localSheetId="0" hidden="1">#REF!</definedName>
    <definedName name="BLPH98" localSheetId="1" hidden="1">#REF!</definedName>
    <definedName name="BLPH98" hidden="1">#REF!</definedName>
    <definedName name="BLPH99" localSheetId="0" hidden="1">#REF!</definedName>
    <definedName name="BLPH99" localSheetId="1" hidden="1">#REF!</definedName>
    <definedName name="BLPH99" hidden="1">#REF!</definedName>
    <definedName name="BO_INC_Val" localSheetId="1">[4]BO_INC!$C$9:$C$39,[4]BO_INC!$D$9:$D$39,[4]BO_INC!$C$45,[4]BO_INC!$C$47,[4]BO_INC!$C$56:$D$58,[4]BO_INC!$G$9:$G$23,[4]BO_INC!$F$49</definedName>
    <definedName name="BO_INC_Val">[4]BO_INC!$C$9:$C$39,[4]BO_INC!$D$9:$D$39,[4]BO_INC!$C$45,[4]BO_INC!$C$47,[4]BO_INC!$C$56:$D$58,[4]BO_INC!$G$9:$G$23,[4]BO_INC!$F$49</definedName>
    <definedName name="BO_SPET_Val" localSheetId="1">[4]BO_SPET!$C$8:$C$21,[4]BO_SPET!$E$8:$E$21,[4]BO_SPET!$G$8:$G$21,[4]BO_SPET!$I$8:$I$21,[4]BO_SPET!$K$8:$K$21,[4]BO_SPET!$M$8:$M$21,[4]BO_SPET!$O$8:$O$21,[4]BO_SPET!$Q$8:$Q$21,[4]BO_SPET!$S$8:$S$21,[4]BO_SPET!$U$8:$U$21,[4]BO_SPET!$C$29:$U$29</definedName>
    <definedName name="BO_SPET_Val">[4]BO_SPET!$C$8:$C$21,[4]BO_SPET!$E$8:$E$21,[4]BO_SPET!$G$8:$G$21,[4]BO_SPET!$I$8:$I$21,[4]BO_SPET!$K$8:$K$21,[4]BO_SPET!$M$8:$M$21,[4]BO_SPET!$O$8:$O$21,[4]BO_SPET!$Q$8:$Q$21,[4]BO_SPET!$S$8:$S$21,[4]BO_SPET!$U$8:$U$21,[4]BO_SPET!$C$29:$U$29</definedName>
    <definedName name="BOALU">'[5]#REF'!$J$29</definedName>
    <definedName name="BON" localSheetId="0">#REF!</definedName>
    <definedName name="BON" localSheetId="1">#REF!</definedName>
    <definedName name="BON">#REF!</definedName>
    <definedName name="BONPREF" localSheetId="0">#REF!</definedName>
    <definedName name="BONPREF" localSheetId="1">#REF!</definedName>
    <definedName name="BONPREF">#REF!</definedName>
    <definedName name="BONPREFQTR" localSheetId="0">#REF!</definedName>
    <definedName name="BONPREFQTR" localSheetId="1">#REF!</definedName>
    <definedName name="BONPREFQTR">#REF!</definedName>
    <definedName name="BOOK">[25]Data!$F$7</definedName>
    <definedName name="BORDERS" localSheetId="0">#REF!</definedName>
    <definedName name="BORDERS" localSheetId="2">#REF!</definedName>
    <definedName name="BORDERS" localSheetId="1">#REF!</definedName>
    <definedName name="BORDERS">#REF!</definedName>
    <definedName name="bsly" localSheetId="0">#REF!</definedName>
    <definedName name="bsly" localSheetId="1">#REF!</definedName>
    <definedName name="bsly">#REF!</definedName>
    <definedName name="BSP" localSheetId="0">#REF!</definedName>
    <definedName name="BSP" localSheetId="1">#REF!</definedName>
    <definedName name="BSP">#REF!</definedName>
    <definedName name="budget" localSheetId="0">[26]advertising!#REF!,[26]advertising!#REF!,[26]advertising!#REF!,[26]advertising!#REF!,[26]advertising!#REF!,[26]advertising!#REF!,[26]advertising!#REF!,[26]advertising!#REF!,[26]advertising!#REF!,[26]advertising!#REF!,[26]advertising!#REF!,[26]advertising!#REF!</definedName>
    <definedName name="budget" localSheetId="2">[26]advertising!#REF!,[26]advertising!#REF!,[26]advertising!#REF!,[26]advertising!#REF!,[26]advertising!#REF!,[26]advertising!#REF!,[26]advertising!#REF!,[26]advertising!#REF!,[26]advertising!#REF!,[26]advertising!#REF!,[26]advertising!#REF!,[26]advertising!#REF!</definedName>
    <definedName name="budget" localSheetId="1">[26]advertising!#REF!,[26]advertising!#REF!,[26]advertising!#REF!,[26]advertising!#REF!,[26]advertising!#REF!,[26]advertising!#REF!,[26]advertising!#REF!,[26]advertising!#REF!,[26]advertising!#REF!,[26]advertising!#REF!,[26]advertising!#REF!,[26]advertising!#REF!</definedName>
    <definedName name="budget">[26]advertising!#REF!,[26]advertising!#REF!,[26]advertising!#REF!,[26]advertising!#REF!,[26]advertising!#REF!,[26]advertising!#REF!,[26]advertising!#REF!,[26]advertising!#REF!,[26]advertising!#REF!,[26]advertising!#REF!,[26]advertising!#REF!,[26]advertising!#REF!</definedName>
    <definedName name="budget_CYcurr" localSheetId="0">[5]company!#REF!</definedName>
    <definedName name="budget_CYcurr" localSheetId="2">[5]company!#REF!</definedName>
    <definedName name="budget_CYcurr" localSheetId="1">[5]company!#REF!</definedName>
    <definedName name="budget_CYcurr">[5]company!#REF!</definedName>
    <definedName name="budget_CYytd" localSheetId="0">[5]company!#REF!</definedName>
    <definedName name="budget_CYytd" localSheetId="1">[5]company!#REF!</definedName>
    <definedName name="budget_CYytd">[5]company!#REF!</definedName>
    <definedName name="BudgetSummary" localSheetId="0">#REF!</definedName>
    <definedName name="BudgetSummary" localSheetId="2">#REF!</definedName>
    <definedName name="BudgetSummary" localSheetId="1">#REF!</definedName>
    <definedName name="BudgetSummary">#REF!</definedName>
    <definedName name="budP2_CYcurr" localSheetId="0">'[5]Page 2'!#REF!</definedName>
    <definedName name="budP2_CYcurr" localSheetId="2">'[5]Page 2'!#REF!</definedName>
    <definedName name="budP2_CYcurr" localSheetId="1">'[5]Page 2'!#REF!</definedName>
    <definedName name="budP2_CYcurr">'[5]Page 2'!#REF!</definedName>
    <definedName name="budP2_CYytd" localSheetId="0">'[5]Page 2'!#REF!</definedName>
    <definedName name="budP2_CYytd" localSheetId="1">'[5]Page 2'!#REF!</definedName>
    <definedName name="budP2_CYytd">'[5]Page 2'!#REF!</definedName>
    <definedName name="budsub_CY" localSheetId="0">[5]Subscriber!#REF!</definedName>
    <definedName name="budsub_CY" localSheetId="1">[5]Subscriber!#REF!</definedName>
    <definedName name="budsub_CY">[5]Subscriber!#REF!</definedName>
    <definedName name="BUON">#N/A</definedName>
    <definedName name="Business_Plan" localSheetId="0">#REF!,#REF!</definedName>
    <definedName name="Business_Plan" localSheetId="1">#REF!,#REF!</definedName>
    <definedName name="Business_Plan">#REF!,#REF!</definedName>
    <definedName name="Business_Plan_Inputs" localSheetId="0">#REF!</definedName>
    <definedName name="Business_Plan_Inputs" localSheetId="1">#REF!</definedName>
    <definedName name="Business_Plan_Inputs">#REF!</definedName>
    <definedName name="BUYBACK" localSheetId="0">#REF!</definedName>
    <definedName name="BUYBACK" localSheetId="1">#REF!</definedName>
    <definedName name="BUYBACK">#REF!</definedName>
    <definedName name="BUYBACKQTR" localSheetId="0">#REF!</definedName>
    <definedName name="BUYBACKQTR" localSheetId="1">#REF!</definedName>
    <definedName name="BUYBACKQTR">#REF!</definedName>
    <definedName name="bwrwb" localSheetId="2" hidden="1">{#N/A,#N/A,FALSE,"Assessment";#N/A,#N/A,FALSE,"Staffing";#N/A,#N/A,FALSE,"Hires";#N/A,#N/A,FALSE,"Assumptions"}</definedName>
    <definedName name="bwrwb" localSheetId="1" hidden="1">{#N/A,#N/A,FALSE,"Assessment";#N/A,#N/A,FALSE,"Staffing";#N/A,#N/A,FALSE,"Hires";#N/A,#N/A,FALSE,"Assumptions"}</definedName>
    <definedName name="bwrwb" hidden="1">{#N/A,#N/A,FALSE,"Assessment";#N/A,#N/A,FALSE,"Staffing";#N/A,#N/A,FALSE,"Hires";#N/A,#N/A,FALSE,"Assumptions"}</definedName>
    <definedName name="C_" localSheetId="0">#REF!</definedName>
    <definedName name="C_" localSheetId="1">#REF!</definedName>
    <definedName name="C_">#REF!</definedName>
    <definedName name="CABLE">[25]Data!$F$3</definedName>
    <definedName name="cabling" localSheetId="0">'[39]Impianti Elettrici 8338_02'!#REF!</definedName>
    <definedName name="cabling" localSheetId="1">'[39]Impianti Elettrici 8338_02'!#REF!</definedName>
    <definedName name="cabling">'[39]Impianti Elettrici 8338_02'!#REF!</definedName>
    <definedName name="caec" localSheetId="0">#REF!</definedName>
    <definedName name="caec" localSheetId="1">#REF!</definedName>
    <definedName name="caec">#REF!</definedName>
    <definedName name="cafin" localSheetId="0">#REF!</definedName>
    <definedName name="cafin" localSheetId="1">#REF!</definedName>
    <definedName name="cafin">#REF!</definedName>
    <definedName name="calcola_indice" localSheetId="0">#REF!</definedName>
    <definedName name="calcola_indice" localSheetId="1">#REF!</definedName>
    <definedName name="calcola_indice">#REF!</definedName>
    <definedName name="Call_Deflection_Impact">'[40]ROI-ResultSummary-Scenarios'!$B$43</definedName>
    <definedName name="CAMPAIGN_PLAN" localSheetId="0">#REF!</definedName>
    <definedName name="CAMPAIGN_PLAN" localSheetId="1">#REF!</definedName>
    <definedName name="CAMPAIGN_PLAN">#REF!</definedName>
    <definedName name="CAMPAIGN_PLAN___0" localSheetId="0">#REF!</definedName>
    <definedName name="CAMPAIGN_PLAN___0" localSheetId="1">#REF!</definedName>
    <definedName name="CAMPAIGN_PLAN___0">#REF!</definedName>
    <definedName name="CAMPAIGN_PLAN___1" localSheetId="0">#REF!</definedName>
    <definedName name="CAMPAIGN_PLAN___1" localSheetId="1">#REF!</definedName>
    <definedName name="CAMPAIGN_PLAN___1">#REF!</definedName>
    <definedName name="canale5">[41]Foglio5!$A$17:$C$28</definedName>
    <definedName name="canale5___0" localSheetId="0">#REF!</definedName>
    <definedName name="canale5___0" localSheetId="1">#REF!</definedName>
    <definedName name="canale5___0">#REF!</definedName>
    <definedName name="canale5___1" localSheetId="0">#REF!</definedName>
    <definedName name="canale5___1" localSheetId="1">#REF!</definedName>
    <definedName name="canale5___1">#REF!</definedName>
    <definedName name="canc" localSheetId="0">#REF!</definedName>
    <definedName name="canc" localSheetId="1">#REF!</definedName>
    <definedName name="canc">#REF!</definedName>
    <definedName name="cancella" localSheetId="0">#REF!</definedName>
    <definedName name="cancella" localSheetId="1">#REF!</definedName>
    <definedName name="cancella">#REF!</definedName>
    <definedName name="CANMTD" localSheetId="0">#REF!</definedName>
    <definedName name="CANMTD" localSheetId="1">#REF!</definedName>
    <definedName name="CANMTD">#REF!</definedName>
    <definedName name="CanXchange" localSheetId="1">#REF!</definedName>
    <definedName name="CanXchange">#REF!</definedName>
    <definedName name="CANYTD" localSheetId="0">#REF!</definedName>
    <definedName name="CANYTD" localSheetId="1">#REF!</definedName>
    <definedName name="CANYTD">#REF!</definedName>
    <definedName name="Capex" localSheetId="0">#REF!</definedName>
    <definedName name="Capex" localSheetId="1">#REF!</definedName>
    <definedName name="Capex">#REF!</definedName>
    <definedName name="CapInterest" localSheetId="1">#REF!</definedName>
    <definedName name="CapInterest">#REF!</definedName>
    <definedName name="carat" localSheetId="0">#REF!</definedName>
    <definedName name="carat" localSheetId="1">#REF!</definedName>
    <definedName name="carat">#REF!</definedName>
    <definedName name="CARRA">#N/A</definedName>
    <definedName name="CARTOON">#N/A</definedName>
    <definedName name="CASE" localSheetId="0">#REF!</definedName>
    <definedName name="CASE" localSheetId="1">#REF!</definedName>
    <definedName name="CASE">#REF!</definedName>
    <definedName name="Case1" localSheetId="0">[37]Assumptions!#REF!</definedName>
    <definedName name="Case1" localSheetId="1">[37]Assumptions!#REF!</definedName>
    <definedName name="Case1">[37]Assumptions!#REF!</definedName>
    <definedName name="CASH_FLOW" localSheetId="0">#REF!</definedName>
    <definedName name="CASH_FLOW" localSheetId="1">#REF!</definedName>
    <definedName name="CASH_FLOW">#REF!</definedName>
    <definedName name="CASH_FLOW_STATEMENT" localSheetId="0">#REF!</definedName>
    <definedName name="CASH_FLOW_STATEMENT" localSheetId="1">#REF!</definedName>
    <definedName name="CASH_FLOW_STATEMENT">#REF!</definedName>
    <definedName name="cat" localSheetId="0">#REF!</definedName>
    <definedName name="cat" localSheetId="1">#REF!</definedName>
    <definedName name="cat">#REF!</definedName>
    <definedName name="catbs" localSheetId="0">#REF!</definedName>
    <definedName name="catbs" localSheetId="1">#REF!</definedName>
    <definedName name="catbs">#REF!</definedName>
    <definedName name="catdec" localSheetId="0">#REF!</definedName>
    <definedName name="catdec" localSheetId="1">#REF!</definedName>
    <definedName name="catdec">#REF!</definedName>
    <definedName name="catdecly" localSheetId="0">#REF!</definedName>
    <definedName name="catdecly" localSheetId="1">#REF!</definedName>
    <definedName name="catdecly">#REF!</definedName>
    <definedName name="catpre" localSheetId="0">#REF!</definedName>
    <definedName name="catpre" localSheetId="1">#REF!</definedName>
    <definedName name="catpre">#REF!</definedName>
    <definedName name="catpreb" localSheetId="0">#REF!</definedName>
    <definedName name="catpreb" localSheetId="1">#REF!</definedName>
    <definedName name="catpreb">#REF!</definedName>
    <definedName name="catpreq" localSheetId="0">#REF!</definedName>
    <definedName name="catpreq" localSheetId="1">#REF!</definedName>
    <definedName name="catpreq">#REF!</definedName>
    <definedName name="catpreql" localSheetId="0">#REF!</definedName>
    <definedName name="catpreql" localSheetId="1">#REF!</definedName>
    <definedName name="catpreql">#REF!</definedName>
    <definedName name="CB">'[5]#REF'!$L$46</definedName>
    <definedName name="cc" localSheetId="0">'[23]Spett Retail'!#REF!</definedName>
    <definedName name="cc" localSheetId="1">'[23]Spett Retail'!#REF!</definedName>
    <definedName name="cc">'[23]Spett Retail'!#REF!</definedName>
    <definedName name="ccc" localSheetId="1">[23]TO_INC!$C$9:$C$36,[23]TO_INC!$D$9:$D$36,[23]TO_INC!$C$42,[23]TO_INC!$C$44,[23]TO_INC!$C$53:$D$55,[23]TO_INC!$G$9:$G$20,[23]TO_INC!$F$46</definedName>
    <definedName name="ccc">[23]TO_INC!$C$9:$C$36,[23]TO_INC!$D$9:$D$36,[23]TO_INC!$C$42,[23]TO_INC!$C$44,[23]TO_INC!$C$53:$D$55,[23]TO_INC!$G$9:$G$20,[23]TO_INC!$F$46</definedName>
    <definedName name="cccc" localSheetId="1">[23]TO_SPET!$C$8:$C$18,[23]TO_SPET!$E$8:$E$18,[23]TO_SPET!$G$8:$G$18,[23]TO_SPET!$I$8:$I$18,[23]TO_SPET!$K$8:$K$18,[23]TO_SPET!$M$8:$M$18,[23]TO_SPET!$O$8:$O$18,[23]TO_SPET!$Q$8:$Q$18,[23]TO_SPET!$S$8:$S$18,[23]TO_SPET!$U$8:$U$18,[23]TO_SPET!$C$26:$U$26</definedName>
    <definedName name="cccc">[23]TO_SPET!$C$8:$C$18,[23]TO_SPET!$E$8:$E$18,[23]TO_SPET!$G$8:$G$18,[23]TO_SPET!$I$8:$I$18,[23]TO_SPET!$K$8:$K$18,[23]TO_SPET!$M$8:$M$18,[23]TO_SPET!$O$8:$O$18,[23]TO_SPET!$Q$8:$Q$18,[23]TO_SPET!$S$8:$S$18,[23]TO_SPET!$U$8:$U$18,[23]TO_SPET!$C$26:$U$26</definedName>
    <definedName name="ccccccccccccccccccccccccccccc" localSheetId="0">#REF!,#REF!,#REF!,#REF!,#REF!,#REF!</definedName>
    <definedName name="ccccccccccccccccccccccccccccc" localSheetId="1">#REF!,#REF!,#REF!,#REF!,#REF!,#REF!</definedName>
    <definedName name="ccccccccccccccccccccccccccccc">#REF!,#REF!,#REF!,#REF!,#REF!,#REF!</definedName>
    <definedName name="ccf">[42]Parameters!$H$9</definedName>
    <definedName name="ccnl">[43]Foglio1!$A$2:$A$7</definedName>
    <definedName name="CDC">[44]Table!$A$1:$A$151</definedName>
    <definedName name="cecance" localSheetId="0">#REF!</definedName>
    <definedName name="cecance" localSheetId="1">#REF!</definedName>
    <definedName name="cecance">#REF!</definedName>
    <definedName name="CFDSGVDSFA" localSheetId="2" hidden="1">{#N/A,#N/A,FALSE,"Aging Summary";#N/A,#N/A,FALSE,"Ratio Analysis";#N/A,#N/A,FALSE,"Test 120 Day Accts";#N/A,#N/A,FALSE,"Tickmarks"}</definedName>
    <definedName name="CFDSGVDSFA" localSheetId="1" hidden="1">{#N/A,#N/A,FALSE,"Aging Summary";#N/A,#N/A,FALSE,"Ratio Analysis";#N/A,#N/A,FALSE,"Test 120 Day Accts";#N/A,#N/A,FALSE,"Tickmarks"}</definedName>
    <definedName name="CFDSGVDSFA" hidden="1">{#N/A,#N/A,FALSE,"Aging Summary";#N/A,#N/A,FALSE,"Ratio Analysis";#N/A,#N/A,FALSE,"Test 120 Day Accts";#N/A,#N/A,FALSE,"Tickmarks"}</definedName>
    <definedName name="cfff" localSheetId="0">[42]Investments!#REF!</definedName>
    <definedName name="cfff" localSheetId="1">[42]Investments!#REF!</definedName>
    <definedName name="cfff">[42]Investments!#REF!</definedName>
    <definedName name="ChartHistorical" localSheetId="0">#REF!</definedName>
    <definedName name="ChartHistorical" localSheetId="1">#REF!</definedName>
    <definedName name="ChartHistorical">#REF!</definedName>
    <definedName name="Check_Max" localSheetId="2">#REF!</definedName>
    <definedName name="Check_Max" localSheetId="1">#REF!</definedName>
    <definedName name="Check_Max">#REF!</definedName>
    <definedName name="Check_Pct" localSheetId="1">#REF!</definedName>
    <definedName name="Check_Pct">#REF!</definedName>
    <definedName name="CheckBlind" localSheetId="1">#REF!</definedName>
    <definedName name="CheckBlind">#REF!</definedName>
    <definedName name="CheckInput" localSheetId="0">#REF!</definedName>
    <definedName name="CheckInput" localSheetId="1">#REF!</definedName>
    <definedName name="CheckInput">#REF!</definedName>
    <definedName name="chiara" localSheetId="2" hidden="1">{"Graphic",#N/A,TRUE,"Graphic"}</definedName>
    <definedName name="chiara" localSheetId="1" hidden="1">{"Graphic",#N/A,TRUE,"Graphic"}</definedName>
    <definedName name="chiara" hidden="1">{"Graphic",#N/A,TRUE,"Graphic"}</definedName>
    <definedName name="Churn" localSheetId="0">#REF!</definedName>
    <definedName name="Churn" localSheetId="1">#REF!</definedName>
    <definedName name="Churn">#REF!</definedName>
    <definedName name="ChurnBase" localSheetId="0">[37]Assumptions!#REF!</definedName>
    <definedName name="ChurnBase" localSheetId="1">[37]Assumptions!#REF!</definedName>
    <definedName name="ChurnBase">[37]Assumptions!#REF!</definedName>
    <definedName name="ChurnCase1" localSheetId="0">[37]Assumptions!#REF!</definedName>
    <definedName name="ChurnCase1" localSheetId="1">[37]Assumptions!#REF!</definedName>
    <definedName name="ChurnCase1">[37]Assumptions!#REF!</definedName>
    <definedName name="ChurnScenario" localSheetId="0">#REF!</definedName>
    <definedName name="ChurnScenario" localSheetId="1">#REF!</definedName>
    <definedName name="ChurnScenario">#REF!</definedName>
    <definedName name="ciao" localSheetId="0">[45]!Module1.Auto_Open</definedName>
    <definedName name="ciao" localSheetId="1">[45]!Module1.Auto_Open</definedName>
    <definedName name="ciao">[45]!Module1.Auto_Open</definedName>
    <definedName name="cihd">'[21]RF TV FY08'!$A$30:$IV$30</definedName>
    <definedName name="Cinema__Overheads" localSheetId="0">#REF!</definedName>
    <definedName name="Cinema__Overheads" localSheetId="2">#REF!</definedName>
    <definedName name="Cinema__Overheads" localSheetId="1">#REF!</definedName>
    <definedName name="Cinema__Overheads">#REF!</definedName>
    <definedName name="Cinema__Productions" localSheetId="0">#REF!</definedName>
    <definedName name="Cinema__Productions" localSheetId="1">#REF!</definedName>
    <definedName name="Cinema__Productions">#REF!</definedName>
    <definedName name="Cinema__Rights" localSheetId="0">#REF!</definedName>
    <definedName name="Cinema__Rights" localSheetId="1">#REF!</definedName>
    <definedName name="Cinema__Rights">#REF!</definedName>
    <definedName name="Cinema__salarys" localSheetId="0">#REF!</definedName>
    <definedName name="Cinema__salarys" localSheetId="1">#REF!</definedName>
    <definedName name="Cinema__salarys">#REF!</definedName>
    <definedName name="civilw_capex">'[36]NI Sites Constr.'!$P$17:$Z$17</definedName>
    <definedName name="civilw_OPEX">'[36]NI Sites Constr.'!$P$20:$Z$21</definedName>
    <definedName name="civilw_reinv">'[36]NI Sites Constr.'!$P$18:$Z$18</definedName>
    <definedName name="CJCPS" localSheetId="0">#REF!</definedName>
    <definedName name="CJCPS" localSheetId="1">#REF!</definedName>
    <definedName name="CJCPS">#REF!</definedName>
    <definedName name="CJI3_01012000_30062005_prog_bdg_FY06" localSheetId="0">#REF!</definedName>
    <definedName name="CJI3_01012000_30062005_prog_bdg_FY06" localSheetId="1">#REF!</definedName>
    <definedName name="CJI3_01012000_30062005_prog_bdg_FY06">#REF!</definedName>
    <definedName name="CJI3_01072005_31072005_prog_bdg_FY06" localSheetId="0">#REF!</definedName>
    <definedName name="CJI3_01072005_31072005_prog_bdg_FY06" localSheetId="1">#REF!</definedName>
    <definedName name="CJI3_01072005_31072005_prog_bdg_FY06">#REF!</definedName>
    <definedName name="CJI3_01082005_31082005_prog_bdg_FY06" localSheetId="0">#REF!</definedName>
    <definedName name="CJI3_01082005_31082005_prog_bdg_FY06" localSheetId="1">#REF!</definedName>
    <definedName name="CJI3_01082005_31082005_prog_bdg_FY06">#REF!</definedName>
    <definedName name="CJI3_01092005_30092005_prog_bdg_FY06" localSheetId="0">#REF!</definedName>
    <definedName name="CJI3_01092005_30092005_prog_bdg_FY06" localSheetId="1">#REF!</definedName>
    <definedName name="CJI3_01092005_30092005_prog_bdg_FY06">#REF!</definedName>
    <definedName name="CJI3_01102005_31102005_prog_bdg_FY06" localSheetId="0">#REF!</definedName>
    <definedName name="CJI3_01102005_31102005_prog_bdg_FY06" localSheetId="1">#REF!</definedName>
    <definedName name="CJI3_01102005_31102005_prog_bdg_FY06">#REF!</definedName>
    <definedName name="CJI3_01112005_30112005_prog_bdg_FY06" localSheetId="0">#REF!</definedName>
    <definedName name="CJI3_01112005_30112005_prog_bdg_FY06" localSheetId="1">#REF!</definedName>
    <definedName name="CJI3_01112005_30112005_prog_bdg_FY06">#REF!</definedName>
    <definedName name="CJPCPS" localSheetId="0">#REF!</definedName>
    <definedName name="CJPCPS" localSheetId="1">#REF!</definedName>
    <definedName name="CJPCPS">#REF!</definedName>
    <definedName name="CJPSubs" localSheetId="0">#REF!</definedName>
    <definedName name="CJPSubs" localSheetId="1">#REF!</definedName>
    <definedName name="CJPSubs">#REF!</definedName>
    <definedName name="CJSubs" localSheetId="0">#REF!</definedName>
    <definedName name="CJSubs" localSheetId="1">#REF!</definedName>
    <definedName name="CJSubs">#REF!</definedName>
    <definedName name="CL">'[21]RF TV FY08'!$A$11:$IV$11</definedName>
    <definedName name="Class_Info" localSheetId="2">#REF!</definedName>
    <definedName name="Class_Info" localSheetId="1">#REF!</definedName>
    <definedName name="Class_Info">#REF!</definedName>
    <definedName name="Class_Raw" localSheetId="2">#REF!</definedName>
    <definedName name="Class_Raw" localSheetId="1">#REF!</definedName>
    <definedName name="Class_Raw">#REF!</definedName>
    <definedName name="CLASSI">[41]Foglio5!$D$3:$E$4</definedName>
    <definedName name="Classica">'[46]Commissions&amp;Assumptions'!$G$47</definedName>
    <definedName name="Classica2">'[21]Commissions&amp;Assumptions'!$G$47</definedName>
    <definedName name="Clear_All2">#N/A</definedName>
    <definedName name="CLIENTE" localSheetId="0">'[32]ANALISI DI BILANCIO'!#REF!</definedName>
    <definedName name="CLIENTE" localSheetId="1">'[32]ANALISI DI BILANCIO'!#REF!</definedName>
    <definedName name="CLIENTE">'[32]ANALISI DI BILANCIO'!#REF!</definedName>
    <definedName name="cliente1" localSheetId="0">#REF!</definedName>
    <definedName name="cliente1" localSheetId="2">#REF!</definedName>
    <definedName name="cliente1" localSheetId="1">#REF!</definedName>
    <definedName name="cliente1">#REF!</definedName>
    <definedName name="clientet" localSheetId="0">#REF!</definedName>
    <definedName name="clientet" localSheetId="1">#REF!</definedName>
    <definedName name="clientet">#REF!</definedName>
    <definedName name="CM_INC_Val" localSheetId="1">[4]CM_INC!$C$9:$C$41,[4]CM_INC!$D$9:$D$41,[4]CM_INC!$C$47,[4]CM_INC!$C$49,[4]CM_INC!$C$58:$D$60,[4]CM_INC!$G$9:$G$25,[4]CM_INC!$F$51</definedName>
    <definedName name="CM_INC_Val">[4]CM_INC!$C$9:$C$41,[4]CM_INC!$D$9:$D$41,[4]CM_INC!$C$47,[4]CM_INC!$C$49,[4]CM_INC!$C$58:$D$60,[4]CM_INC!$G$9:$G$25,[4]CM_INC!$F$51</definedName>
    <definedName name="CM_SPET_Val" localSheetId="1">[4]CM_SPET!$C$8:$C$23,[4]CM_SPET!$E$8:$E$23,[4]CM_SPET!$G$8:$G$23,[4]CM_SPET!$I$8:$I$23,[4]CM_SPET!$K$8:$K$23,[4]CM_SPET!$M$8:$M$23,[4]CM_SPET!$O$8:$O$23,[4]CM_SPET!$Q$8:$Q$23,[4]CM_SPET!$S$8:$S$23,[4]CM_SPET!$U$8:$U$23,[4]CM_SPET!$C$31:$U$31</definedName>
    <definedName name="CM_SPET_Val">[4]CM_SPET!$C$8:$C$23,[4]CM_SPET!$E$8:$E$23,[4]CM_SPET!$G$8:$G$23,[4]CM_SPET!$I$8:$I$23,[4]CM_SPET!$K$8:$K$23,[4]CM_SPET!$M$8:$M$23,[4]CM_SPET!$O$8:$O$23,[4]CM_SPET!$Q$8:$Q$23,[4]CM_SPET!$S$8:$S$23,[4]CM_SPET!$U$8:$U$23,[4]CM_SPET!$C$31:$U$31</definedName>
    <definedName name="CN_capex">'[36]CN Elements'!$P$17:$Z$17</definedName>
    <definedName name="cn_opex">'[36]CN Elements'!$P$20:$Z$21</definedName>
    <definedName name="CN_repl">'[36]CN Elements'!$P$18:$Z$18</definedName>
    <definedName name="CNICPS" localSheetId="0">#REF!</definedName>
    <definedName name="CNICPS" localSheetId="1">#REF!</definedName>
    <definedName name="CNICPS">#REF!</definedName>
    <definedName name="CNISubs" localSheetId="0">#REF!</definedName>
    <definedName name="CNISubs" localSheetId="1">#REF!</definedName>
    <definedName name="CNISubs">#REF!</definedName>
    <definedName name="CNrental_opex">'[36]CN-O&amp;M Site Rental &amp; Power'!$P$20:$Z$21</definedName>
    <definedName name="codfis1" localSheetId="0">#REF!</definedName>
    <definedName name="codfis1" localSheetId="1">#REF!</definedName>
    <definedName name="codfis1">#REF!</definedName>
    <definedName name="codfist" localSheetId="0">#REF!</definedName>
    <definedName name="codfist" localSheetId="1">#REF!</definedName>
    <definedName name="codfist">#REF!</definedName>
    <definedName name="ComedyCPS" localSheetId="0">#REF!</definedName>
    <definedName name="ComedyCPS" localSheetId="1">#REF!</definedName>
    <definedName name="ComedyCPS">#REF!</definedName>
    <definedName name="ComedySubs" localSheetId="0">#REF!</definedName>
    <definedName name="ComedySubs" localSheetId="1">#REF!</definedName>
    <definedName name="ComedySubs">#REF!</definedName>
    <definedName name="compyear" localSheetId="0">#REF!</definedName>
    <definedName name="compyear" localSheetId="1">#REF!</definedName>
    <definedName name="compyear">#REF!</definedName>
    <definedName name="CON" localSheetId="0">#REF!</definedName>
    <definedName name="CON" localSheetId="1">#REF!</definedName>
    <definedName name="CON">#REF!</definedName>
    <definedName name="CONPREF" localSheetId="0">#REF!</definedName>
    <definedName name="CONPREF" localSheetId="1">#REF!</definedName>
    <definedName name="CONPREF">#REF!</definedName>
    <definedName name="conprefqtr" localSheetId="0">#REF!</definedName>
    <definedName name="conprefqtr" localSheetId="1">#REF!</definedName>
    <definedName name="conprefqtr">#REF!</definedName>
    <definedName name="conqtr" localSheetId="0">#REF!</definedName>
    <definedName name="conqtr" localSheetId="1">#REF!</definedName>
    <definedName name="conqtr">#REF!</definedName>
    <definedName name="CONSMTD" localSheetId="0">#REF!</definedName>
    <definedName name="CONSMTD" localSheetId="1">#REF!</definedName>
    <definedName name="CONSMTD">#REF!</definedName>
    <definedName name="CONSYTD" localSheetId="0">#REF!</definedName>
    <definedName name="CONSYTD" localSheetId="1">#REF!</definedName>
    <definedName name="CONSYTD">#REF!</definedName>
    <definedName name="ContentManager" localSheetId="0">#REF!</definedName>
    <definedName name="ContentManager" localSheetId="1">#REF!</definedName>
    <definedName name="ContentManager">#REF!</definedName>
    <definedName name="CONTI125" localSheetId="0">#REF!</definedName>
    <definedName name="CONTI125" localSheetId="1">#REF!</definedName>
    <definedName name="CONTI125">#REF!</definedName>
    <definedName name="contisap" localSheetId="0">#REF!</definedName>
    <definedName name="contisap" localSheetId="1">#REF!</definedName>
    <definedName name="contisap">#REF!</definedName>
    <definedName name="contisicom" localSheetId="0">#REF!</definedName>
    <definedName name="contisicom" localSheetId="1">#REF!</definedName>
    <definedName name="contisicom">#REF!</definedName>
    <definedName name="CONTO">[44]Table!$F$2:$F$200</definedName>
    <definedName name="ContoEconomico">'[5]Piano dei Conti GL'!$F$4:$J$432</definedName>
    <definedName name="Contraente">[41]foglio1!$C$2</definedName>
    <definedName name="contratto">[43]Foglio1!$G$2:$G$9</definedName>
    <definedName name="conv" localSheetId="0">#REF!</definedName>
    <definedName name="conv" localSheetId="1">#REF!</definedName>
    <definedName name="conv">#REF!</definedName>
    <definedName name="conver99" localSheetId="0">#REF!</definedName>
    <definedName name="conver99" localSheetId="1">#REF!</definedName>
    <definedName name="conver99">#REF!</definedName>
    <definedName name="copertina" localSheetId="0">'[32]ANALISI DI BILANCIO'!#REF!</definedName>
    <definedName name="copertina" localSheetId="1">'[32]ANALISI DI BILANCIO'!#REF!</definedName>
    <definedName name="copertina">'[32]ANALISI DI BILANCIO'!#REF!</definedName>
    <definedName name="Cord" localSheetId="0">#REF!</definedName>
    <definedName name="Cord" localSheetId="2">#REF!</definedName>
    <definedName name="Cord" localSheetId="1">#REF!</definedName>
    <definedName name="Cord">#REF!</definedName>
    <definedName name="coun" localSheetId="2" hidden="1">{#N/A,#N/A,FALSE,"Assessment";#N/A,#N/A,FALSE,"Staffing";#N/A,#N/A,FALSE,"Hires";#N/A,#N/A,FALSE,"Assumptions"}</definedName>
    <definedName name="coun" localSheetId="1" hidden="1">{#N/A,#N/A,FALSE,"Assessment";#N/A,#N/A,FALSE,"Staffing";#N/A,#N/A,FALSE,"Hires";#N/A,#N/A,FALSE,"Assumptions"}</definedName>
    <definedName name="coun" hidden="1">{#N/A,#N/A,FALSE,"Assessment";#N/A,#N/A,FALSE,"Staffing";#N/A,#N/A,FALSE,"Hires";#N/A,#N/A,FALSE,"Assumptions"}</definedName>
    <definedName name="COUNT2" localSheetId="2" hidden="1">{#N/A,#N/A,FALSE,"Assessment";#N/A,#N/A,FALSE,"Staffing";#N/A,#N/A,FALSE,"Hires";#N/A,#N/A,FALSE,"Assumptions"}</definedName>
    <definedName name="COUNT2" localSheetId="1" hidden="1">{#N/A,#N/A,FALSE,"Assessment";#N/A,#N/A,FALSE,"Staffing";#N/A,#N/A,FALSE,"Hires";#N/A,#N/A,FALSE,"Assumptions"}</definedName>
    <definedName name="COUNT2" hidden="1">{#N/A,#N/A,FALSE,"Assessment";#N/A,#N/A,FALSE,"Staffing";#N/A,#N/A,FALSE,"Hires";#N/A,#N/A,FALSE,"Assumptions"}</definedName>
    <definedName name="Countries" localSheetId="0">#REF!</definedName>
    <definedName name="Countries" localSheetId="1">#REF!</definedName>
    <definedName name="Countries">#REF!</definedName>
    <definedName name="Country" localSheetId="0">#REF!</definedName>
    <definedName name="Country" localSheetId="1">#REF!</definedName>
    <definedName name="Country">#REF!</definedName>
    <definedName name="cover" localSheetId="0" hidden="1">#REF!</definedName>
    <definedName name="cover" localSheetId="1" hidden="1">#REF!</definedName>
    <definedName name="cover" hidden="1">#REF!</definedName>
    <definedName name="Cover1" localSheetId="0">#REF!</definedName>
    <definedName name="Cover1" localSheetId="1">#REF!</definedName>
    <definedName name="Cover1">#REF!</definedName>
    <definedName name="CPS" localSheetId="0">#REF!</definedName>
    <definedName name="CPS" localSheetId="1">#REF!</definedName>
    <definedName name="CPS">#REF!</definedName>
    <definedName name="_xlnm.Criteria" localSheetId="0">#REF!</definedName>
    <definedName name="_xlnm.Criteria" localSheetId="1">#REF!</definedName>
    <definedName name="_xlnm.Criteria">#REF!</definedName>
    <definedName name="cu">'[21]RF TV FY08'!$A$46:$IV$46</definedName>
    <definedName name="Cultoon">'[46]Commissions&amp;Assumptions'!$G$48</definedName>
    <definedName name="Cultoon2">'[21]Commissions&amp;Assumptions'!$G$48</definedName>
    <definedName name="Currency">'[5]KEY INPUTS'!$D$14</definedName>
    <definedName name="currency_general">[47]INPUTS!$H$5</definedName>
    <definedName name="CURRENT" localSheetId="0">#REF!</definedName>
    <definedName name="CURRENT" localSheetId="1">#REF!</definedName>
    <definedName name="CURRENT">#REF!</definedName>
    <definedName name="currentbs" localSheetId="0">#REF!</definedName>
    <definedName name="currentbs" localSheetId="1">#REF!</definedName>
    <definedName name="currentbs">#REF!</definedName>
    <definedName name="CurrentMonth" localSheetId="0">'[48]BS Ricl'!#REF!</definedName>
    <definedName name="CurrentMonth" localSheetId="1">'[48]BS Ricl'!#REF!</definedName>
    <definedName name="CurrentMonth">'[48]BS Ricl'!#REF!</definedName>
    <definedName name="currentpl" localSheetId="0">#REF!</definedName>
    <definedName name="currentpl" localSheetId="1">#REF!</definedName>
    <definedName name="currentpl">#REF!</definedName>
    <definedName name="curryear" localSheetId="0">#REF!</definedName>
    <definedName name="curryear" localSheetId="1">#REF!</definedName>
    <definedName name="curryear">#REF!</definedName>
    <definedName name="cw_cum">'[36]Comparison 8-1'!$P$58:$Z$58</definedName>
    <definedName name="CY_Accounts_Receivable" localSheetId="0">#REF!</definedName>
    <definedName name="CY_Accounts_Receivable" localSheetId="1">#REF!</definedName>
    <definedName name="CY_Accounts_Receivable">#REF!</definedName>
    <definedName name="CY_Administration" localSheetId="0">#REF!</definedName>
    <definedName name="CY_Administration" localSheetId="1">#REF!</definedName>
    <definedName name="CY_Administration">#REF!</definedName>
    <definedName name="CY_Cash" localSheetId="0">#REF!</definedName>
    <definedName name="CY_Cash" localSheetId="1">#REF!</definedName>
    <definedName name="CY_Cash">#REF!</definedName>
    <definedName name="CY_Common_Equity" localSheetId="0">#REF!</definedName>
    <definedName name="CY_Common_Equity" localSheetId="1">#REF!</definedName>
    <definedName name="CY_Common_Equity">#REF!</definedName>
    <definedName name="CY_Cost_of_Sales" localSheetId="0">#REF!</definedName>
    <definedName name="CY_Cost_of_Sales" localSheetId="1">#REF!</definedName>
    <definedName name="CY_Cost_of_Sales">#REF!</definedName>
    <definedName name="CY_Current_Liabilities" localSheetId="0">#REF!</definedName>
    <definedName name="CY_Current_Liabilities" localSheetId="1">#REF!</definedName>
    <definedName name="CY_Current_Liabilities">#REF!</definedName>
    <definedName name="CY_Depreciation" localSheetId="0">#REF!</definedName>
    <definedName name="CY_Depreciation" localSheetId="1">#REF!</definedName>
    <definedName name="CY_Depreciation">#REF!</definedName>
    <definedName name="CY_Gross_Profit" localSheetId="0">#REF!</definedName>
    <definedName name="CY_Gross_Profit" localSheetId="1">#REF!</definedName>
    <definedName name="CY_Gross_Profit">#REF!</definedName>
    <definedName name="CY_Inc_Bef_Tax" localSheetId="0">#REF!</definedName>
    <definedName name="CY_Inc_Bef_Tax" localSheetId="1">#REF!</definedName>
    <definedName name="CY_Inc_Bef_Tax">#REF!</definedName>
    <definedName name="CY_Intangible_Assets" localSheetId="0">#REF!</definedName>
    <definedName name="CY_Intangible_Assets" localSheetId="1">#REF!</definedName>
    <definedName name="CY_Intangible_Assets">#REF!</definedName>
    <definedName name="CY_Interest_Expense" localSheetId="0">#REF!</definedName>
    <definedName name="CY_Interest_Expense" localSheetId="1">#REF!</definedName>
    <definedName name="CY_Interest_Expense">#REF!</definedName>
    <definedName name="CY_Inventory" localSheetId="0">#REF!</definedName>
    <definedName name="CY_Inventory" localSheetId="1">#REF!</definedName>
    <definedName name="CY_Inventory">#REF!</definedName>
    <definedName name="CY_LIABIL_EQUITY" localSheetId="0">#REF!</definedName>
    <definedName name="CY_LIABIL_EQUITY" localSheetId="1">#REF!</definedName>
    <definedName name="CY_LIABIL_EQUITY">#REF!</definedName>
    <definedName name="CY_LT_Debt" localSheetId="0">#REF!</definedName>
    <definedName name="CY_LT_Debt" localSheetId="1">#REF!</definedName>
    <definedName name="CY_LT_Debt">#REF!</definedName>
    <definedName name="CY_Market_Value_of_Equity" localSheetId="0">#REF!</definedName>
    <definedName name="CY_Market_Value_of_Equity" localSheetId="1">#REF!</definedName>
    <definedName name="CY_Market_Value_of_Equity">#REF!</definedName>
    <definedName name="CY_Marketable_Sec" localSheetId="0">#REF!</definedName>
    <definedName name="CY_Marketable_Sec" localSheetId="1">#REF!</definedName>
    <definedName name="CY_Marketable_Sec">#REF!</definedName>
    <definedName name="CY_NET_PROFIT" localSheetId="0">#REF!</definedName>
    <definedName name="CY_NET_PROFIT" localSheetId="1">#REF!</definedName>
    <definedName name="CY_NET_PROFIT">#REF!</definedName>
    <definedName name="CY_Net_Revenue" localSheetId="0">#REF!</definedName>
    <definedName name="CY_Net_Revenue" localSheetId="1">#REF!</definedName>
    <definedName name="CY_Net_Revenue">#REF!</definedName>
    <definedName name="CY_Operating_Income" localSheetId="0">#REF!</definedName>
    <definedName name="CY_Operating_Income" localSheetId="1">#REF!</definedName>
    <definedName name="CY_Operating_Income">#REF!</definedName>
    <definedName name="CY_Other" localSheetId="0">#REF!</definedName>
    <definedName name="CY_Other" localSheetId="1">#REF!</definedName>
    <definedName name="CY_Other">#REF!</definedName>
    <definedName name="CY_Other_Curr_Assets" localSheetId="0">#REF!</definedName>
    <definedName name="CY_Other_Curr_Assets" localSheetId="1">#REF!</definedName>
    <definedName name="CY_Other_Curr_Assets">#REF!</definedName>
    <definedName name="CY_Other_LT_Assets" localSheetId="0">#REF!</definedName>
    <definedName name="CY_Other_LT_Assets" localSheetId="1">#REF!</definedName>
    <definedName name="CY_Other_LT_Assets">#REF!</definedName>
    <definedName name="CY_Other_LT_Liabilities" localSheetId="0">#REF!</definedName>
    <definedName name="CY_Other_LT_Liabilities" localSheetId="1">#REF!</definedName>
    <definedName name="CY_Other_LT_Liabilities">#REF!</definedName>
    <definedName name="CY_Preferred_Stock" localSheetId="0">#REF!</definedName>
    <definedName name="CY_Preferred_Stock" localSheetId="1">#REF!</definedName>
    <definedName name="CY_Preferred_Stock">#REF!</definedName>
    <definedName name="CY_QUICK_ASSETS" localSheetId="0">#REF!</definedName>
    <definedName name="CY_QUICK_ASSETS" localSheetId="1">#REF!</definedName>
    <definedName name="CY_QUICK_ASSETS">#REF!</definedName>
    <definedName name="CY_Retained_Earnings" localSheetId="0">#REF!</definedName>
    <definedName name="CY_Retained_Earnings" localSheetId="1">#REF!</definedName>
    <definedName name="CY_Retained_Earnings">#REF!</definedName>
    <definedName name="CY_Selling" localSheetId="0">#REF!</definedName>
    <definedName name="CY_Selling" localSheetId="1">#REF!</definedName>
    <definedName name="CY_Selling">#REF!</definedName>
    <definedName name="CY_Tangible_Assets" localSheetId="0">#REF!</definedName>
    <definedName name="CY_Tangible_Assets" localSheetId="1">#REF!</definedName>
    <definedName name="CY_Tangible_Assets">#REF!</definedName>
    <definedName name="CY_Tangible_Net_Worth" localSheetId="0">#REF!</definedName>
    <definedName name="CY_Tangible_Net_Worth" localSheetId="1">#REF!</definedName>
    <definedName name="CY_Tangible_Net_Worth">#REF!</definedName>
    <definedName name="CY_Taxes" localSheetId="0">#REF!</definedName>
    <definedName name="CY_Taxes" localSheetId="1">#REF!</definedName>
    <definedName name="CY_Taxes">#REF!</definedName>
    <definedName name="CY_TOTAL_ASSETS" localSheetId="0">#REF!</definedName>
    <definedName name="CY_TOTAL_ASSETS" localSheetId="1">#REF!</definedName>
    <definedName name="CY_TOTAL_ASSETS">#REF!</definedName>
    <definedName name="CY_TOTAL_CURR_ASSETS" localSheetId="0">#REF!</definedName>
    <definedName name="CY_TOTAL_CURR_ASSETS" localSheetId="1">#REF!</definedName>
    <definedName name="CY_TOTAL_CURR_ASSETS">#REF!</definedName>
    <definedName name="CY_TOTAL_DEBT" localSheetId="0">#REF!</definedName>
    <definedName name="CY_TOTAL_DEBT" localSheetId="1">#REF!</definedName>
    <definedName name="CY_TOTAL_DEBT">#REF!</definedName>
    <definedName name="CY_TOTAL_EQUITY" localSheetId="0">#REF!</definedName>
    <definedName name="CY_TOTAL_EQUITY" localSheetId="1">#REF!</definedName>
    <definedName name="CY_TOTAL_EQUITY">#REF!</definedName>
    <definedName name="CY_Working_Capital" localSheetId="0">#REF!</definedName>
    <definedName name="CY_Working_Capital" localSheetId="1">#REF!</definedName>
    <definedName name="CY_Working_Capital">#REF!</definedName>
    <definedName name="D" localSheetId="0">#REF!</definedName>
    <definedName name="D" localSheetId="1">#REF!</definedName>
    <definedName name="D">#REF!</definedName>
    <definedName name="D_D" localSheetId="0">#REF!</definedName>
    <definedName name="D_D" localSheetId="1">#REF!</definedName>
    <definedName name="D_D">#REF!</definedName>
    <definedName name="D_V" localSheetId="0">#REF!</definedName>
    <definedName name="D_V" localSheetId="1">#REF!</definedName>
    <definedName name="D_V">#REF!</definedName>
    <definedName name="daaaaaaaaaaaaaaaaaaaaaaaaaa">#N/A</definedName>
    <definedName name="daaaad" localSheetId="2" hidden="1">{#N/A,#N/A,FALSE,"Assessment";#N/A,#N/A,FALSE,"Staffing";#N/A,#N/A,FALSE,"Hires";#N/A,#N/A,FALSE,"Assumptions"}</definedName>
    <definedName name="daaaad" localSheetId="1" hidden="1">{#N/A,#N/A,FALSE,"Assessment";#N/A,#N/A,FALSE,"Staffing";#N/A,#N/A,FALSE,"Hires";#N/A,#N/A,FALSE,"Assumptions"}</definedName>
    <definedName name="daaaad" hidden="1">{#N/A,#N/A,FALSE,"Assessment";#N/A,#N/A,FALSE,"Staffing";#N/A,#N/A,FALSE,"Hires";#N/A,#N/A,FALSE,"Assumptions"}</definedName>
    <definedName name="DAdCost" localSheetId="2">#REF!</definedName>
    <definedName name="DAdCost" localSheetId="1">#REF!</definedName>
    <definedName name="DAdCost">#REF!</definedName>
    <definedName name="DAirCosts" localSheetId="2">#REF!</definedName>
    <definedName name="DAirCosts" localSheetId="1">#REF!</definedName>
    <definedName name="DAirCosts">#REF!</definedName>
    <definedName name="Danka" localSheetId="0">#REF!,#REF!,#REF!</definedName>
    <definedName name="Danka" localSheetId="2">#REF!,#REF!,#REF!</definedName>
    <definedName name="Danka" localSheetId="1">#REF!,#REF!,#REF!</definedName>
    <definedName name="Danka">#REF!,#REF!,#REF!</definedName>
    <definedName name="dasd" localSheetId="2" hidden="1">{"Graphic",#N/A,TRUE,"Graphic"}</definedName>
    <definedName name="dasd" localSheetId="1" hidden="1">{"Graphic",#N/A,TRUE,"Graphic"}</definedName>
    <definedName name="dasd" hidden="1">{"Graphic",#N/A,TRUE,"Graphic"}</definedName>
    <definedName name="dasdfsw" localSheetId="2" hidden="1">{"DJH3",#N/A,FALSE,"PFL00805";"PJB3",#N/A,FALSE,"PFL00805";"JMD3",#N/A,FALSE,"PFL00805";"DNB3",#N/A,FALSE,"PFL00805";"MJP3",#N/A,FALSE,"PFL00805";"RAB3",#N/A,FALSE,"PFL00805";"GJW3",#N/A,FALSE,"PFL00805";"MASTER3",#N/A,FALSE,"PFL00805"}</definedName>
    <definedName name="dasdfsw" localSheetId="1" hidden="1">{"DJH3",#N/A,FALSE,"PFL00805";"PJB3",#N/A,FALSE,"PFL00805";"JMD3",#N/A,FALSE,"PFL00805";"DNB3",#N/A,FALSE,"PFL00805";"MJP3",#N/A,FALSE,"PFL00805";"RAB3",#N/A,FALSE,"PFL00805";"GJW3",#N/A,FALSE,"PFL00805";"MASTER3",#N/A,FALSE,"PFL00805"}</definedName>
    <definedName name="dasdfsw" hidden="1">{"DJH3",#N/A,FALSE,"PFL00805";"PJB3",#N/A,FALSE,"PFL00805";"JMD3",#N/A,FALSE,"PFL00805";"DNB3",#N/A,FALSE,"PFL00805";"MJP3",#N/A,FALSE,"PFL00805";"RAB3",#N/A,FALSE,"PFL00805";"GJW3",#N/A,FALSE,"PFL00805";"MASTER3",#N/A,FALSE,"PFL00805"}</definedName>
    <definedName name="DAT9999999999999999">[49]ORIGINALE!$E$2:$E$13605</definedName>
    <definedName name="DATA" localSheetId="0">'[32]ANALISI DI BILANCIO'!#REF!</definedName>
    <definedName name="DATA" localSheetId="1">'[32]ANALISI DI BILANCIO'!#REF!</definedName>
    <definedName name="DATA">'[32]ANALISI DI BILANCIO'!#REF!</definedName>
    <definedName name="DATA1" localSheetId="0">#REF!</definedName>
    <definedName name="DATA1" localSheetId="2">#REF!</definedName>
    <definedName name="DATA1" localSheetId="1">#REF!</definedName>
    <definedName name="DATA1">#REF!</definedName>
    <definedName name="DATA10" localSheetId="0">#REF!</definedName>
    <definedName name="DATA10" localSheetId="1">#REF!</definedName>
    <definedName name="DATA10">#REF!</definedName>
    <definedName name="DATA11" localSheetId="0">#REF!</definedName>
    <definedName name="DATA11" localSheetId="1">#REF!</definedName>
    <definedName name="DATA11">#REF!</definedName>
    <definedName name="DATA12" localSheetId="0">#REF!</definedName>
    <definedName name="DATA12" localSheetId="1">#REF!</definedName>
    <definedName name="DATA12">#REF!</definedName>
    <definedName name="DATA13" localSheetId="0">#REF!</definedName>
    <definedName name="DATA13" localSheetId="1">#REF!</definedName>
    <definedName name="DATA13">#REF!</definedName>
    <definedName name="DATA14" localSheetId="0">#REF!</definedName>
    <definedName name="DATA14" localSheetId="1">#REF!</definedName>
    <definedName name="DATA14">#REF!</definedName>
    <definedName name="DATA2" localSheetId="0">#REF!</definedName>
    <definedName name="DATA2" localSheetId="1">#REF!</definedName>
    <definedName name="DATA2">#REF!</definedName>
    <definedName name="DATA3" localSheetId="0">#REF!</definedName>
    <definedName name="DATA3" localSheetId="1">#REF!</definedName>
    <definedName name="DATA3">#REF!</definedName>
    <definedName name="DATA4" localSheetId="0">#REF!</definedName>
    <definedName name="DATA4" localSheetId="1">#REF!</definedName>
    <definedName name="DATA4">#REF!</definedName>
    <definedName name="DATA5" localSheetId="0">#REF!</definedName>
    <definedName name="DATA5" localSheetId="1">#REF!</definedName>
    <definedName name="DATA5">#REF!</definedName>
    <definedName name="DATA6" localSheetId="0">#REF!</definedName>
    <definedName name="DATA6" localSheetId="1">#REF!</definedName>
    <definedName name="DATA6">#REF!</definedName>
    <definedName name="DATA7" localSheetId="0">#REF!</definedName>
    <definedName name="DATA7" localSheetId="1">#REF!</definedName>
    <definedName name="DATA7">#REF!</definedName>
    <definedName name="DATA8" localSheetId="0">#REF!</definedName>
    <definedName name="DATA8" localSheetId="1">#REF!</definedName>
    <definedName name="DATA8">#REF!</definedName>
    <definedName name="DATA9" localSheetId="0">#REF!</definedName>
    <definedName name="DATA9" localSheetId="1">#REF!</definedName>
    <definedName name="DATA9">#REF!</definedName>
    <definedName name="_xlnm.Database" localSheetId="0">#REF!</definedName>
    <definedName name="_xlnm.Database" localSheetId="1">#REF!</definedName>
    <definedName name="_xlnm.Database">#REF!</definedName>
    <definedName name="datain">[43]Foglio1!$M$2:$M$18</definedName>
    <definedName name="dataout">[43]Foglio1!$N$2:$N$18</definedName>
    <definedName name="DATAPREP" localSheetId="0">'[32]ANALISI DI BILANCIO'!#REF!</definedName>
    <definedName name="DATAPREP" localSheetId="1">'[32]ANALISI DI BILANCIO'!#REF!</definedName>
    <definedName name="DATAPREP">'[32]ANALISI DI BILANCIO'!#REF!</definedName>
    <definedName name="Datawan_e_backup" localSheetId="0">#REF!</definedName>
    <definedName name="Datawan_e_backup" localSheetId="2">#REF!</definedName>
    <definedName name="Datawan_e_backup" localSheetId="1">#REF!</definedName>
    <definedName name="Datawan_e_backup">#REF!</definedName>
    <definedName name="DATE">'[1]KEY INPUTS'!$D$8</definedName>
    <definedName name="DATE_TIME" localSheetId="0">'[50]Fox 1'!#REF!</definedName>
    <definedName name="DATE_TIME" localSheetId="1">'[50]Fox 1'!#REF!</definedName>
    <definedName name="DATE_TIME">'[50]Fox 1'!#REF!</definedName>
    <definedName name="DateLine" localSheetId="0">#REF!</definedName>
    <definedName name="DateLine" localSheetId="1">#REF!</definedName>
    <definedName name="DateLine">#REF!</definedName>
    <definedName name="days" localSheetId="0">#REF!</definedName>
    <definedName name="days" localSheetId="1">#REF!</definedName>
    <definedName name="days">#REF!</definedName>
    <definedName name="days6" localSheetId="0">#REF!</definedName>
    <definedName name="days6" localSheetId="1">#REF!</definedName>
    <definedName name="days6">#REF!</definedName>
    <definedName name="dbemission" localSheetId="0">#REF!</definedName>
    <definedName name="dbemission" localSheetId="1">#REF!</definedName>
    <definedName name="dbemission">#REF!</definedName>
    <definedName name="DCPS" localSheetId="0">#REF!</definedName>
    <definedName name="DCPS" localSheetId="1">#REF!</definedName>
    <definedName name="DCPS">#REF!</definedName>
    <definedName name="DCPSub" localSheetId="0">#REF!</definedName>
    <definedName name="DCPSub" localSheetId="1">#REF!</definedName>
    <definedName name="DCPSub">#REF!</definedName>
    <definedName name="dd" localSheetId="1">[23]ME_INC!$C$9,[23]ME_INC!$C$9:$D$16,[23]ME_INC!$G$9:$G$16</definedName>
    <definedName name="dd">[23]ME_INC!$C$9,[23]ME_INC!$C$9:$D$16,[23]ME_INC!$G$9:$G$16</definedName>
    <definedName name="ddd" localSheetId="1">[23]ME_SPET!$C$8:$C$14,[23]ME_SPET!$E$8:$E$14,[23]ME_SPET!$G$8:$G$14,[23]ME_SPET!$I$8:$I$14,[23]ME_SPET!$K$8:$K$14,[23]ME_SPET!$M$8:$M$14,[23]ME_SPET!$O$8:$O$14,[23]ME_SPET!$Q$8:$Q$14,[23]ME_SPET!$S$8:$S$14,[23]ME_SPET!$U$8:$U$14</definedName>
    <definedName name="ddd">[23]ME_SPET!$C$8:$C$14,[23]ME_SPET!$E$8:$E$14,[23]ME_SPET!$G$8:$G$14,[23]ME_SPET!$I$8:$I$14,[23]ME_SPET!$K$8:$K$14,[23]ME_SPET!$M$8:$M$14,[23]ME_SPET!$O$8:$O$14,[23]ME_SPET!$Q$8:$Q$14,[23]ME_SPET!$S$8:$S$14,[23]ME_SPET!$U$8:$U$14</definedName>
    <definedName name="dddd" localSheetId="1">[23]OD_INC!$C$9,[23]OD_INC!$C$9:$D$22,[23]OD_INC!$G$9:$G$22</definedName>
    <definedName name="dddd">[23]OD_INC!$C$9,[23]OD_INC!$C$9:$D$22,[23]OD_INC!$G$9:$G$22</definedName>
    <definedName name="DDDDDD" localSheetId="0">#REF!</definedName>
    <definedName name="DDDDDD" localSheetId="1">#REF!</definedName>
    <definedName name="DDDDDD">#REF!</definedName>
    <definedName name="dddddddddddddddd">'[51]originale SAP'!$D$2:$D$784</definedName>
    <definedName name="dddddddddddddddda" localSheetId="2" hidden="1">{#N/A,#N/A,FALSE,"Assessment";#N/A,#N/A,FALSE,"Staffing";#N/A,#N/A,FALSE,"Hires";#N/A,#N/A,FALSE,"Assumptions"}</definedName>
    <definedName name="dddddddddddddddda" localSheetId="1" hidden="1">{#N/A,#N/A,FALSE,"Assessment";#N/A,#N/A,FALSE,"Staffing";#N/A,#N/A,FALSE,"Hires";#N/A,#N/A,FALSE,"Assumptions"}</definedName>
    <definedName name="dddddddddddddddda" hidden="1">{#N/A,#N/A,FALSE,"Assessment";#N/A,#N/A,FALSE,"Staffing";#N/A,#N/A,FALSE,"Hires";#N/A,#N/A,FALSE,"Assumptions"}</definedName>
    <definedName name="dddddddddddddddddddddddd" localSheetId="2" hidden="1">{#N/A,#N/A,FALSE,"Assessment";#N/A,#N/A,FALSE,"Staffing";#N/A,#N/A,FALSE,"Hires";#N/A,#N/A,FALSE,"Assumptions"}</definedName>
    <definedName name="dddddddddddddddddddddddd" localSheetId="1" hidden="1">{#N/A,#N/A,FALSE,"Assessment";#N/A,#N/A,FALSE,"Staffing";#N/A,#N/A,FALSE,"Hires";#N/A,#N/A,FALSE,"Assumptions"}</definedName>
    <definedName name="dddddddddddddddddddddddd" hidden="1">{#N/A,#N/A,FALSE,"Assessment";#N/A,#N/A,FALSE,"Staffing";#N/A,#N/A,FALSE,"Hires";#N/A,#N/A,FALSE,"Assumptions"}</definedName>
    <definedName name="ddddddddddddddddddddddddd">#N/A</definedName>
    <definedName name="ddddddddddddddddddddddddddddddddddddt">#N/A</definedName>
    <definedName name="dddddddddddddddddde" localSheetId="2" hidden="1">{#N/A,#N/A,FALSE,"Assessment";#N/A,#N/A,FALSE,"Staffing";#N/A,#N/A,FALSE,"Hires";#N/A,#N/A,FALSE,"Assumptions"}</definedName>
    <definedName name="dddddddddddddddddde" localSheetId="1" hidden="1">{#N/A,#N/A,FALSE,"Assessment";#N/A,#N/A,FALSE,"Staffing";#N/A,#N/A,FALSE,"Hires";#N/A,#N/A,FALSE,"Assumptions"}</definedName>
    <definedName name="dddddddddddddddddde" hidden="1">{#N/A,#N/A,FALSE,"Assessment";#N/A,#N/A,FALSE,"Staffing";#N/A,#N/A,FALSE,"Hires";#N/A,#N/A,FALSE,"Assumptions"}</definedName>
    <definedName name="DDisneyNvM" localSheetId="0">#REF!</definedName>
    <definedName name="DDisneyNvM" localSheetId="1">#REF!</definedName>
    <definedName name="DDisneyNvM">#REF!</definedName>
    <definedName name="DDisneyNvO" localSheetId="0">#REF!</definedName>
    <definedName name="DDisneyNvO" localSheetId="1">#REF!</definedName>
    <definedName name="DDisneyNvO">#REF!</definedName>
    <definedName name="de" localSheetId="2" hidden="1">{#N/A,#N/A,FALSE,"Assessment";#N/A,#N/A,FALSE,"Staffing";#N/A,#N/A,FALSE,"Hires";#N/A,#N/A,FALSE,"Assumptions"}</definedName>
    <definedName name="de" localSheetId="1" hidden="1">{#N/A,#N/A,FALSE,"Assessment";#N/A,#N/A,FALSE,"Staffing";#N/A,#N/A,FALSE,"Hires";#N/A,#N/A,FALSE,"Assumptions"}</definedName>
    <definedName name="de" hidden="1">{#N/A,#N/A,FALSE,"Assessment";#N/A,#N/A,FALSE,"Staffing";#N/A,#N/A,FALSE,"Hires";#N/A,#N/A,FALSE,"Assumptions"}</definedName>
    <definedName name="DEBT_CELLS" localSheetId="0">#REF!</definedName>
    <definedName name="DEBT_CELLS" localSheetId="1">#REF!</definedName>
    <definedName name="DEBT_CELLS">#REF!</definedName>
    <definedName name="dec2000invest" localSheetId="0">[52]Investments!#REF!</definedName>
    <definedName name="dec2000invest" localSheetId="1">[52]Investments!#REF!</definedName>
    <definedName name="dec2000invest">[52]Investments!#REF!</definedName>
    <definedName name="dedfvtrbwrtbrett" localSheetId="0">#REF!</definedName>
    <definedName name="dedfvtrbwrtbrett" localSheetId="1">#REF!</definedName>
    <definedName name="dedfvtrbwrtbrett">#REF!</definedName>
    <definedName name="Delay" localSheetId="0">#REF!</definedName>
    <definedName name="Delay" localSheetId="1">#REF!</definedName>
    <definedName name="Delay">#REF!</definedName>
    <definedName name="DEP">[25]Data!$G$2</definedName>
    <definedName name="Dermatan" localSheetId="0">#REF!,#REF!,#REF!</definedName>
    <definedName name="Dermatan" localSheetId="2">#REF!,#REF!,#REF!</definedName>
    <definedName name="Dermatan" localSheetId="1">#REF!,#REF!,#REF!</definedName>
    <definedName name="Dermatan">#REF!,#REF!,#REF!</definedName>
    <definedName name="detail" localSheetId="2">#REF!</definedName>
    <definedName name="detail" localSheetId="1">#REF!</definedName>
    <definedName name="detail">#REF!</definedName>
    <definedName name="detailsum" localSheetId="0">#REF!</definedName>
    <definedName name="detailsum" localSheetId="2">#REF!</definedName>
    <definedName name="detailsum" localSheetId="1">#REF!</definedName>
    <definedName name="detailsum">#REF!</definedName>
    <definedName name="dettaglio" localSheetId="0">#REF!</definedName>
    <definedName name="dettaglio" localSheetId="1">#REF!</definedName>
    <definedName name="dettaglio">#REF!</definedName>
    <definedName name="DF_GRID_1" localSheetId="1">#REF!</definedName>
    <definedName name="DF_GRID_1">#REF!</definedName>
    <definedName name="DFASW" localSheetId="0">'[1]#REF'!#REF!</definedName>
    <definedName name="DFASW" localSheetId="1">'[1]#REF'!#REF!</definedName>
    <definedName name="DFASW">'[1]#REF'!#REF!</definedName>
    <definedName name="dfdbfdbdbdbd" localSheetId="2" hidden="1">{#N/A,#N/A,FALSE,"Assessment";#N/A,#N/A,FALSE,"Staffing";#N/A,#N/A,FALSE,"Hires";#N/A,#N/A,FALSE,"Assumptions"}</definedName>
    <definedName name="dfdbfdbdbdbd" localSheetId="1" hidden="1">{#N/A,#N/A,FALSE,"Assessment";#N/A,#N/A,FALSE,"Staffing";#N/A,#N/A,FALSE,"Hires";#N/A,#N/A,FALSE,"Assumptions"}</definedName>
    <definedName name="dfdbfdbdbdbd" hidden="1">{#N/A,#N/A,FALSE,"Assessment";#N/A,#N/A,FALSE,"Staffing";#N/A,#N/A,FALSE,"Hires";#N/A,#N/A,FALSE,"Assumptions"}</definedName>
    <definedName name="dfdf">#N/A</definedName>
    <definedName name="dffddf" localSheetId="2" hidden="1">{#N/A,#N/A,FALSE,"Assessment";#N/A,#N/A,FALSE,"Staffing";#N/A,#N/A,FALSE,"Hires";#N/A,#N/A,FALSE,"Assumptions"}</definedName>
    <definedName name="dffddf" localSheetId="1" hidden="1">{#N/A,#N/A,FALSE,"Assessment";#N/A,#N/A,FALSE,"Staffing";#N/A,#N/A,FALSE,"Hires";#N/A,#N/A,FALSE,"Assumptions"}</definedName>
    <definedName name="dffddf" hidden="1">{#N/A,#N/A,FALSE,"Assessment";#N/A,#N/A,FALSE,"Staffing";#N/A,#N/A,FALSE,"Hires";#N/A,#N/A,FALSE,"Assumptions"}</definedName>
    <definedName name="dffdfdfdn" localSheetId="2" hidden="1">{#N/A,#N/A,FALSE,"Assessment";#N/A,#N/A,FALSE,"Staffing";#N/A,#N/A,FALSE,"Hires";#N/A,#N/A,FALSE,"Assumptions"}</definedName>
    <definedName name="dffdfdfdn" localSheetId="1" hidden="1">{#N/A,#N/A,FALSE,"Assessment";#N/A,#N/A,FALSE,"Staffing";#N/A,#N/A,FALSE,"Hires";#N/A,#N/A,FALSE,"Assumptions"}</definedName>
    <definedName name="dffdfdfdn" hidden="1">{#N/A,#N/A,FALSE,"Assessment";#N/A,#N/A,FALSE,"Staffing";#N/A,#N/A,FALSE,"Hires";#N/A,#N/A,FALSE,"Assumptions"}</definedName>
    <definedName name="dffffffffffffffffffffff">#N/A</definedName>
    <definedName name="dfg" hidden="1">'[5]#REF'!$A$63:$A$342</definedName>
    <definedName name="DFGC">'[1]#REF'!$I$77</definedName>
    <definedName name="dfgghh" localSheetId="0" hidden="1">{"'INDICE'!$A$1:$K$13","'1'!$A$1:$CC$78","'2'!$A$1:$P$78","'3'!$A$1:$CI$78","'4'!$A$1:$Q$78"}</definedName>
    <definedName name="dfgghh" localSheetId="2" hidden="1">{"'INDICE'!$A$1:$K$13","'1'!$A$1:$CC$78","'2'!$A$1:$P$78","'3'!$A$1:$CI$78","'4'!$A$1:$Q$78"}</definedName>
    <definedName name="dfgghh" localSheetId="1" hidden="1">{"'INDICE'!$A$1:$K$13","'1'!$A$1:$CC$78","'2'!$A$1:$P$78","'3'!$A$1:$CI$78","'4'!$A$1:$Q$78"}</definedName>
    <definedName name="dfgghh" hidden="1">{"'INDICE'!$A$1:$K$13","'1'!$A$1:$CC$78","'2'!$A$1:$P$78","'3'!$A$1:$CI$78","'4'!$A$1:$Q$78"}</definedName>
    <definedName name="DFHIPL" localSheetId="0">'[1]#REF'!#REF!</definedName>
    <definedName name="DFHIPL" localSheetId="1">'[1]#REF'!#REF!</definedName>
    <definedName name="DFHIPL">'[1]#REF'!#REF!</definedName>
    <definedName name="DFHTL" localSheetId="0">'[1]#REF'!#REF!</definedName>
    <definedName name="DFHTL" localSheetId="1">'[1]#REF'!#REF!</definedName>
    <definedName name="DFHTL">'[1]#REF'!#REF!</definedName>
    <definedName name="DFKNvM" localSheetId="0">#REF!</definedName>
    <definedName name="DFKNvM" localSheetId="1">#REF!</definedName>
    <definedName name="DFKNvM">#REF!</definedName>
    <definedName name="DFKNvO" localSheetId="0">#REF!</definedName>
    <definedName name="DFKNvO" localSheetId="1">#REF!</definedName>
    <definedName name="DFKNvO">#REF!</definedName>
    <definedName name="DFlatFee" localSheetId="0">#REF!</definedName>
    <definedName name="DFlatFee" localSheetId="1">#REF!</definedName>
    <definedName name="DFlatFee">#REF!</definedName>
    <definedName name="dfndfn">#N/A</definedName>
    <definedName name="dfnfdnfd" localSheetId="2" hidden="1">{#N/A,#N/A,FALSE,"Assessment";#N/A,#N/A,FALSE,"Staffing";#N/A,#N/A,FALSE,"Hires";#N/A,#N/A,FALSE,"Assumptions"}</definedName>
    <definedName name="dfnfdnfd" localSheetId="1" hidden="1">{#N/A,#N/A,FALSE,"Assessment";#N/A,#N/A,FALSE,"Staffing";#N/A,#N/A,FALSE,"Hires";#N/A,#N/A,FALSE,"Assumptions"}</definedName>
    <definedName name="dfnfdnfd" hidden="1">{#N/A,#N/A,FALSE,"Assessment";#N/A,#N/A,FALSE,"Staffing";#N/A,#N/A,FALSE,"Hires";#N/A,#N/A,FALSE,"Assumptions"}</definedName>
    <definedName name="dfsdfsd" localSheetId="2">#REF!</definedName>
    <definedName name="dfsdfsd" localSheetId="1">#REF!</definedName>
    <definedName name="dfsdfsd">#REF!</definedName>
    <definedName name="DFUFE" localSheetId="0">'[1]#REF'!#REF!</definedName>
    <definedName name="DFUFE" localSheetId="2">'[1]#REF'!#REF!</definedName>
    <definedName name="DFUFE" localSheetId="1">'[1]#REF'!#REF!</definedName>
    <definedName name="DFUFE">'[1]#REF'!#REF!</definedName>
    <definedName name="DFWUK" localSheetId="0">'[1]#REF'!#REF!</definedName>
    <definedName name="DFWUK" localSheetId="2">'[1]#REF'!#REF!</definedName>
    <definedName name="DFWUK" localSheetId="1">'[1]#REF'!#REF!</definedName>
    <definedName name="DFWUK">'[1]#REF'!#REF!</definedName>
    <definedName name="DGA" localSheetId="2">#REF!</definedName>
    <definedName name="DGA" localSheetId="1">#REF!</definedName>
    <definedName name="DGA">#REF!</definedName>
    <definedName name="dgyjut" localSheetId="0">#REF!</definedName>
    <definedName name="dgyjut" localSheetId="2">#REF!</definedName>
    <definedName name="dgyjut" localSheetId="1">#REF!</definedName>
    <definedName name="dgyjut">#REF!</definedName>
    <definedName name="dhdddddddd" localSheetId="0">#REF!</definedName>
    <definedName name="dhdddddddd" localSheetId="1">#REF!</definedName>
    <definedName name="dhdddddddd">#REF!</definedName>
    <definedName name="DHotCosts" localSheetId="1">#REF!</definedName>
    <definedName name="DHotCosts">#REF!</definedName>
    <definedName name="DHotRev" localSheetId="1">#REF!</definedName>
    <definedName name="DHotRev">#REF!</definedName>
    <definedName name="dhv1st2ndprice" localSheetId="1">#REF!</definedName>
    <definedName name="dhv1st2ndprice">#REF!</definedName>
    <definedName name="DHVDupe_75k" localSheetId="1">#REF!</definedName>
    <definedName name="DHVDupe_75k">#REF!</definedName>
    <definedName name="DHVDupeMin" localSheetId="1">#REF!</definedName>
    <definedName name="DHVDupeMin">#REF!</definedName>
    <definedName name="DHVFreight" localSheetId="1">#REF!</definedName>
    <definedName name="DHVFreight">#REF!</definedName>
    <definedName name="DHVMktg" localSheetId="1">#REF!</definedName>
    <definedName name="DHVMktg">#REF!</definedName>
    <definedName name="DHVU_SS1" localSheetId="1">#REF!</definedName>
    <definedName name="DHVU_SS1">#REF!</definedName>
    <definedName name="DHVU_SS2_5" localSheetId="1">#REF!</definedName>
    <definedName name="DHVU_SS2_5">#REF!</definedName>
    <definedName name="DHVU1Rent" localSheetId="1">#REF!</definedName>
    <definedName name="DHVU1Rent">#REF!</definedName>
    <definedName name="DHVURetail" localSheetId="1">#REF!</definedName>
    <definedName name="DHVURetail">#REF!</definedName>
    <definedName name="DHVUSS1Rent" localSheetId="1">#REF!</definedName>
    <definedName name="DHVUSS1Rent">#REF!</definedName>
    <definedName name="DHVUSS2_5Rent" localSheetId="1">#REF!</definedName>
    <definedName name="DHVUSS2_5Rent">#REF!</definedName>
    <definedName name="DIC" localSheetId="2" hidden="1">{"DJH3",#N/A,FALSE,"PFL00805";"PJB3",#N/A,FALSE,"PFL00805";"JMD3",#N/A,FALSE,"PFL00805";"DNB3",#N/A,FALSE,"PFL00805";"MJP3",#N/A,FALSE,"PFL00805";"RAB3",#N/A,FALSE,"PFL00805";"GJW3",#N/A,FALSE,"PFL00805";"MASTER3",#N/A,FALSE,"PFL00805"}</definedName>
    <definedName name="DIC" localSheetId="1" hidden="1">{"DJH3",#N/A,FALSE,"PFL00805";"PJB3",#N/A,FALSE,"PFL00805";"JMD3",#N/A,FALSE,"PFL00805";"DNB3",#N/A,FALSE,"PFL00805";"MJP3",#N/A,FALSE,"PFL00805";"RAB3",#N/A,FALSE,"PFL00805";"GJW3",#N/A,FALSE,"PFL00805";"MASTER3",#N/A,FALSE,"PFL00805"}</definedName>
    <definedName name="DIC" hidden="1">{"DJH3",#N/A,FALSE,"PFL00805";"PJB3",#N/A,FALSE,"PFL00805";"JMD3",#N/A,FALSE,"PFL00805";"DNB3",#N/A,FALSE,"PFL00805";"MJP3",#N/A,FALSE,"PFL00805";"RAB3",#N/A,FALSE,"PFL00805";"GJW3",#N/A,FALSE,"PFL00805";"MASTER3",#N/A,FALSE,"PFL00805"}</definedName>
    <definedName name="DIP_CORPORATE" localSheetId="0">#REF!</definedName>
    <definedName name="DIP_CORPORATE" localSheetId="1">#REF!</definedName>
    <definedName name="DIP_CORPORATE">#REF!</definedName>
    <definedName name="DIP_GI" localSheetId="0">#REF!</definedName>
    <definedName name="DIP_GI" localSheetId="1">#REF!</definedName>
    <definedName name="DIP_GI">#REF!</definedName>
    <definedName name="dir.gen.contenuti" localSheetId="1">#REF!</definedName>
    <definedName name="dir.gen.contenuti">#REF!</definedName>
    <definedName name="direzione">[43]Foglio1!$C$2:$C$26</definedName>
    <definedName name="DiscCPS" localSheetId="0">#REF!</definedName>
    <definedName name="DiscCPS" localSheetId="1">#REF!</definedName>
    <definedName name="DiscCPS">#REF!</definedName>
    <definedName name="DiscCPS2" localSheetId="0">#REF!</definedName>
    <definedName name="DiscCPS2" localSheetId="1">#REF!</definedName>
    <definedName name="DiscCPS2">#REF!</definedName>
    <definedName name="DiscCPS3" localSheetId="0">#REF!</definedName>
    <definedName name="DiscCPS3" localSheetId="1">#REF!</definedName>
    <definedName name="DiscCPS3">#REF!</definedName>
    <definedName name="discount_capex">[36]Discounts!$P$17:$Z$17</definedName>
    <definedName name="discount_reinv">[36]Discounts!$P$18:$Z$18</definedName>
    <definedName name="discounts" localSheetId="0">[38]output!#REF!</definedName>
    <definedName name="discounts" localSheetId="1">[38]output!#REF!</definedName>
    <definedName name="discounts">[38]output!#REF!</definedName>
    <definedName name="DISCSubs" localSheetId="0">#REF!</definedName>
    <definedName name="DISCSubs" localSheetId="1">#REF!</definedName>
    <definedName name="DISCSubs">#REF!</definedName>
    <definedName name="DiscSubs2" localSheetId="0">#REF!</definedName>
    <definedName name="DiscSubs2" localSheetId="1">#REF!</definedName>
    <definedName name="DiscSubs2">#REF!</definedName>
    <definedName name="DiscSubs3" localSheetId="0">#REF!</definedName>
    <definedName name="DiscSubs3" localSheetId="1">#REF!</definedName>
    <definedName name="DiscSubs3">#REF!</definedName>
    <definedName name="Dishes" localSheetId="0">#REF!</definedName>
    <definedName name="Dishes" localSheetId="1">#REF!</definedName>
    <definedName name="Dishes">#REF!</definedName>
    <definedName name="Disney" localSheetId="0">#REF!</definedName>
    <definedName name="Disney" localSheetId="1">#REF!</definedName>
    <definedName name="Disney">#REF!</definedName>
    <definedName name="disney_pub">[21]Publishing!$A$253:$IV$253</definedName>
    <definedName name="DisneySubs2" localSheetId="0">#REF!</definedName>
    <definedName name="DisneySubs2" localSheetId="1">#REF!</definedName>
    <definedName name="DisneySubs2">#REF!</definedName>
    <definedName name="DISTCOSTS" localSheetId="2">#REF!</definedName>
    <definedName name="DISTCOSTS" localSheetId="1">#REF!</definedName>
    <definedName name="DISTCOSTS">#REF!</definedName>
    <definedName name="DISTCOSTS_NETHV" localSheetId="1">#REF!</definedName>
    <definedName name="DISTCOSTS_NETHV">#REF!</definedName>
    <definedName name="DISTN_SPECIAL" localSheetId="1">#REF!</definedName>
    <definedName name="DISTN_SPECIAL">#REF!</definedName>
    <definedName name="Distributore_Sett_For" localSheetId="0">'[53]Distributore Sett'!#REF!,'[53]Distributore Sett'!#REF!</definedName>
    <definedName name="Distributore_Sett_For" localSheetId="1">'[53]Distributore Sett'!#REF!,'[53]Distributore Sett'!#REF!</definedName>
    <definedName name="Distributore_Sett_For">'[53]Distributore Sett'!#REF!,'[53]Distributore Sett'!#REF!</definedName>
    <definedName name="Distributore_Sett_Lab" localSheetId="0">'[53]Distributore Sett'!#REF!</definedName>
    <definedName name="Distributore_Sett_Lab" localSheetId="1">'[53]Distributore Sett'!#REF!</definedName>
    <definedName name="Distributore_Sett_Lab">'[53]Distributore Sett'!#REF!</definedName>
    <definedName name="Distributore_Sett_Val" localSheetId="0">'[53]Distributore Sett'!#REF!,'[53]Distributore Sett'!#REF!</definedName>
    <definedName name="Distributore_Sett_Val" localSheetId="1">'[53]Distributore Sett'!#REF!,'[53]Distributore Sett'!#REF!</definedName>
    <definedName name="Distributore_Sett_Val">'[53]Distributore Sett'!#REF!,'[53]Distributore Sett'!#REF!</definedName>
    <definedName name="Distributore_Stag_For" localSheetId="0">#REF!,#REF!</definedName>
    <definedName name="Distributore_Stag_For" localSheetId="1">#REF!,#REF!</definedName>
    <definedName name="Distributore_Stag_For">#REF!,#REF!</definedName>
    <definedName name="Distributore_Stag_Lab" localSheetId="0">#REF!</definedName>
    <definedName name="Distributore_Stag_Lab" localSheetId="1">#REF!</definedName>
    <definedName name="Distributore_Stag_Lab">#REF!</definedName>
    <definedName name="Distributore_Stag_Val" localSheetId="0">#REF!,#REF!</definedName>
    <definedName name="Distributore_Stag_Val" localSheetId="1">#REF!,#REF!</definedName>
    <definedName name="Distributore_Stag_Val">#REF!,#REF!</definedName>
    <definedName name="DIV" localSheetId="0">#REF!</definedName>
    <definedName name="DIV" localSheetId="1">#REF!</definedName>
    <definedName name="DIV">#REF!</definedName>
    <definedName name="DIVPREF" localSheetId="0">#REF!</definedName>
    <definedName name="DIVPREF" localSheetId="1">#REF!</definedName>
    <definedName name="DIVPREF">#REF!</definedName>
    <definedName name="DIVPREFQTR" localSheetId="0">#REF!</definedName>
    <definedName name="DIVPREFQTR" localSheetId="1">#REF!</definedName>
    <definedName name="DIVPREFQTR">#REF!</definedName>
    <definedName name="DIVQTR" localSheetId="0">#REF!</definedName>
    <definedName name="DIVQTR" localSheetId="1">#REF!</definedName>
    <definedName name="DIVQTR">#REF!</definedName>
    <definedName name="djhdgjj" localSheetId="0">#REF!</definedName>
    <definedName name="djhdgjj" localSheetId="1">#REF!</definedName>
    <definedName name="djhdgjj">#REF!</definedName>
    <definedName name="DLP">'[1]#REF'!$L$43</definedName>
    <definedName name="DME_LocalFile" hidden="1">"True"</definedName>
    <definedName name="DMerCosts" localSheetId="2">#REF!</definedName>
    <definedName name="DMerCosts" localSheetId="1">#REF!</definedName>
    <definedName name="DMerCosts">#REF!</definedName>
    <definedName name="DMerRev" localSheetId="2">#REF!</definedName>
    <definedName name="DMerRev" localSheetId="1">#REF!</definedName>
    <definedName name="DMerRev">#REF!</definedName>
    <definedName name="dn" localSheetId="2" hidden="1">{"Five Year",#N/A,FALSE,"Summary (2)";"Month 1 and Years",#N/A,FALSE,"Cash Budget"}</definedName>
    <definedName name="dn" localSheetId="1" hidden="1">{"Five Year",#N/A,FALSE,"Summary (2)";"Month 1 and Years",#N/A,FALSE,"Cash Budget"}</definedName>
    <definedName name="dn" hidden="1">{"Five Year",#N/A,FALSE,"Summary (2)";"Month 1 and Years",#N/A,FALSE,"Cash Budget"}</definedName>
    <definedName name="dnddddddddddddddddd" localSheetId="2" hidden="1">{#N/A,#N/A,FALSE,"Assessment";#N/A,#N/A,FALSE,"Staffing";#N/A,#N/A,FALSE,"Hires";#N/A,#N/A,FALSE,"Assumptions"}</definedName>
    <definedName name="dnddddddddddddddddd" localSheetId="1" hidden="1">{#N/A,#N/A,FALSE,"Assessment";#N/A,#N/A,FALSE,"Staffing";#N/A,#N/A,FALSE,"Hires";#N/A,#N/A,FALSE,"Assumptions"}</definedName>
    <definedName name="dnddddddddddddddddd" hidden="1">{#N/A,#N/A,FALSE,"Assessment";#N/A,#N/A,FALSE,"Staffing";#N/A,#N/A,FALSE,"Hires";#N/A,#N/A,FALSE,"Assumptions"}</definedName>
    <definedName name="DNonRev" localSheetId="2">#REF!</definedName>
    <definedName name="DNonRev" localSheetId="1">#REF!</definedName>
    <definedName name="DNonRev">#REF!</definedName>
    <definedName name="Dollar" localSheetId="0">#REF!</definedName>
    <definedName name="Dollar" localSheetId="2">#REF!</definedName>
    <definedName name="Dollar" localSheetId="1">#REF!</definedName>
    <definedName name="Dollar">#REF!</definedName>
    <definedName name="Dollar_Threshold" localSheetId="0">#REF!</definedName>
    <definedName name="Dollar_Threshold" localSheetId="1">#REF!</definedName>
    <definedName name="Dollar_Threshold">#REF!</definedName>
    <definedName name="DomHVMargin" localSheetId="1">#REF!</definedName>
    <definedName name="DomHVMargin">#REF!</definedName>
    <definedName name="DOMMTD" localSheetId="0">#REF!</definedName>
    <definedName name="DOMMTD" localSheetId="1">#REF!</definedName>
    <definedName name="DOMMTD">#REF!</definedName>
    <definedName name="DomSyndMax" localSheetId="1">#REF!</definedName>
    <definedName name="DomSyndMax">#REF!</definedName>
    <definedName name="DomSyndPct" localSheetId="1">#REF!</definedName>
    <definedName name="DomSyndPct">#REF!</definedName>
    <definedName name="DomTheatMargin" localSheetId="1">#REF!</definedName>
    <definedName name="DomTheatMargin">#REF!</definedName>
    <definedName name="DOMYTD" localSheetId="0">#REF!</definedName>
    <definedName name="DOMYTD" localSheetId="1">#REF!</definedName>
    <definedName name="DOMYTD">#REF!</definedName>
    <definedName name="DOWNS" localSheetId="0">#REF!</definedName>
    <definedName name="DOWNS" localSheetId="1">#REF!</definedName>
    <definedName name="DOWNS">#REF!</definedName>
    <definedName name="DP" localSheetId="0">[2]DEP!#REF!</definedName>
    <definedName name="DP" localSheetId="1">[2]DEP!#REF!</definedName>
    <definedName name="DP">[2]DEP!#REF!</definedName>
    <definedName name="DPayRev2nd" localSheetId="2">#REF!</definedName>
    <definedName name="DPayRev2nd" localSheetId="1">#REF!</definedName>
    <definedName name="DPayRev2nd">#REF!</definedName>
    <definedName name="DPPVCan" localSheetId="2">#REF!</definedName>
    <definedName name="DPPVCan" localSheetId="1">#REF!</definedName>
    <definedName name="DPPVCan">#REF!</definedName>
    <definedName name="DPPVCost" localSheetId="2">#REF!</definedName>
    <definedName name="DPPVCost" localSheetId="1">#REF!</definedName>
    <definedName name="DPPVCost">#REF!</definedName>
    <definedName name="DPPVCosts" localSheetId="1">#REF!</definedName>
    <definedName name="DPPVCosts">#REF!</definedName>
    <definedName name="DPPVRev" localSheetId="1">#REF!</definedName>
    <definedName name="DPPVRev">#REF!</definedName>
    <definedName name="DPrintCost" localSheetId="1">#REF!</definedName>
    <definedName name="DPrintCost">#REF!</definedName>
    <definedName name="Dreamworks" localSheetId="0">#REF!</definedName>
    <definedName name="Dreamworks" localSheetId="1">#REF!</definedName>
    <definedName name="Dreamworks">#REF!</definedName>
    <definedName name="DRental" localSheetId="1">#REF!</definedName>
    <definedName name="DRental">#REF!</definedName>
    <definedName name="dsasd" localSheetId="2" hidden="1">{"Graphic",#N/A,TRUE,"Graphic"}</definedName>
    <definedName name="dsasd" localSheetId="1" hidden="1">{"Graphic",#N/A,TRUE,"Graphic"}</definedName>
    <definedName name="dsasd" hidden="1">{"Graphic",#N/A,TRUE,"Graphic"}</definedName>
    <definedName name="dsbdsb" localSheetId="2" hidden="1">{#N/A,#N/A,FALSE,"Assessment";#N/A,#N/A,FALSE,"Staffing";#N/A,#N/A,FALSE,"Hires";#N/A,#N/A,FALSE,"Assumptions"}</definedName>
    <definedName name="dsbdsb" localSheetId="1" hidden="1">{#N/A,#N/A,FALSE,"Assessment";#N/A,#N/A,FALSE,"Staffing";#N/A,#N/A,FALSE,"Hires";#N/A,#N/A,FALSE,"Assumptions"}</definedName>
    <definedName name="dsbdsb" hidden="1">{#N/A,#N/A,FALSE,"Assessment";#N/A,#N/A,FALSE,"Staffing";#N/A,#N/A,FALSE,"Hires";#N/A,#N/A,FALSE,"Assumptions"}</definedName>
    <definedName name="dsf" localSheetId="0">#REF!</definedName>
    <definedName name="dsf" localSheetId="1">#REF!</definedName>
    <definedName name="dsf">#REF!</definedName>
    <definedName name="dsgsd" localSheetId="2" hidden="1">{#N/A,#N/A,FALSE,"Assessment";#N/A,#N/A,FALSE,"Staffing";#N/A,#N/A,FALSE,"Hires";#N/A,#N/A,FALSE,"Assumptions"}</definedName>
    <definedName name="dsgsd" localSheetId="1" hidden="1">{#N/A,#N/A,FALSE,"Assessment";#N/A,#N/A,FALSE,"Staffing";#N/A,#N/A,FALSE,"Hires";#N/A,#N/A,FALSE,"Assumptions"}</definedName>
    <definedName name="dsgsd" hidden="1">{#N/A,#N/A,FALSE,"Assessment";#N/A,#N/A,FALSE,"Staffing";#N/A,#N/A,FALSE,"Hires";#N/A,#N/A,FALSE,"Assumptions"}</definedName>
    <definedName name="DSyn1Cost" localSheetId="2">#REF!</definedName>
    <definedName name="DSyn1Cost" localSheetId="1">#REF!</definedName>
    <definedName name="DSyn1Cost">#REF!</definedName>
    <definedName name="DSyn1Costs" localSheetId="2">#REF!</definedName>
    <definedName name="DSyn1Costs" localSheetId="1">#REF!</definedName>
    <definedName name="DSyn1Costs">#REF!</definedName>
    <definedName name="DSyn1Rent" localSheetId="2">#REF!</definedName>
    <definedName name="DSyn1Rent" localSheetId="1">#REF!</definedName>
    <definedName name="DSyn1Rent">#REF!</definedName>
    <definedName name="DSyn1Rev" localSheetId="1">#REF!</definedName>
    <definedName name="DSyn1Rev">#REF!</definedName>
    <definedName name="DSyn2Cost" localSheetId="1">#REF!</definedName>
    <definedName name="DSyn2Cost">#REF!</definedName>
    <definedName name="DSyn2Rev" localSheetId="1">#REF!</definedName>
    <definedName name="DSyn2Rev">#REF!</definedName>
    <definedName name="DTASW" localSheetId="0">'[1]#REF'!#REF!</definedName>
    <definedName name="DTASW" localSheetId="1">'[1]#REF'!#REF!</definedName>
    <definedName name="DTASW">'[1]#REF'!#REF!</definedName>
    <definedName name="DTGC">'[1]#REF'!$I$82</definedName>
    <definedName name="DTHIPL" localSheetId="0">'[1]#REF'!#REF!</definedName>
    <definedName name="DTHIPL" localSheetId="1">'[1]#REF'!#REF!</definedName>
    <definedName name="DTHIPL">'[1]#REF'!#REF!</definedName>
    <definedName name="DTHTL" localSheetId="0">'[1]#REF'!#REF!</definedName>
    <definedName name="DTHTL" localSheetId="1">'[1]#REF'!#REF!</definedName>
    <definedName name="DTHTL">'[1]#REF'!#REF!</definedName>
    <definedName name="DTUFE" localSheetId="0">'[1]#REF'!#REF!</definedName>
    <definedName name="DTUFE" localSheetId="1">'[1]#REF'!#REF!</definedName>
    <definedName name="DTUFE">'[1]#REF'!#REF!</definedName>
    <definedName name="DTWUK" localSheetId="0">'[1]#REF'!#REF!</definedName>
    <definedName name="DTWUK" localSheetId="1">'[1]#REF'!#REF!</definedName>
    <definedName name="DTWUK">'[1]#REF'!#REF!</definedName>
    <definedName name="dù" localSheetId="2" hidden="1">{"sch12",#N/A,FALSE,"Goodwill";"sch12a",#N/A,FALSE,"Goodwill";"sch12b",#N/A,FALSE,"Goodwill";"sch12c",#N/A,FALSE,"Goodwill";"sch12d",#N/A,FALSE,"Goodwill";"sch12e",#N/A,FALSE,"Goodwill";"sch12f",#N/A,FALSE,"Goodwill"}</definedName>
    <definedName name="dù" localSheetId="1" hidden="1">{"sch12",#N/A,FALSE,"Goodwill";"sch12a",#N/A,FALSE,"Goodwill";"sch12b",#N/A,FALSE,"Goodwill";"sch12c",#N/A,FALSE,"Goodwill";"sch12d",#N/A,FALSE,"Goodwill";"sch12e",#N/A,FALSE,"Goodwill";"sch12f",#N/A,FALSE,"Goodwill"}</definedName>
    <definedName name="dù" hidden="1">{"sch12",#N/A,FALSE,"Goodwill";"sch12a",#N/A,FALSE,"Goodwill";"sch12b",#N/A,FALSE,"Goodwill";"sch12c",#N/A,FALSE,"Goodwill";"sch12d",#N/A,FALSE,"Goodwill";"sch12e",#N/A,FALSE,"Goodwill";"sch12f",#N/A,FALSE,"Goodwill"}</definedName>
    <definedName name="DualCPS" localSheetId="0">#REF!</definedName>
    <definedName name="DualCPS" localSheetId="1">#REF!</definedName>
    <definedName name="DualCPS">#REF!</definedName>
    <definedName name="DualSubs" localSheetId="0">#REF!</definedName>
    <definedName name="DualSubs" localSheetId="1">#REF!</definedName>
    <definedName name="DualSubs">#REF!</definedName>
    <definedName name="DVFASW" localSheetId="0">'[1]#REF'!#REF!</definedName>
    <definedName name="DVFASW" localSheetId="1">'[1]#REF'!#REF!</definedName>
    <definedName name="DVFASW">'[1]#REF'!#REF!</definedName>
    <definedName name="DVFHIPL" localSheetId="0">'[1]#REF'!#REF!</definedName>
    <definedName name="DVFHIPL" localSheetId="1">'[1]#REF'!#REF!</definedName>
    <definedName name="DVFHIPL">'[1]#REF'!#REF!</definedName>
    <definedName name="DVFHTL" localSheetId="0">'[1]#REF'!#REF!</definedName>
    <definedName name="DVFHTL" localSheetId="1">'[1]#REF'!#REF!</definedName>
    <definedName name="DVFHTL">'[1]#REF'!#REF!</definedName>
    <definedName name="DVFUFE" localSheetId="0">'[1]#REF'!#REF!</definedName>
    <definedName name="DVFUFE" localSheetId="1">'[1]#REF'!#REF!</definedName>
    <definedName name="DVFUFE">'[1]#REF'!#REF!</definedName>
    <definedName name="DVFWUK" localSheetId="0">'[1]#REF'!#REF!</definedName>
    <definedName name="DVFWUK" localSheetId="1">'[1]#REF'!#REF!</definedName>
    <definedName name="DVFWUK">'[1]#REF'!#REF!</definedName>
    <definedName name="DVTASW" localSheetId="0">'[1]#REF'!#REF!</definedName>
    <definedName name="DVTASW" localSheetId="1">'[1]#REF'!#REF!</definedName>
    <definedName name="DVTASW">'[1]#REF'!#REF!</definedName>
    <definedName name="DVTHIPL" localSheetId="0">'[1]#REF'!#REF!</definedName>
    <definedName name="DVTHIPL" localSheetId="1">'[1]#REF'!#REF!</definedName>
    <definedName name="DVTHIPL">'[1]#REF'!#REF!</definedName>
    <definedName name="DVTHTL" localSheetId="0">'[1]#REF'!#REF!</definedName>
    <definedName name="DVTHTL" localSheetId="1">'[1]#REF'!#REF!</definedName>
    <definedName name="DVTHTL">'[1]#REF'!#REF!</definedName>
    <definedName name="DVTUFE" localSheetId="0">'[1]#REF'!#REF!</definedName>
    <definedName name="DVTUFE" localSheetId="1">'[1]#REF'!#REF!</definedName>
    <definedName name="DVTUFE">'[1]#REF'!#REF!</definedName>
    <definedName name="DVTWUK" localSheetId="0">'[1]#REF'!#REF!</definedName>
    <definedName name="DVTWUK" localSheetId="1">'[1]#REF'!#REF!</definedName>
    <definedName name="DVTWUK">'[1]#REF'!#REF!</definedName>
    <definedName name="Dynef_Stepronin" localSheetId="0">#REF!,#REF!,#REF!</definedName>
    <definedName name="Dynef_Stepronin" localSheetId="1">#REF!,#REF!,#REF!</definedName>
    <definedName name="Dynef_Stepronin">#REF!,#REF!,#REF!</definedName>
    <definedName name="E" localSheetId="0">#REF!</definedName>
    <definedName name="E" localSheetId="1">#REF!</definedName>
    <definedName name="E">#REF!</definedName>
    <definedName name="earn" localSheetId="0">#REF!</definedName>
    <definedName name="earn" localSheetId="1">#REF!</definedName>
    <definedName name="earn">#REF!</definedName>
    <definedName name="earna" localSheetId="0">#REF!</definedName>
    <definedName name="earna" localSheetId="1">#REF!</definedName>
    <definedName name="earna">#REF!</definedName>
    <definedName name="EBITDA" localSheetId="0">#REF!</definedName>
    <definedName name="EBITDA" localSheetId="1">#REF!</definedName>
    <definedName name="EBITDA">#REF!</definedName>
    <definedName name="Econ" localSheetId="0">#REF!</definedName>
    <definedName name="Econ" localSheetId="1">#REF!</definedName>
    <definedName name="Econ">#REF!</definedName>
    <definedName name="ee" localSheetId="0">'[23]Incasso Retail'!#REF!</definedName>
    <definedName name="ee" localSheetId="1">'[23]Incasso Retail'!#REF!</definedName>
    <definedName name="ee">'[23]Incasso Retail'!#REF!</definedName>
    <definedName name="eee" localSheetId="0">'[23]Incasso Retail'!#REF!,'[23]Incasso Retail'!#REF!,'[23]Incasso Retail'!#REF!,'[23]Incasso Retail'!#REF!,'[23]Incasso Retail'!#REF!,'[23]Incasso Retail'!#REF!,'[23]Incasso Retail'!#REF!</definedName>
    <definedName name="eee" localSheetId="1">'[23]Incasso Retail'!#REF!,'[23]Incasso Retail'!#REF!,'[23]Incasso Retail'!#REF!,'[23]Incasso Retail'!#REF!,'[23]Incasso Retail'!#REF!,'[23]Incasso Retail'!#REF!,'[23]Incasso Retail'!#REF!</definedName>
    <definedName name="eee">'[23]Incasso Retail'!#REF!,'[23]Incasso Retail'!#REF!,'[23]Incasso Retail'!#REF!,'[23]Incasso Retail'!#REF!,'[23]Incasso Retail'!#REF!,'[23]Incasso Retail'!#REF!,'[23]Incasso Retail'!#REF!</definedName>
    <definedName name="eeee" localSheetId="1">[23]JO_INC!$C$9,[23]JO_INC!$C$9:$D$16,[23]JO_INC!$G$9:$G$16</definedName>
    <definedName name="eeee">[23]JO_INC!$C$9,[23]JO_INC!$C$9:$D$16,[23]JO_INC!$G$9:$G$16</definedName>
    <definedName name="eeeee" localSheetId="1">[23]JO_SPET!$C$8:$C$14,[23]JO_SPET!$E$8:$E$14,[23]JO_SPET!$G$8:$G$14,[23]JO_SPET!$I$8:$I$14,[23]JO_SPET!$K$8:$K$14,[23]JO_SPET!$M$8:$M$14,[23]JO_SPET!$O$8:$O$14,[23]JO_SPET!$Q$8:$Q$14,[23]JO_SPET!$S$8:$S$14,[23]JO_SPET!$U$8:$U$14</definedName>
    <definedName name="eeeee">[23]JO_SPET!$C$8:$C$14,[23]JO_SPET!$E$8:$E$14,[23]JO_SPET!$G$8:$G$14,[23]JO_SPET!$I$8:$I$14,[23]JO_SPET!$K$8:$K$14,[23]JO_SPET!$M$8:$M$14,[23]JO_SPET!$O$8:$O$14,[23]JO_SPET!$Q$8:$Q$14,[23]JO_SPET!$S$8:$S$14,[23]JO_SPET!$U$8:$U$14</definedName>
    <definedName name="eeeeee" localSheetId="0" hidden="1">{"'INDICE'!$A$1:$K$13","'1'!$A$1:$CC$78","'2'!$A$1:$P$78","'3'!$A$1:$CI$78","'4'!$A$1:$Q$78"}</definedName>
    <definedName name="eeeeee" localSheetId="2" hidden="1">{"'INDICE'!$A$1:$K$13","'1'!$A$1:$CC$78","'2'!$A$1:$P$78","'3'!$A$1:$CI$78","'4'!$A$1:$Q$78"}</definedName>
    <definedName name="eeeeee" localSheetId="1" hidden="1">{"'INDICE'!$A$1:$K$13","'1'!$A$1:$CC$78","'2'!$A$1:$P$78","'3'!$A$1:$CI$78","'4'!$A$1:$Q$78"}</definedName>
    <definedName name="eeeeee" hidden="1">{"'INDICE'!$A$1:$K$13","'1'!$A$1:$CC$78","'2'!$A$1:$P$78","'3'!$A$1:$CI$78","'4'!$A$1:$Q$78"}</definedName>
    <definedName name="eeeeeee" localSheetId="2" hidden="1">{"Graphic",#N/A,TRUE,"Graphic"}</definedName>
    <definedName name="eeeeeee" localSheetId="1" hidden="1">{"Graphic",#N/A,TRUE,"Graphic"}</definedName>
    <definedName name="eeeeeee" hidden="1">{"Graphic",#N/A,TRUE,"Graphic"}</definedName>
    <definedName name="eeeeeeeeeeeeeeeeeeeeee" localSheetId="0">#REF!</definedName>
    <definedName name="eeeeeeeeeeeeeeeeeeeeee" localSheetId="1">#REF!</definedName>
    <definedName name="eeeeeeeeeeeeeeeeeeeeee">#REF!</definedName>
    <definedName name="eeeeeeeeeeeeeeeeeeeeeee" localSheetId="0">#REF!</definedName>
    <definedName name="eeeeeeeeeeeeeeeeeeeeeee" localSheetId="1">#REF!</definedName>
    <definedName name="eeeeeeeeeeeeeeeeeeeeeee">#REF!</definedName>
    <definedName name="eeeeeeeeeeeeeeewwwwwwwwww" localSheetId="0" hidden="1">#REF!</definedName>
    <definedName name="eeeeeeeeeeeeeeewwwwwwwwww" localSheetId="1" hidden="1">#REF!</definedName>
    <definedName name="eeeeeeeeeeeeeeewwwwwwwwww" hidden="1">#REF!</definedName>
    <definedName name="eent">'[46]Commissions&amp;Assumptions'!$G$49</definedName>
    <definedName name="eent2">'[21]Commissions&amp;Assumptions'!$G$49</definedName>
    <definedName name="efadsvafe" localSheetId="0">#REF!</definedName>
    <definedName name="efadsvafe" localSheetId="2">#REF!</definedName>
    <definedName name="efadsvafe" localSheetId="1">#REF!</definedName>
    <definedName name="efadsvafe">#REF!</definedName>
    <definedName name="EGY">'[5]#REF'!$Y$30:$AK$30</definedName>
    <definedName name="EI">'[5]#REF'!$L$42</definedName>
    <definedName name="EILMAT">'[1]#REF'!$I$22</definedName>
    <definedName name="ELENCO_SVILUPPI_E_PREPRODUZIONI_1999___IMPEGNI_2000__CONTRATTUALIZZATO_ANNI_PRECEDENTI" localSheetId="0">#REF!</definedName>
    <definedName name="ELENCO_SVILUPPI_E_PREPRODUZIONI_1999___IMPEGNI_2000__CONTRATTUALIZZATO_ANNI_PRECEDENTI" localSheetId="1">#REF!</definedName>
    <definedName name="ELENCO_SVILUPPI_E_PREPRODUZIONI_1999___IMPEGNI_2000__CONTRATTUALIZZATO_ANNI_PRECEDENTI">#REF!</definedName>
    <definedName name="employees1" localSheetId="0">#REF!</definedName>
    <definedName name="employees1" localSheetId="1">#REF!</definedName>
    <definedName name="employees1">#REF!</definedName>
    <definedName name="employees2" localSheetId="0">#REF!</definedName>
    <definedName name="employees2" localSheetId="1">#REF!</definedName>
    <definedName name="employees2">#REF!</definedName>
    <definedName name="employees3" localSheetId="0">#REF!</definedName>
    <definedName name="employees3" localSheetId="1">#REF!</definedName>
    <definedName name="employees3">#REF!</definedName>
    <definedName name="employees4" localSheetId="0">#REF!</definedName>
    <definedName name="employees4" localSheetId="1">#REF!</definedName>
    <definedName name="employees4">#REF!</definedName>
    <definedName name="employees5" localSheetId="0">#REF!</definedName>
    <definedName name="employees5" localSheetId="1">#REF!</definedName>
    <definedName name="employees5">#REF!</definedName>
    <definedName name="emplyees2" localSheetId="0">#REF!</definedName>
    <definedName name="emplyees2" localSheetId="1">#REF!</definedName>
    <definedName name="emplyees2">#REF!</definedName>
    <definedName name="emplyees4" localSheetId="0">#REF!</definedName>
    <definedName name="emplyees4" localSheetId="1">#REF!</definedName>
    <definedName name="emplyees4">#REF!</definedName>
    <definedName name="enenenene" localSheetId="2" hidden="1">{#N/A,#N/A,FALSE,"Assessment";#N/A,#N/A,FALSE,"Staffing";#N/A,#N/A,FALSE,"Hires";#N/A,#N/A,FALSE,"Assumptions"}</definedName>
    <definedName name="enenenene" localSheetId="1" hidden="1">{#N/A,#N/A,FALSE,"Assessment";#N/A,#N/A,FALSE,"Staffing";#N/A,#N/A,FALSE,"Hires";#N/A,#N/A,FALSE,"Assumptions"}</definedName>
    <definedName name="enenenene" hidden="1">{#N/A,#N/A,FALSE,"Assessment";#N/A,#N/A,FALSE,"Staffing";#N/A,#N/A,FALSE,"Hires";#N/A,#N/A,FALSE,"Assumptions"}</definedName>
    <definedName name="Eptastigmine" localSheetId="0">#REF!,#REF!,#REF!</definedName>
    <definedName name="Eptastigmine" localSheetId="1">#REF!,#REF!,#REF!</definedName>
    <definedName name="Eptastigmine">#REF!,#REF!,#REF!</definedName>
    <definedName name="ER" localSheetId="0">'[1]F-C-2'!#REF!</definedName>
    <definedName name="ER" localSheetId="1">'[1]F-C-2'!#REF!</definedName>
    <definedName name="ER">'[1]F-C-2'!#REF!</definedName>
    <definedName name="erFF" localSheetId="0">[12]Flex!#REF!</definedName>
    <definedName name="erFF" localSheetId="1">[12]Flex!#REF!</definedName>
    <definedName name="erFF">[12]Flex!#REF!</definedName>
    <definedName name="erPes" localSheetId="0">[12]Flex!#REF!</definedName>
    <definedName name="erPes" localSheetId="1">[12]Flex!#REF!</definedName>
    <definedName name="erPes">[12]Flex!#REF!</definedName>
    <definedName name="errj">'[28]6mo Rev Sum'!$A$60:$K$96</definedName>
    <definedName name="errrrrrrrrrrrrrrrrrrrrrrrrrrr">#N/A</definedName>
    <definedName name="ert" localSheetId="2" hidden="1">{"Graphic",#N/A,TRUE,"Graphic"}</definedName>
    <definedName name="ert" localSheetId="1" hidden="1">{"Graphic",#N/A,TRUE,"Graphic"}</definedName>
    <definedName name="ert" hidden="1">{"Graphic",#N/A,TRUE,"Graphic"}</definedName>
    <definedName name="erUK" localSheetId="0">[12]Flex!#REF!</definedName>
    <definedName name="erUK" localSheetId="1">[12]Flex!#REF!</definedName>
    <definedName name="erUK">[12]Flex!#REF!</definedName>
    <definedName name="espn">'[46]Commissions&amp;Assumptions'!$G$50</definedName>
    <definedName name="espn2">'[21]Commissions&amp;Assumptions'!$G$50</definedName>
    <definedName name="esrrrrrrrrrrrrrrrrr">#N/A</definedName>
    <definedName name="ett" localSheetId="0">#REF!</definedName>
    <definedName name="ett" localSheetId="1">#REF!</definedName>
    <definedName name="ett">#REF!</definedName>
    <definedName name="EU_INC_Val" localSheetId="1">[4]EU_INC!$C$9,[4]EU_INC!$C$9:$D$16,[4]EU_INC!$G$9:$G$16</definedName>
    <definedName name="EU_INC_Val">[4]EU_INC!$C$9,[4]EU_INC!$C$9:$D$16,[4]EU_INC!$G$9:$G$16</definedName>
    <definedName name="EU_SPET_Val" localSheetId="1">[4]EU_SPET!$C$8:$C$14,[4]EU_SPET!$E$8:$E$14,[4]EU_SPET!$G$8:$G$14,[4]EU_SPET!$I$8:$I$14,[4]EU_SPET!$K$8:$K$14,[4]EU_SPET!$M$8:$M$14,[4]EU_SPET!$O$8:$O$14,[4]EU_SPET!$Q$8:$Q$14,[4]EU_SPET!$S$8:$S$14,[4]EU_SPET!$U$8:$U$14</definedName>
    <definedName name="EU_SPET_Val">[4]EU_SPET!$C$8:$C$14,[4]EU_SPET!$E$8:$E$14,[4]EU_SPET!$G$8:$G$14,[4]EU_SPET!$I$8:$I$14,[4]EU_SPET!$K$8:$K$14,[4]EU_SPET!$M$8:$M$14,[4]EU_SPET!$O$8:$O$14,[4]EU_SPET!$Q$8:$Q$14,[4]EU_SPET!$S$8:$S$14,[4]EU_SPET!$U$8:$U$14</definedName>
    <definedName name="EurFX">'[33]Rate Cards &amp; Assumptions'!$F$25</definedName>
    <definedName name="Euro" localSheetId="0">#REF!</definedName>
    <definedName name="Euro" localSheetId="2">#REF!</definedName>
    <definedName name="Euro" localSheetId="1">#REF!</definedName>
    <definedName name="Euro">#REF!</definedName>
    <definedName name="euro3">[10]Mensilizzato!$C$2</definedName>
    <definedName name="euromedia" localSheetId="0">#REF!</definedName>
    <definedName name="euromedia" localSheetId="1">#REF!</definedName>
    <definedName name="euromedia">#REF!</definedName>
    <definedName name="EurosportCPS" localSheetId="0">#REF!</definedName>
    <definedName name="EurosportCPS" localSheetId="1">#REF!</definedName>
    <definedName name="EurosportCPS">#REF!</definedName>
    <definedName name="EurosportSubs" localSheetId="0">#REF!</definedName>
    <definedName name="EurosportSubs" localSheetId="1">#REF!</definedName>
    <definedName name="EurosportSubs">#REF!</definedName>
    <definedName name="Evolution" localSheetId="0" hidden="1">{"'INDICE'!$A$1:$K$13","'1'!$A$1:$CC$78","'2'!$A$1:$P$78","'3'!$A$1:$CI$78","'4'!$A$1:$Q$78"}</definedName>
    <definedName name="Evolution" localSheetId="2" hidden="1">{"'INDICE'!$A$1:$K$13","'1'!$A$1:$CC$78","'2'!$A$1:$P$78","'3'!$A$1:$CI$78","'4'!$A$1:$Q$78"}</definedName>
    <definedName name="Evolution" localSheetId="1" hidden="1">{"'INDICE'!$A$1:$K$13","'1'!$A$1:$CC$78","'2'!$A$1:$P$78","'3'!$A$1:$CI$78","'4'!$A$1:$Q$78"}</definedName>
    <definedName name="Evolution" hidden="1">{"'INDICE'!$A$1:$K$13","'1'!$A$1:$CC$78","'2'!$A$1:$P$78","'3'!$A$1:$CI$78","'4'!$A$1:$Q$78"}</definedName>
    <definedName name="ew" localSheetId="2" hidden="1">{"Graphic",#N/A,TRUE,"Graphic"}</definedName>
    <definedName name="ew" localSheetId="1" hidden="1">{"Graphic",#N/A,TRUE,"Graphic"}</definedName>
    <definedName name="ew" hidden="1">{"Graphic",#N/A,TRUE,"Graphic"}</definedName>
    <definedName name="ewghj" localSheetId="0">#REF!</definedName>
    <definedName name="ewghj" localSheetId="1">#REF!</definedName>
    <definedName name="ewghj">#REF!</definedName>
    <definedName name="ewrerwee" localSheetId="0">#REF!</definedName>
    <definedName name="ewrerwee" localSheetId="1">#REF!</definedName>
    <definedName name="ewrerwee">#REF!</definedName>
    <definedName name="ewwwwwwwwwwwwwwwwwwwwwww" localSheetId="2" hidden="1">{#N/A,#N/A,FALSE,"Assessment";#N/A,#N/A,FALSE,"Staffing";#N/A,#N/A,FALSE,"Hires";#N/A,#N/A,FALSE,"Assumptions"}</definedName>
    <definedName name="ewwwwwwwwwwwwwwwwwwwwwww" localSheetId="1" hidden="1">{#N/A,#N/A,FALSE,"Assessment";#N/A,#N/A,FALSE,"Staffing";#N/A,#N/A,FALSE,"Hires";#N/A,#N/A,FALSE,"Assumptions"}</definedName>
    <definedName name="ewwwwwwwwwwwwwwwwwwwwwww" hidden="1">{#N/A,#N/A,FALSE,"Assessment";#N/A,#N/A,FALSE,"Staffing";#N/A,#N/A,FALSE,"Hires";#N/A,#N/A,FALSE,"Assumptions"}</definedName>
    <definedName name="ExchRateUS_toECU" localSheetId="0">#REF!</definedName>
    <definedName name="ExchRateUS_toECU" localSheetId="1">#REF!</definedName>
    <definedName name="ExchRateUS_toECU">#REF!</definedName>
    <definedName name="exclid4" localSheetId="0">#REF!</definedName>
    <definedName name="exclid4" localSheetId="1">#REF!</definedName>
    <definedName name="exclid4">#REF!</definedName>
    <definedName name="EXP_EXCEL_Assunti" localSheetId="0">#REF!</definedName>
    <definedName name="EXP_EXCEL_Assunti" localSheetId="1">#REF!</definedName>
    <definedName name="EXP_EXCEL_Assunti">#REF!</definedName>
    <definedName name="EXP_EXCEL_Dimessi" localSheetId="0">#REF!</definedName>
    <definedName name="EXP_EXCEL_Dimessi" localSheetId="1">#REF!</definedName>
    <definedName name="EXP_EXCEL_Dimessi">#REF!</definedName>
    <definedName name="EXP_EXCEL_Passaggio_di_cdc" localSheetId="0">#REF!</definedName>
    <definedName name="EXP_EXCEL_Passaggio_di_cdc" localSheetId="1">#REF!</definedName>
    <definedName name="EXP_EXCEL_Passaggio_di_cdc">#REF!</definedName>
    <definedName name="Expenses__€_000" localSheetId="0">#REF!</definedName>
    <definedName name="Expenses__€_000" localSheetId="1">#REF!</definedName>
    <definedName name="Expenses__€_000">#REF!</definedName>
    <definedName name="external" localSheetId="2" hidden="1">{"Graphic",#N/A,TRUE,"Graphic"}</definedName>
    <definedName name="external" localSheetId="1" hidden="1">{"Graphic",#N/A,TRUE,"Graphic"}</definedName>
    <definedName name="external" hidden="1">{"Graphic",#N/A,TRUE,"Graphic"}</definedName>
    <definedName name="extra_new">'[34]#RIF'!$A$2:$P$441</definedName>
    <definedName name="F" localSheetId="0">#REF!</definedName>
    <definedName name="F" localSheetId="1">#REF!</definedName>
    <definedName name="F">#REF!</definedName>
    <definedName name="fa">'[21]RF TV FY08'!$A$45:$IV$45</definedName>
    <definedName name="FAdCosts" localSheetId="2">#REF!</definedName>
    <definedName name="FAdCosts" localSheetId="1">#REF!</definedName>
    <definedName name="FAdCosts">#REF!</definedName>
    <definedName name="fant">'[21]Commissions&amp;Assumptions'!$J$51</definedName>
    <definedName name="FASCIA1" localSheetId="0">#REF!,#REF!,#REF!,#REF!,#REF!,#REF!,#REF!,#REF!,#REF!,#REF!,#REF!,#REF!,#REF!,#REF!,#REF!,#REF!,#REF!,#REF!,#REF!,#REF!,#REF!,#REF!,#REF!</definedName>
    <definedName name="FASCIA1" localSheetId="2">#REF!,#REF!,#REF!,#REF!,#REF!,#REF!,#REF!,#REF!,#REF!,#REF!,#REF!,#REF!,#REF!,#REF!,#REF!,#REF!,#REF!,#REF!,#REF!,#REF!,#REF!,#REF!,#REF!</definedName>
    <definedName name="FASCIA1" localSheetId="1">#REF!,#REF!,#REF!,#REF!,#REF!,#REF!,#REF!,#REF!,#REF!,#REF!,#REF!,#REF!,#REF!,#REF!,#REF!,#REF!,#REF!,#REF!,#REF!,#REF!,#REF!,#REF!,#REF!</definedName>
    <definedName name="FASCIA1">#REF!,#REF!,#REF!,#REF!,#REF!,#REF!,#REF!,#REF!,#REF!,#REF!,#REF!,#REF!,#REF!,#REF!,#REF!,#REF!,#REF!,#REF!,#REF!,#REF!,#REF!,#REF!,#REF!</definedName>
    <definedName name="FASCIA1___0" localSheetId="0">#REF!</definedName>
    <definedName name="FASCIA1___0" localSheetId="1">#REF!</definedName>
    <definedName name="FASCIA1___0">#REF!</definedName>
    <definedName name="FASCIA1___1" localSheetId="0">#REF!</definedName>
    <definedName name="FASCIA1___1" localSheetId="1">#REF!</definedName>
    <definedName name="FASCIA1___1">#REF!</definedName>
    <definedName name="FASCIAA" localSheetId="0">#REF!,#REF!,#REF!,#REF!,#REF!,#REF!,#REF!,#REF!,#REF!,#REF!,#REF!,#REF!,#REF!,#REF!,#REF!,#REF!,#REF!,#REF!,#REF!,#REF!,#REF!,#REF!,#REF!,#REF!</definedName>
    <definedName name="FASCIAA" localSheetId="2">#REF!,#REF!,#REF!,#REF!,#REF!,#REF!,#REF!,#REF!,#REF!,#REF!,#REF!,#REF!,#REF!,#REF!,#REF!,#REF!,#REF!,#REF!,#REF!,#REF!,#REF!,#REF!,#REF!,#REF!</definedName>
    <definedName name="FASCIAA" localSheetId="1">#REF!,#REF!,#REF!,#REF!,#REF!,#REF!,#REF!,#REF!,#REF!,#REF!,#REF!,#REF!,#REF!,#REF!,#REF!,#REF!,#REF!,#REF!,#REF!,#REF!,#REF!,#REF!,#REF!,#REF!</definedName>
    <definedName name="FASCIAA">#REF!,#REF!,#REF!,#REF!,#REF!,#REF!,#REF!,#REF!,#REF!,#REF!,#REF!,#REF!,#REF!,#REF!,#REF!,#REF!,#REF!,#REF!,#REF!,#REF!,#REF!,#REF!,#REF!,#REF!</definedName>
    <definedName name="FASCIAA___0" localSheetId="0">#REF!</definedName>
    <definedName name="FASCIAA___0" localSheetId="1">#REF!</definedName>
    <definedName name="FASCIAA___0">#REF!</definedName>
    <definedName name="FASCIAA___1" localSheetId="0">#REF!</definedName>
    <definedName name="FASCIAA___1" localSheetId="1">#REF!</definedName>
    <definedName name="FASCIAA___1">#REF!</definedName>
    <definedName name="fascino" localSheetId="0">#REF!</definedName>
    <definedName name="fascino" localSheetId="1">#REF!</definedName>
    <definedName name="fascino">#REF!</definedName>
    <definedName name="FATTI">#N/A</definedName>
    <definedName name="fc">'[21]RF TV FY08'!$A$44:$IV$44</definedName>
    <definedName name="fcfmesiytd" localSheetId="0">'[24]FCF ytd'!#REF!</definedName>
    <definedName name="fcfmesiytd" localSheetId="1">'[24]FCF ytd'!#REF!</definedName>
    <definedName name="fcfmesiytd">'[24]FCF ytd'!#REF!</definedName>
    <definedName name="fcfquarter" localSheetId="0">[24]FCF!#REF!</definedName>
    <definedName name="fcfquarter" localSheetId="1">[24]FCF!#REF!</definedName>
    <definedName name="fcfquarter">[24]FCF!#REF!</definedName>
    <definedName name="FCPS" localSheetId="0">#REF!</definedName>
    <definedName name="FCPS" localSheetId="2">#REF!</definedName>
    <definedName name="FCPS" localSheetId="1">#REF!</definedName>
    <definedName name="FCPS">#REF!</definedName>
    <definedName name="FCPSub" localSheetId="0">#REF!</definedName>
    <definedName name="FCPSub" localSheetId="1">#REF!</definedName>
    <definedName name="FCPSub">#REF!</definedName>
    <definedName name="FCSECT" localSheetId="1">#REF!</definedName>
    <definedName name="FCSECT">#REF!</definedName>
    <definedName name="FCST" localSheetId="2" hidden="1">{"Graphic",#N/A,TRUE,"Graphic"}</definedName>
    <definedName name="FCST" localSheetId="1" hidden="1">{"Graphic",#N/A,TRUE,"Graphic"}</definedName>
    <definedName name="FCST" hidden="1">{"Graphic",#N/A,TRUE,"Graphic"}</definedName>
    <definedName name="FCST2" localSheetId="0">[54]Fcst!#REF!</definedName>
    <definedName name="FCST2" localSheetId="1">[54]Fcst!#REF!</definedName>
    <definedName name="FCST2">[54]Fcst!#REF!</definedName>
    <definedName name="FCST3" localSheetId="0">[54]Fcst!#REF!</definedName>
    <definedName name="FCST3" localSheetId="1">[54]Fcst!#REF!</definedName>
    <definedName name="FCST3">[54]Fcst!#REF!</definedName>
    <definedName name="FCSUB" localSheetId="2">#REF!</definedName>
    <definedName name="FCSUB" localSheetId="1">#REF!</definedName>
    <definedName name="FCSUB">#REF!</definedName>
    <definedName name="FCsubs" localSheetId="2">#REF!</definedName>
    <definedName name="FCsubs" localSheetId="1">#REF!</definedName>
    <definedName name="FCsubs">#REF!</definedName>
    <definedName name="fdbbbdbfdf" localSheetId="2" hidden="1">{#N/A,#N/A,FALSE,"Assessment";#N/A,#N/A,FALSE,"Staffing";#N/A,#N/A,FALSE,"Hires";#N/A,#N/A,FALSE,"Assumptions"}</definedName>
    <definedName name="fdbbbdbfdf" localSheetId="1" hidden="1">{#N/A,#N/A,FALSE,"Assessment";#N/A,#N/A,FALSE,"Staffing";#N/A,#N/A,FALSE,"Hires";#N/A,#N/A,FALSE,"Assumptions"}</definedName>
    <definedName name="fdbbbdbfdf" hidden="1">{#N/A,#N/A,FALSE,"Assessment";#N/A,#N/A,FALSE,"Staffing";#N/A,#N/A,FALSE,"Hires";#N/A,#N/A,FALSE,"Assumptions"}</definedName>
    <definedName name="fdbfdfdbfd" localSheetId="2" hidden="1">{#N/A,#N/A,FALSE,"Assessment";#N/A,#N/A,FALSE,"Staffing";#N/A,#N/A,FALSE,"Hires";#N/A,#N/A,FALSE,"Assumptions"}</definedName>
    <definedName name="fdbfdfdbfd" localSheetId="1" hidden="1">{#N/A,#N/A,FALSE,"Assessment";#N/A,#N/A,FALSE,"Staffing";#N/A,#N/A,FALSE,"Hires";#N/A,#N/A,FALSE,"Assumptions"}</definedName>
    <definedName name="fdbfdfdbfd" hidden="1">{#N/A,#N/A,FALSE,"Assessment";#N/A,#N/A,FALSE,"Staffing";#N/A,#N/A,FALSE,"Hires";#N/A,#N/A,FALSE,"Assumptions"}</definedName>
    <definedName name="fdddaa">#N/A</definedName>
    <definedName name="fddddddddddddddd" localSheetId="2" hidden="1">{#N/A,#N/A,FALSE,"Assessment";#N/A,#N/A,FALSE,"Staffing";#N/A,#N/A,FALSE,"Hires";#N/A,#N/A,FALSE,"Assumptions"}</definedName>
    <definedName name="fddddddddddddddd" localSheetId="1" hidden="1">{#N/A,#N/A,FALSE,"Assessment";#N/A,#N/A,FALSE,"Staffing";#N/A,#N/A,FALSE,"Hires";#N/A,#N/A,FALSE,"Assumptions"}</definedName>
    <definedName name="fddddddddddddddd" hidden="1">{#N/A,#N/A,FALSE,"Assessment";#N/A,#N/A,FALSE,"Staffing";#N/A,#N/A,FALSE,"Hires";#N/A,#N/A,FALSE,"Assumptions"}</definedName>
    <definedName name="fddddddddddddddddddd">#N/A</definedName>
    <definedName name="fdfddfddf">#N/A</definedName>
    <definedName name="fdnd" localSheetId="2" hidden="1">{#N/A,#N/A,FALSE,"Assessment";#N/A,#N/A,FALSE,"Staffing";#N/A,#N/A,FALSE,"Hires";#N/A,#N/A,FALSE,"Assumptions"}</definedName>
    <definedName name="fdnd" localSheetId="1" hidden="1">{#N/A,#N/A,FALSE,"Assessment";#N/A,#N/A,FALSE,"Staffing";#N/A,#N/A,FALSE,"Hires";#N/A,#N/A,FALSE,"Assumptions"}</definedName>
    <definedName name="fdnd" hidden="1">{#N/A,#N/A,FALSE,"Assessment";#N/A,#N/A,FALSE,"Staffing";#N/A,#N/A,FALSE,"Hires";#N/A,#N/A,FALSE,"Assumptions"}</definedName>
    <definedName name="fdndfn">#N/A</definedName>
    <definedName name="fdndfnfd">#N/A</definedName>
    <definedName name="fdnfd" localSheetId="2" hidden="1">{#N/A,#N/A,FALSE,"Assessment";#N/A,#N/A,FALSE,"Staffing";#N/A,#N/A,FALSE,"Hires";#N/A,#N/A,FALSE,"Assumptions"}</definedName>
    <definedName name="fdnfd" localSheetId="1" hidden="1">{#N/A,#N/A,FALSE,"Assessment";#N/A,#N/A,FALSE,"Staffing";#N/A,#N/A,FALSE,"Hires";#N/A,#N/A,FALSE,"Assumptions"}</definedName>
    <definedName name="fdnfd" hidden="1">{#N/A,#N/A,FALSE,"Assessment";#N/A,#N/A,FALSE,"Staffing";#N/A,#N/A,FALSE,"Hires";#N/A,#N/A,FALSE,"Assumptions"}</definedName>
    <definedName name="fdnfdn" localSheetId="2" hidden="1">{#N/A,#N/A,FALSE,"Assessment";#N/A,#N/A,FALSE,"Staffing";#N/A,#N/A,FALSE,"Hires";#N/A,#N/A,FALSE,"Assumptions"}</definedName>
    <definedName name="fdnfdn" localSheetId="1" hidden="1">{#N/A,#N/A,FALSE,"Assessment";#N/A,#N/A,FALSE,"Staffing";#N/A,#N/A,FALSE,"Hires";#N/A,#N/A,FALSE,"Assumptions"}</definedName>
    <definedName name="fdnfdn" hidden="1">{#N/A,#N/A,FALSE,"Assessment";#N/A,#N/A,FALSE,"Staffing";#N/A,#N/A,FALSE,"Hires";#N/A,#N/A,FALSE,"Assumptions"}</definedName>
    <definedName name="fdv_men">'[34]#RIF'!$A$3:$W$85</definedName>
    <definedName name="fee" localSheetId="0">#REF!</definedName>
    <definedName name="fee" localSheetId="1">#REF!</definedName>
    <definedName name="fee">#REF!</definedName>
    <definedName name="Fees" localSheetId="0">#REF!</definedName>
    <definedName name="Fees" localSheetId="1">#REF!</definedName>
    <definedName name="Fees">#REF!</definedName>
    <definedName name="Ferro3" localSheetId="0">#REF!,#REF!,#REF!</definedName>
    <definedName name="Ferro3" localSheetId="1">#REF!,#REF!,#REF!</definedName>
    <definedName name="Ferro3">#REF!,#REF!,#REF!</definedName>
    <definedName name="fff" localSheetId="0" hidden="1">'[15]bil-00'!#REF!</definedName>
    <definedName name="fff" localSheetId="1" hidden="1">'[15]bil-00'!#REF!</definedName>
    <definedName name="fff" hidden="1">'[15]bil-00'!#REF!</definedName>
    <definedName name="ffff" localSheetId="0">#REF!</definedName>
    <definedName name="ffff" localSheetId="1">#REF!</definedName>
    <definedName name="ffff">#REF!</definedName>
    <definedName name="fffffffffffffffffffffff" localSheetId="0">#REF!</definedName>
    <definedName name="fffffffffffffffffffffff" localSheetId="1">#REF!</definedName>
    <definedName name="fffffffffffffffffffffff">#REF!</definedName>
    <definedName name="FFlatFee" localSheetId="0">#REF!</definedName>
    <definedName name="FFlatFee" localSheetId="1">#REF!</definedName>
    <definedName name="FFlatFee">#REF!</definedName>
    <definedName name="fgfgfgfg" localSheetId="0" hidden="1">{"'INDICE'!$A$1:$K$13","'1'!$A$1:$CC$78","'2'!$A$1:$P$78","'3'!$A$1:$CI$78","'4'!$A$1:$Q$78"}</definedName>
    <definedName name="fgfgfgfg" localSheetId="2" hidden="1">{"'INDICE'!$A$1:$K$13","'1'!$A$1:$CC$78","'2'!$A$1:$P$78","'3'!$A$1:$CI$78","'4'!$A$1:$Q$78"}</definedName>
    <definedName name="fgfgfgfg" localSheetId="1" hidden="1">{"'INDICE'!$A$1:$K$13","'1'!$A$1:$CC$78","'2'!$A$1:$P$78","'3'!$A$1:$CI$78","'4'!$A$1:$Q$78"}</definedName>
    <definedName name="fgfgfgfg" hidden="1">{"'INDICE'!$A$1:$K$13","'1'!$A$1:$CC$78","'2'!$A$1:$P$78","'3'!$A$1:$CI$78","'4'!$A$1:$Q$78"}</definedName>
    <definedName name="fgfghjfjgfykfki" localSheetId="0">#REF!</definedName>
    <definedName name="fgfghjfjgfykfki" localSheetId="1">#REF!</definedName>
    <definedName name="fgfghjfjgfykfki">#REF!</definedName>
    <definedName name="fgh">'[1]#REF'!$IV$8192</definedName>
    <definedName name="fgjnuk" localSheetId="0">#REF!</definedName>
    <definedName name="fgjnuk" localSheetId="1">#REF!</definedName>
    <definedName name="fgjnuk">#REF!</definedName>
    <definedName name="fgkfgk" localSheetId="2" hidden="1">{#N/A,#N/A,FALSE,"Assessment";#N/A,#N/A,FALSE,"Staffing";#N/A,#N/A,FALSE,"Hires";#N/A,#N/A,FALSE,"Assumptions"}</definedName>
    <definedName name="fgkfgk" localSheetId="1" hidden="1">{#N/A,#N/A,FALSE,"Assessment";#N/A,#N/A,FALSE,"Staffing";#N/A,#N/A,FALSE,"Hires";#N/A,#N/A,FALSE,"Assumptions"}</definedName>
    <definedName name="fgkfgk" hidden="1">{#N/A,#N/A,FALSE,"Assessment";#N/A,#N/A,FALSE,"Staffing";#N/A,#N/A,FALSE,"Hires";#N/A,#N/A,FALSE,"Assumptions"}</definedName>
    <definedName name="fgkfgkfgk">#N/A</definedName>
    <definedName name="fgnfgnfngf" localSheetId="2" hidden="1">{#N/A,#N/A,FALSE,"Assessment";#N/A,#N/A,FALSE,"Staffing";#N/A,#N/A,FALSE,"Hires";#N/A,#N/A,FALSE,"Assumptions"}</definedName>
    <definedName name="fgnfgnfngf" localSheetId="1" hidden="1">{#N/A,#N/A,FALSE,"Assessment";#N/A,#N/A,FALSE,"Staffing";#N/A,#N/A,FALSE,"Hires";#N/A,#N/A,FALSE,"Assumptions"}</definedName>
    <definedName name="fgnfgnfngf" hidden="1">{#N/A,#N/A,FALSE,"Assessment";#N/A,#N/A,FALSE,"Staffing";#N/A,#N/A,FALSE,"Hires";#N/A,#N/A,FALSE,"Assumptions"}</definedName>
    <definedName name="fgnfngf" localSheetId="2" hidden="1">{#N/A,#N/A,FALSE,"Assessment";#N/A,#N/A,FALSE,"Staffing";#N/A,#N/A,FALSE,"Hires";#N/A,#N/A,FALSE,"Assumptions"}</definedName>
    <definedName name="fgnfngf" localSheetId="1" hidden="1">{#N/A,#N/A,FALSE,"Assessment";#N/A,#N/A,FALSE,"Staffing";#N/A,#N/A,FALSE,"Hires";#N/A,#N/A,FALSE,"Assumptions"}</definedName>
    <definedName name="fgnfngf" hidden="1">{#N/A,#N/A,FALSE,"Assessment";#N/A,#N/A,FALSE,"Staffing";#N/A,#N/A,FALSE,"Hires";#N/A,#N/A,FALSE,"Assumptions"}</definedName>
    <definedName name="fgngfnf" localSheetId="2" hidden="1">{#N/A,#N/A,FALSE,"Assessment";#N/A,#N/A,FALSE,"Staffing";#N/A,#N/A,FALSE,"Hires";#N/A,#N/A,FALSE,"Assumptions"}</definedName>
    <definedName name="fgngfnf" localSheetId="1" hidden="1">{#N/A,#N/A,FALSE,"Assessment";#N/A,#N/A,FALSE,"Staffing";#N/A,#N/A,FALSE,"Hires";#N/A,#N/A,FALSE,"Assumptions"}</definedName>
    <definedName name="fgngfnf" hidden="1">{#N/A,#N/A,FALSE,"Assessment";#N/A,#N/A,FALSE,"Staffing";#N/A,#N/A,FALSE,"Hires";#N/A,#N/A,FALSE,"Assumptions"}</definedName>
    <definedName name="fhlò" localSheetId="2" hidden="1">{"Five Year",#N/A,FALSE,"Summary (2)";"Month 1 and Years",#N/A,FALSE,"Cash Budget"}</definedName>
    <definedName name="fhlò" localSheetId="1" hidden="1">{"Five Year",#N/A,FALSE,"Summary (2)";"Month 1 and Years",#N/A,FALSE,"Cash Budget"}</definedName>
    <definedName name="fhlò" hidden="1">{"Five Year",#N/A,FALSE,"Summary (2)";"Month 1 and Years",#N/A,FALSE,"Cash Budget"}</definedName>
    <definedName name="FHV1CosRent" localSheetId="2">#REF!</definedName>
    <definedName name="FHV1CosRent" localSheetId="1">#REF!</definedName>
    <definedName name="FHV1CosRent">#REF!</definedName>
    <definedName name="FHV1Costs" localSheetId="2">#REF!</definedName>
    <definedName name="FHV1Costs" localSheetId="1">#REF!</definedName>
    <definedName name="FHV1Costs">#REF!</definedName>
    <definedName name="FHV1Rev" localSheetId="2">#REF!</definedName>
    <definedName name="FHV1Rev" localSheetId="1">#REF!</definedName>
    <definedName name="FHV1Rev">#REF!</definedName>
    <definedName name="FHV1RevRent" localSheetId="1">#REF!</definedName>
    <definedName name="FHV1RevRent">#REF!</definedName>
    <definedName name="Fhv2CosRent" localSheetId="1">#REF!</definedName>
    <definedName name="Fhv2CosRent">#REF!</definedName>
    <definedName name="FHV2Costs" localSheetId="1">#REF!</definedName>
    <definedName name="FHV2Costs">#REF!</definedName>
    <definedName name="FHV2Rent" localSheetId="1">#REF!</definedName>
    <definedName name="FHV2Rent">#REF!</definedName>
    <definedName name="FHV2Rev" localSheetId="1">#REF!</definedName>
    <definedName name="FHV2Rev">#REF!</definedName>
    <definedName name="FHV2RevRent" localSheetId="1">#REF!</definedName>
    <definedName name="FHV2RevRent">#REF!</definedName>
    <definedName name="FHVLcosRent" localSheetId="1">#REF!</definedName>
    <definedName name="FHVLcosRent">#REF!</definedName>
    <definedName name="FHVLCosts" localSheetId="1">#REF!</definedName>
    <definedName name="FHVLCosts">#REF!</definedName>
    <definedName name="FHVLRev" localSheetId="1">#REF!</definedName>
    <definedName name="FHVLRev">#REF!</definedName>
    <definedName name="FHVLRevRent" localSheetId="1">#REF!</definedName>
    <definedName name="FHVLRevRent">#REF!</definedName>
    <definedName name="FHVR2Rent" localSheetId="1">#REF!</definedName>
    <definedName name="FHVR2Rent">#REF!</definedName>
    <definedName name="FI_INC_Val" localSheetId="1">[4]FI_INC!$C$9,[4]FI_INC!$C$9:$D$14,[4]FI_INC!$G$9:$G$14</definedName>
    <definedName name="FI_INC_Val">[4]FI_INC!$C$9,[4]FI_INC!$C$9:$D$14,[4]FI_INC!$G$9:$G$14</definedName>
    <definedName name="FI_SPET_Val" localSheetId="1">[4]FI_SPET!$C$8:$C$12,[4]FI_SPET!$E$8:$E$12,[4]FI_SPET!$G$8:$G$12,[4]FI_SPET!$I$8:$I$12,[4]FI_SPET!$K$8:$K$12,[4]FI_SPET!$M$8:$M$12,[4]FI_SPET!$O$8:$O$12,[4]FI_SPET!$Q$8:$Q$12,[4]FI_SPET!$S$8:$S$12,[4]FI_SPET!$U$8:$U$12</definedName>
    <definedName name="FI_SPET_Val">[4]FI_SPET!$C$8:$C$12,[4]FI_SPET!$E$8:$E$12,[4]FI_SPET!$G$8:$G$12,[4]FI_SPET!$I$8:$I$12,[4]FI_SPET!$K$8:$K$12,[4]FI_SPET!$M$8:$M$12,[4]FI_SPET!$O$8:$O$12,[4]FI_SPET!$Q$8:$Q$12,[4]FI_SPET!$S$8:$S$12,[4]FI_SPET!$U$8:$U$12</definedName>
    <definedName name="fidel" localSheetId="0">#REF!</definedName>
    <definedName name="fidel" localSheetId="1">#REF!</definedName>
    <definedName name="fidel">#REF!</definedName>
    <definedName name="FII">'[1]#REF'!$J$39</definedName>
    <definedName name="FILM">[25]Data!$F$1</definedName>
    <definedName name="FIN">'[1]#REF'!$Y$32:$AK$32</definedName>
    <definedName name="Financing" localSheetId="0">#REF!</definedName>
    <definedName name="Financing" localSheetId="1">#REF!</definedName>
    <definedName name="Financing">#REF!</definedName>
    <definedName name="Finanz" localSheetId="0">#REF!</definedName>
    <definedName name="Finanz" localSheetId="1">#REF!</definedName>
    <definedName name="Finanz">#REF!</definedName>
    <definedName name="FirstAct" localSheetId="0">#REF!</definedName>
    <definedName name="FirstAct" localSheetId="1">#REF!</definedName>
    <definedName name="FirstAct">#REF!</definedName>
    <definedName name="FixCost" localSheetId="0">#REF!</definedName>
    <definedName name="FixCost" localSheetId="1">#REF!</definedName>
    <definedName name="FixCost">#REF!</definedName>
    <definedName name="fjdtshsfhsfhf" localSheetId="0">#REF!</definedName>
    <definedName name="fjdtshsfhsfhf" localSheetId="1">#REF!</definedName>
    <definedName name="fjdtshsfhsfhf">#REF!</definedName>
    <definedName name="FKCPS" localSheetId="0">#REF!</definedName>
    <definedName name="FKCPS" localSheetId="1">#REF!</definedName>
    <definedName name="FKCPS">#REF!</definedName>
    <definedName name="fkfgkf" localSheetId="2" hidden="1">{#N/A,#N/A,FALSE,"Assessment";#N/A,#N/A,FALSE,"Staffing";#N/A,#N/A,FALSE,"Hires";#N/A,#N/A,FALSE,"Assumptions"}</definedName>
    <definedName name="fkfgkf" localSheetId="1" hidden="1">{#N/A,#N/A,FALSE,"Assessment";#N/A,#N/A,FALSE,"Staffing";#N/A,#N/A,FALSE,"Hires";#N/A,#N/A,FALSE,"Assumptions"}</definedName>
    <definedName name="fkfgkf" hidden="1">{#N/A,#N/A,FALSE,"Assessment";#N/A,#N/A,FALSE,"Staffing";#N/A,#N/A,FALSE,"Hires";#N/A,#N/A,FALSE,"Assumptions"}</definedName>
    <definedName name="fkfgkgfkfk">#N/A</definedName>
    <definedName name="fkfk">#N/A</definedName>
    <definedName name="fkfkfgkfkfk">#N/A</definedName>
    <definedName name="fkfkfk">#N/A</definedName>
    <definedName name="fkfkfkfk">#N/A</definedName>
    <definedName name="fkgfkf" localSheetId="2" hidden="1">{#N/A,#N/A,FALSE,"Assessment";#N/A,#N/A,FALSE,"Staffing";#N/A,#N/A,FALSE,"Hires";#N/A,#N/A,FALSE,"Assumptions"}</definedName>
    <definedName name="fkgfkf" localSheetId="1" hidden="1">{#N/A,#N/A,FALSE,"Assessment";#N/A,#N/A,FALSE,"Staffing";#N/A,#N/A,FALSE,"Hires";#N/A,#N/A,FALSE,"Assumptions"}</definedName>
    <definedName name="fkgfkf" hidden="1">{#N/A,#N/A,FALSE,"Assessment";#N/A,#N/A,FALSE,"Staffing";#N/A,#N/A,FALSE,"Hires";#N/A,#N/A,FALSE,"Assumptions"}</definedName>
    <definedName name="FKSubs" localSheetId="0">#REF!</definedName>
    <definedName name="FKSubs" localSheetId="1">#REF!</definedName>
    <definedName name="FKSubs">#REF!</definedName>
    <definedName name="FL" localSheetId="0">#REF!</definedName>
    <definedName name="FL" localSheetId="1">#REF!</definedName>
    <definedName name="FL">#REF!</definedName>
    <definedName name="flash2" localSheetId="0">#REF!</definedName>
    <definedName name="flash2" localSheetId="1">#REF!</definedName>
    <definedName name="flash2">#REF!</definedName>
    <definedName name="FlowCost100" localSheetId="1">#REF!</definedName>
    <definedName name="FlowCost100">#REF!</definedName>
    <definedName name="FlowCost20" localSheetId="1">#REF!</definedName>
    <definedName name="FlowCost20">#REF!</definedName>
    <definedName name="FlowCostAdOvhd100" localSheetId="1">#REF!</definedName>
    <definedName name="FlowCostAdOvhd100">#REF!</definedName>
    <definedName name="FlowCostAdOVHD20" localSheetId="1">#REF!</definedName>
    <definedName name="FlowCostAdOVHD20">#REF!</definedName>
    <definedName name="FlowCostAdOVHDOther" localSheetId="1">#REF!</definedName>
    <definedName name="FlowCostAdOVHDOther">#REF!</definedName>
    <definedName name="FlowCostOther" localSheetId="1">#REF!</definedName>
    <definedName name="FlowCostOther">#REF!</definedName>
    <definedName name="FlowCostOTT100" localSheetId="1">#REF!</definedName>
    <definedName name="FlowCostOTT100">#REF!</definedName>
    <definedName name="FlowCostOTT20" localSheetId="1">#REF!</definedName>
    <definedName name="FlowCostOTT20">#REF!</definedName>
    <definedName name="FlowCostOTTOther" localSheetId="1">#REF!</definedName>
    <definedName name="FlowCostOTTOther">#REF!</definedName>
    <definedName name="FlowDomHVLResiduals" localSheetId="1">#REF!</definedName>
    <definedName name="FlowDomHVLResiduals">#REF!</definedName>
    <definedName name="FlowDomHVLRev" localSheetId="1">#REF!</definedName>
    <definedName name="FlowDomHVLRev">#REF!</definedName>
    <definedName name="FlowDomHVRCost" localSheetId="1">#REF!</definedName>
    <definedName name="FlowDomHVRCost">#REF!</definedName>
    <definedName name="FlowDomHVRResiduals" localSheetId="1">#REF!</definedName>
    <definedName name="FlowDomHVRResiduals">#REF!</definedName>
    <definedName name="FlowDomHVRRev100" localSheetId="1">#REF!</definedName>
    <definedName name="FlowDomHVRRev100">#REF!</definedName>
    <definedName name="FlowDomHVRRev20" localSheetId="1">#REF!</definedName>
    <definedName name="FlowDomHVRRev20">#REF!</definedName>
    <definedName name="FlowDomHVRRevOther" localSheetId="1">#REF!</definedName>
    <definedName name="FlowDomHVRRevOther">#REF!</definedName>
    <definedName name="FlowDomPTVCost" localSheetId="1">#REF!</definedName>
    <definedName name="FlowDomPTVCost">#REF!</definedName>
    <definedName name="FlowDomPTVResiduals" localSheetId="1">#REF!</definedName>
    <definedName name="FlowDomPTVResiduals">#REF!</definedName>
    <definedName name="FlowDomPTVRev" localSheetId="1">#REF!</definedName>
    <definedName name="FlowDomPTVRev">#REF!</definedName>
    <definedName name="FlowDomSyndCost" localSheetId="1">#REF!</definedName>
    <definedName name="FlowDomSyndCost">#REF!</definedName>
    <definedName name="FlowDomSyndResiduals" localSheetId="1">#REF!</definedName>
    <definedName name="FlowDomSyndResiduals">#REF!</definedName>
    <definedName name="FlowDomSyndRev" localSheetId="1">#REF!</definedName>
    <definedName name="FlowDomSyndRev">#REF!</definedName>
    <definedName name="FlowDomTheatAds" localSheetId="1">#REF!</definedName>
    <definedName name="FlowDomTheatAds">#REF!</definedName>
    <definedName name="FLOWDOMTHEATADSOVHD" localSheetId="1">#REF!</definedName>
    <definedName name="FLOWDOMTHEATADSOVHD">#REF!</definedName>
    <definedName name="FlowDomTheatOther" localSheetId="1">#REF!</definedName>
    <definedName name="FlowDomTheatOther">#REF!</definedName>
    <definedName name="FlowDomTheatPrints" localSheetId="1">#REF!</definedName>
    <definedName name="FlowDomTheatPrints">#REF!</definedName>
    <definedName name="FlowDomTheatRev" localSheetId="1">#REF!</definedName>
    <definedName name="FlowDomTheatRev">#REF!</definedName>
    <definedName name="FlowForHVLResiduals" localSheetId="1">#REF!</definedName>
    <definedName name="FlowForHVLResiduals">#REF!</definedName>
    <definedName name="FlowForHVLRev" localSheetId="1">#REF!</definedName>
    <definedName name="FlowForHVLRev">#REF!</definedName>
    <definedName name="FlowForHVRCost" localSheetId="1">#REF!</definedName>
    <definedName name="FlowForHVRCost">#REF!</definedName>
    <definedName name="FlowFOrHVRResiduals" localSheetId="1">#REF!</definedName>
    <definedName name="FlowFOrHVRResiduals">#REF!</definedName>
    <definedName name="FlowForHVRRev100" localSheetId="1">#REF!</definedName>
    <definedName name="FlowForHVRRev100">#REF!</definedName>
    <definedName name="FlowForHVRRev20" localSheetId="1">#REF!</definedName>
    <definedName name="FlowForHVRRev20">#REF!</definedName>
    <definedName name="FlowForHVRRevOther" localSheetId="1">#REF!</definedName>
    <definedName name="FlowForHVRRevOther">#REF!</definedName>
    <definedName name="FlowForSyndCost" localSheetId="1">#REF!</definedName>
    <definedName name="FlowForSyndCost">#REF!</definedName>
    <definedName name="FlowForSyndResiduals" localSheetId="1">#REF!</definedName>
    <definedName name="FlowForSyndResiduals">#REF!</definedName>
    <definedName name="FlowForSyndRev" localSheetId="1">#REF!</definedName>
    <definedName name="FlowForSyndRev">#REF!</definedName>
    <definedName name="FLOWFORTHEATADS" localSheetId="1">#REF!</definedName>
    <definedName name="FLOWFORTHEATADS">#REF!</definedName>
    <definedName name="FlowForTheatAdsovhd" localSheetId="1">#REF!</definedName>
    <definedName name="FlowForTheatAdsovhd">#REF!</definedName>
    <definedName name="FlowForTheatOther" localSheetId="1">#REF!</definedName>
    <definedName name="FlowForTheatOther">#REF!</definedName>
    <definedName name="FlowForTheatPrints" localSheetId="1">#REF!</definedName>
    <definedName name="FlowForTheatPrints">#REF!</definedName>
    <definedName name="FLOWFORTHEATREV" localSheetId="1">#REF!</definedName>
    <definedName name="FLOWFORTHEATREV">#REF!</definedName>
    <definedName name="FlowMerchCost" localSheetId="1">#REF!</definedName>
    <definedName name="FlowMerchCost">#REF!</definedName>
    <definedName name="FlowMerchSoundRev" localSheetId="1">#REF!</definedName>
    <definedName name="FlowMerchSoundRev">#REF!</definedName>
    <definedName name="FlowNetCost" localSheetId="1">#REF!</definedName>
    <definedName name="FlowNetCost">#REF!</definedName>
    <definedName name="FlowNetResiduals" localSheetId="1">#REF!</definedName>
    <definedName name="FlowNetResiduals">#REF!</definedName>
    <definedName name="FlowNetRev" localSheetId="1">#REF!</definedName>
    <definedName name="FlowNetRev">#REF!</definedName>
    <definedName name="FlowPostCost" localSheetId="1">#REF!</definedName>
    <definedName name="FlowPostCost">#REF!</definedName>
    <definedName name="FlowPostRev" localSheetId="1">#REF!</definedName>
    <definedName name="FlowPostRev">#REF!</definedName>
    <definedName name="FlowPPVCost" localSheetId="1">#REF!</definedName>
    <definedName name="FlowPPVCost">#REF!</definedName>
    <definedName name="FlowPPVResiduals" localSheetId="1">#REF!</definedName>
    <definedName name="FlowPPVResiduals">#REF!</definedName>
    <definedName name="FlowPPVRev" localSheetId="1">#REF!</definedName>
    <definedName name="FlowPPVRev">#REF!</definedName>
    <definedName name="FlowRev100" localSheetId="1">#REF!</definedName>
    <definedName name="FlowRev100">#REF!</definedName>
    <definedName name="FlowRev20" localSheetId="1">#REF!</definedName>
    <definedName name="FlowRev20">#REF!</definedName>
    <definedName name="FlowRevOther" localSheetId="1">#REF!</definedName>
    <definedName name="FlowRevOther">#REF!</definedName>
    <definedName name="FlowVidDialCost" localSheetId="1">#REF!</definedName>
    <definedName name="FlowVidDialCost">#REF!</definedName>
    <definedName name="FlowVidDialRev" localSheetId="1">#REF!</definedName>
    <definedName name="FlowVidDialRev">#REF!</definedName>
    <definedName name="Flurizic_SprayVen" localSheetId="0">#REF!,#REF!,#REF!</definedName>
    <definedName name="Flurizic_SprayVen" localSheetId="1">#REF!,#REF!,#REF!</definedName>
    <definedName name="Flurizic_SprayVen">#REF!,#REF!,#REF!</definedName>
    <definedName name="FMerCosts" localSheetId="2">#REF!</definedName>
    <definedName name="FMerCosts" localSheetId="1">#REF!</definedName>
    <definedName name="FMerCosts">#REF!</definedName>
    <definedName name="fmerrev" localSheetId="2">#REF!</definedName>
    <definedName name="fmerrev" localSheetId="1">#REF!</definedName>
    <definedName name="fmerrev">#REF!</definedName>
    <definedName name="fmg">#N/A</definedName>
    <definedName name="fnfdnfd" localSheetId="2" hidden="1">{#N/A,#N/A,FALSE,"Assessment";#N/A,#N/A,FALSE,"Staffing";#N/A,#N/A,FALSE,"Hires";#N/A,#N/A,FALSE,"Assumptions"}</definedName>
    <definedName name="fnfdnfd" localSheetId="1" hidden="1">{#N/A,#N/A,FALSE,"Assessment";#N/A,#N/A,FALSE,"Staffing";#N/A,#N/A,FALSE,"Hires";#N/A,#N/A,FALSE,"Assumptions"}</definedName>
    <definedName name="fnfdnfd" hidden="1">{#N/A,#N/A,FALSE,"Assessment";#N/A,#N/A,FALSE,"Staffing";#N/A,#N/A,FALSE,"Hires";#N/A,#N/A,FALSE,"Assumptions"}</definedName>
    <definedName name="fngfgfngfnfgnf" localSheetId="2" hidden="1">{#N/A,#N/A,FALSE,"Assessment";#N/A,#N/A,FALSE,"Staffing";#N/A,#N/A,FALSE,"Hires";#N/A,#N/A,FALSE,"Assumptions"}</definedName>
    <definedName name="fngfgfngfnfgnf" localSheetId="1" hidden="1">{#N/A,#N/A,FALSE,"Assessment";#N/A,#N/A,FALSE,"Staffing";#N/A,#N/A,FALSE,"Hires";#N/A,#N/A,FALSE,"Assumptions"}</definedName>
    <definedName name="fngfgfngfnfgnf" hidden="1">{#N/A,#N/A,FALSE,"Assessment";#N/A,#N/A,FALSE,"Staffing";#N/A,#N/A,FALSE,"Hires";#N/A,#N/A,FALSE,"Assumptions"}</definedName>
    <definedName name="Foglio" localSheetId="0">#REF!</definedName>
    <definedName name="Foglio" localSheetId="1">#REF!</definedName>
    <definedName name="Foglio">#REF!</definedName>
    <definedName name="FONT" localSheetId="0">#REF!</definedName>
    <definedName name="FONT" localSheetId="1">#REF!</definedName>
    <definedName name="FONT">#REF!</definedName>
    <definedName name="Football_Rights" localSheetId="0">#REF!</definedName>
    <definedName name="Football_Rights" localSheetId="1">#REF!</definedName>
    <definedName name="Football_Rights">#REF!</definedName>
    <definedName name="Footie" localSheetId="0">#REF!</definedName>
    <definedName name="Footie" localSheetId="1">#REF!</definedName>
    <definedName name="Footie">#REF!</definedName>
    <definedName name="for_equiv" localSheetId="1">#REF!</definedName>
    <definedName name="for_equiv">#REF!</definedName>
    <definedName name="ForHVMargin" localSheetId="1">#REF!</definedName>
    <definedName name="ForHVMargin">#REF!</definedName>
    <definedName name="Format" localSheetId="0">#REF!</definedName>
    <definedName name="Format" localSheetId="1">#REF!</definedName>
    <definedName name="Format">#REF!</definedName>
    <definedName name="FORMATO_SPOT_GIORNI" localSheetId="0">#REF!</definedName>
    <definedName name="FORMATO_SPOT_GIORNI" localSheetId="1">#REF!</definedName>
    <definedName name="FORMATO_SPOT_GIORNI">#REF!</definedName>
    <definedName name="Formula1">'[21]RF TV FY08'!$A$14:$IV$14</definedName>
    <definedName name="Forn" localSheetId="0">[10]fixing0721!#REF!</definedName>
    <definedName name="Forn" localSheetId="1">[10]fixing0721!#REF!</definedName>
    <definedName name="Forn">[10]fixing0721!#REF!</definedName>
    <definedName name="Forn2" localSheetId="0">[11]fixing0721!#REF!</definedName>
    <definedName name="Forn2" localSheetId="1">[11]fixing0721!#REF!</definedName>
    <definedName name="Forn2">[11]fixing0721!#REF!</definedName>
    <definedName name="Forn3" localSheetId="0">[10]fixing0721!#REF!</definedName>
    <definedName name="Forn3" localSheetId="1">[10]fixing0721!#REF!</definedName>
    <definedName name="Forn3">[10]fixing0721!#REF!</definedName>
    <definedName name="Forn4" localSheetId="0">[11]fixing0721!#REF!</definedName>
    <definedName name="Forn4" localSheetId="1">[11]fixing0721!#REF!</definedName>
    <definedName name="Forn4">[11]fixing0721!#REF!</definedName>
    <definedName name="Forneron" localSheetId="0">[55]fixing0721!#REF!</definedName>
    <definedName name="Forneron" localSheetId="1">[55]fixing0721!#REF!</definedName>
    <definedName name="Forneron">[55]fixing0721!#REF!</definedName>
    <definedName name="Forneron2" localSheetId="0">[10]fixing0721!#REF!</definedName>
    <definedName name="Forneron2" localSheetId="1">[10]fixing0721!#REF!</definedName>
    <definedName name="Forneron2">[10]fixing0721!#REF!</definedName>
    <definedName name="Forneron3" localSheetId="0">[10]fixing0721!#REF!</definedName>
    <definedName name="Forneron3" localSheetId="1">[10]fixing0721!#REF!</definedName>
    <definedName name="Forneron3">[10]fixing0721!#REF!</definedName>
    <definedName name="Forneron4" localSheetId="0">[11]fixing0721!#REF!</definedName>
    <definedName name="Forneron4" localSheetId="1">[11]fixing0721!#REF!</definedName>
    <definedName name="Forneron4">[11]fixing0721!#REF!</definedName>
    <definedName name="ForOTT" localSheetId="2">#REF!</definedName>
    <definedName name="ForOTT" localSheetId="1">#REF!</definedName>
    <definedName name="ForOTT">#REF!</definedName>
    <definedName name="ForSyndMax" localSheetId="2">#REF!</definedName>
    <definedName name="ForSyndMax" localSheetId="1">#REF!</definedName>
    <definedName name="ForSyndMax">#REF!</definedName>
    <definedName name="ForSyndPct" localSheetId="2">#REF!</definedName>
    <definedName name="ForSyndPct" localSheetId="1">#REF!</definedName>
    <definedName name="ForSyndPct">#REF!</definedName>
    <definedName name="ForTheatMargin" localSheetId="1">#REF!</definedName>
    <definedName name="ForTheatMargin">#REF!</definedName>
    <definedName name="Fox" localSheetId="0">#REF!</definedName>
    <definedName name="Fox" localSheetId="1">#REF!</definedName>
    <definedName name="Fox">#REF!</definedName>
    <definedName name="fox_com">'[21]Commissions&amp;Assumptions'!$G$34</definedName>
    <definedName name="FP">'[1]#REF'!$I$11:$I$49</definedName>
    <definedName name="FPayRev" localSheetId="2">#REF!</definedName>
    <definedName name="FPayRev" localSheetId="1">#REF!</definedName>
    <definedName name="FPayRev">#REF!</definedName>
    <definedName name="FPayTable" localSheetId="2">#REF!</definedName>
    <definedName name="FPayTable" localSheetId="1">#REF!</definedName>
    <definedName name="FPayTable">#REF!</definedName>
    <definedName name="FPrintCosts" localSheetId="2">#REF!</definedName>
    <definedName name="FPrintCosts" localSheetId="1">#REF!</definedName>
    <definedName name="FPrintCosts">#REF!</definedName>
    <definedName name="fregrtght4h" localSheetId="0">#REF!</definedName>
    <definedName name="fregrtght4h" localSheetId="1">#REF!</definedName>
    <definedName name="fregrtght4h">#REF!</definedName>
    <definedName name="FRental" localSheetId="1">#REF!</definedName>
    <definedName name="FRental">#REF!</definedName>
    <definedName name="FRental1" localSheetId="1">#REF!</definedName>
    <definedName name="FRental1">#REF!</definedName>
    <definedName name="freq" localSheetId="0">#REF!</definedName>
    <definedName name="freq" localSheetId="1">#REF!</definedName>
    <definedName name="freq">#REF!</definedName>
    <definedName name="FRFX1000ITL" localSheetId="0">#REF!</definedName>
    <definedName name="FRFX1000ITL" localSheetId="1">#REF!</definedName>
    <definedName name="FRFX1000ITL">#REF!</definedName>
    <definedName name="FRFXGBP" localSheetId="0">#REF!</definedName>
    <definedName name="FRFXGBP" localSheetId="1">#REF!</definedName>
    <definedName name="FRFXGBP">#REF!</definedName>
    <definedName name="FRFXUSD" localSheetId="0">#REF!</definedName>
    <definedName name="FRFXUSD" localSheetId="1">#REF!</definedName>
    <definedName name="FRFXUSD">#REF!</definedName>
    <definedName name="Fringe" localSheetId="1">#REF!</definedName>
    <definedName name="Fringe">#REF!</definedName>
    <definedName name="fsyndrent" localSheetId="1">#REF!</definedName>
    <definedName name="fsyndrent">#REF!</definedName>
    <definedName name="FSyndRev" localSheetId="1">#REF!</definedName>
    <definedName name="FSyndRev">#REF!</definedName>
    <definedName name="fsyndrev2" localSheetId="1">#REF!</definedName>
    <definedName name="fsyndrev2">#REF!</definedName>
    <definedName name="fwef" localSheetId="2" hidden="1">{"Graphic",#N/A,TRUE,"Graphic"}</definedName>
    <definedName name="fwef" localSheetId="1" hidden="1">{"Graphic",#N/A,TRUE,"Graphic"}</definedName>
    <definedName name="fwef" hidden="1">{"Graphic",#N/A,TRUE,"Graphic"}</definedName>
    <definedName name="fx">'[21]RF TV FY08'!$A$47:$IV$47</definedName>
    <definedName name="FX_Rate" localSheetId="2">#REF!</definedName>
    <definedName name="FX_Rate" localSheetId="1">#REF!</definedName>
    <definedName name="FX_Rate">#REF!</definedName>
    <definedName name="FY_2004">[25]Data!$D$1</definedName>
    <definedName name="G" localSheetId="0">#REF!</definedName>
    <definedName name="G" localSheetId="2">#REF!</definedName>
    <definedName name="G" localSheetId="1">#REF!</definedName>
    <definedName name="G">#REF!</definedName>
    <definedName name="G_D" localSheetId="0">#REF!</definedName>
    <definedName name="G_D" localSheetId="1">#REF!</definedName>
    <definedName name="G_D">#REF!</definedName>
    <definedName name="G_INF_D" localSheetId="0">#REF!</definedName>
    <definedName name="G_INF_D" localSheetId="1">#REF!</definedName>
    <definedName name="G_INF_D">#REF!</definedName>
    <definedName name="G_INF_V" localSheetId="0">#REF!</definedName>
    <definedName name="G_INF_V" localSheetId="1">#REF!</definedName>
    <definedName name="G_INF_V">#REF!</definedName>
    <definedName name="G_MAC_D" localSheetId="0">#REF!</definedName>
    <definedName name="G_MAC_D" localSheetId="1">#REF!</definedName>
    <definedName name="G_MAC_D">#REF!</definedName>
    <definedName name="G_MAC_V" localSheetId="0">#REF!</definedName>
    <definedName name="G_MAC_V" localSheetId="1">#REF!</definedName>
    <definedName name="G_MAC_V">#REF!</definedName>
    <definedName name="G_NET_D" localSheetId="0">#REF!</definedName>
    <definedName name="G_NET_D" localSheetId="1">#REF!</definedName>
    <definedName name="G_NET_D">#REF!</definedName>
    <definedName name="G_NET_V" localSheetId="0">#REF!</definedName>
    <definedName name="G_NET_V" localSheetId="1">#REF!</definedName>
    <definedName name="G_NET_V">#REF!</definedName>
    <definedName name="G_PC_D" localSheetId="0">#REF!</definedName>
    <definedName name="G_PC_D" localSheetId="1">#REF!</definedName>
    <definedName name="G_PC_D">#REF!</definedName>
    <definedName name="G_PC_V" localSheetId="0">#REF!</definedName>
    <definedName name="G_PC_V" localSheetId="1">#REF!</definedName>
    <definedName name="G_PC_V">#REF!</definedName>
    <definedName name="G_V" localSheetId="0">#REF!</definedName>
    <definedName name="G_V" localSheetId="1">#REF!</definedName>
    <definedName name="G_V">#REF!</definedName>
    <definedName name="GAScenario" localSheetId="0">#REF!</definedName>
    <definedName name="GAScenario" localSheetId="1">#REF!</definedName>
    <definedName name="GAScenario">#REF!</definedName>
    <definedName name="geamte" localSheetId="2" hidden="1">{#N/A,#N/A,FALSE,"Assessment";#N/A,#N/A,FALSE,"Staffing";#N/A,#N/A,FALSE,"Hires";#N/A,#N/A,FALSE,"Assumptions"}</definedName>
    <definedName name="geamte" localSheetId="1" hidden="1">{#N/A,#N/A,FALSE,"Assessment";#N/A,#N/A,FALSE,"Staffing";#N/A,#N/A,FALSE,"Hires";#N/A,#N/A,FALSE,"Assumptions"}</definedName>
    <definedName name="geamte" hidden="1">{#N/A,#N/A,FALSE,"Assessment";#N/A,#N/A,FALSE,"Staffing";#N/A,#N/A,FALSE,"Hires";#N/A,#N/A,FALSE,"Assumptions"}</definedName>
    <definedName name="GenreClass" localSheetId="2">#REF!</definedName>
    <definedName name="GenreClass" localSheetId="1">#REF!</definedName>
    <definedName name="GenreClass">#REF!</definedName>
    <definedName name="GenreClassNo" localSheetId="2">#REF!</definedName>
    <definedName name="GenreClassNo" localSheetId="1">#REF!</definedName>
    <definedName name="GenreClassNo">#REF!</definedName>
    <definedName name="GenSwitch" localSheetId="0">#REF!</definedName>
    <definedName name="GenSwitch" localSheetId="1">#REF!</definedName>
    <definedName name="GenSwitch">#REF!</definedName>
    <definedName name="GENTE">#N/A</definedName>
    <definedName name="GEOTURN">'[1]#REF'!$Y$11:$AC$11</definedName>
    <definedName name="gere" localSheetId="0" hidden="1">{"'INDICE'!$A$1:$K$13","'1'!$A$1:$CC$78","'2'!$A$1:$P$78","'3'!$A$1:$CI$78","'4'!$A$1:$Q$78"}</definedName>
    <definedName name="gere" localSheetId="2" hidden="1">{"'INDICE'!$A$1:$K$13","'1'!$A$1:$CC$78","'2'!$A$1:$P$78","'3'!$A$1:$CI$78","'4'!$A$1:$Q$78"}</definedName>
    <definedName name="gere" localSheetId="1" hidden="1">{"'INDICE'!$A$1:$K$13","'1'!$A$1:$CC$78","'2'!$A$1:$P$78","'3'!$A$1:$CI$78","'4'!$A$1:$Q$78"}</definedName>
    <definedName name="gere" hidden="1">{"'INDICE'!$A$1:$K$13","'1'!$A$1:$CC$78","'2'!$A$1:$P$78","'3'!$A$1:$CI$78","'4'!$A$1:$Q$78"}</definedName>
    <definedName name="GermTickPrice2D" localSheetId="2">#REF!</definedName>
    <definedName name="GermTickPrice2D" localSheetId="1">#REF!</definedName>
    <definedName name="GermTickPrice2D">#REF!</definedName>
    <definedName name="GermTickPrice3D" localSheetId="2">#REF!</definedName>
    <definedName name="GermTickPrice3D" localSheetId="1">#REF!</definedName>
    <definedName name="GermTickPrice3D">#REF!</definedName>
    <definedName name="gfd">[56]LI_INC!$C$9:$C$38,[56]LI_INC!$D$9:$D$38,[56]LI_INC!$C$44,[56]LI_INC!$C$46,[56]LI_INC!$C$55:$D$57,[56]LI_INC!$G$9:$G$22,[56]LI_INC!$F$48</definedName>
    <definedName name="gfmgf" localSheetId="2" hidden="1">{#N/A,#N/A,FALSE,"Assessment";#N/A,#N/A,FALSE,"Staffing";#N/A,#N/A,FALSE,"Hires";#N/A,#N/A,FALSE,"Assumptions"}</definedName>
    <definedName name="gfmgf" localSheetId="1" hidden="1">{#N/A,#N/A,FALSE,"Assessment";#N/A,#N/A,FALSE,"Staffing";#N/A,#N/A,FALSE,"Hires";#N/A,#N/A,FALSE,"Assumptions"}</definedName>
    <definedName name="gfmgf" hidden="1">{#N/A,#N/A,FALSE,"Assessment";#N/A,#N/A,FALSE,"Staffing";#N/A,#N/A,FALSE,"Hires";#N/A,#N/A,FALSE,"Assumptions"}</definedName>
    <definedName name="gfngfngffg" localSheetId="2" hidden="1">{#N/A,#N/A,FALSE,"Assessment";#N/A,#N/A,FALSE,"Staffing";#N/A,#N/A,FALSE,"Hires";#N/A,#N/A,FALSE,"Assumptions"}</definedName>
    <definedName name="gfngfngffg" localSheetId="1" hidden="1">{#N/A,#N/A,FALSE,"Assessment";#N/A,#N/A,FALSE,"Staffing";#N/A,#N/A,FALSE,"Hires";#N/A,#N/A,FALSE,"Assumptions"}</definedName>
    <definedName name="gfngfngffg" hidden="1">{#N/A,#N/A,FALSE,"Assessment";#N/A,#N/A,FALSE,"Staffing";#N/A,#N/A,FALSE,"Hires";#N/A,#N/A,FALSE,"Assumptions"}</definedName>
    <definedName name="gfwgh" localSheetId="0">#REF!</definedName>
    <definedName name="gfwgh" localSheetId="1">#REF!</definedName>
    <definedName name="gfwgh">#REF!</definedName>
    <definedName name="gg" localSheetId="0" hidden="1">'[15]bil-00'!#REF!</definedName>
    <definedName name="gg" localSheetId="1" hidden="1">'[15]bil-00'!#REF!</definedName>
    <definedName name="gg" hidden="1">'[15]bil-00'!#REF!</definedName>
    <definedName name="ggg" localSheetId="0">#REF!</definedName>
    <definedName name="ggg" localSheetId="1">#REF!</definedName>
    <definedName name="ggg">#REF!</definedName>
    <definedName name="gggg" localSheetId="2" hidden="1">{"PRINTCENTRE1",#N/A,FALSE,"Print Centre";"PRINTCENTRE2",#N/A,FALSE,"Print Centre"}</definedName>
    <definedName name="gggg" localSheetId="1" hidden="1">{"PRINTCENTRE1",#N/A,FALSE,"Print Centre";"PRINTCENTRE2",#N/A,FALSE,"Print Centre"}</definedName>
    <definedName name="gggg" hidden="1">{"PRINTCENTRE1",#N/A,FALSE,"Print Centre";"PRINTCENTRE2",#N/A,FALSE,"Print Centre"}</definedName>
    <definedName name="GGGGGGGGGG" localSheetId="0">#REF!</definedName>
    <definedName name="GGGGGGGGGG" localSheetId="1">#REF!</definedName>
    <definedName name="GGGGGGGGGG">#REF!</definedName>
    <definedName name="gggggggggggggggggg" localSheetId="0">#REF!</definedName>
    <definedName name="gggggggggggggggggg" localSheetId="1">#REF!</definedName>
    <definedName name="gggggggggggggggggg">#REF!</definedName>
    <definedName name="gguConsulenza" localSheetId="0">#REF!</definedName>
    <definedName name="gguConsulenza" localSheetId="1">#REF!</definedName>
    <definedName name="gguConsulenza">#REF!</definedName>
    <definedName name="gguCustom" localSheetId="0">#REF!</definedName>
    <definedName name="gguCustom" localSheetId="1">#REF!</definedName>
    <definedName name="gguCustom">#REF!</definedName>
    <definedName name="gguManutenzione" localSheetId="0">#REF!</definedName>
    <definedName name="gguManutenzione" localSheetId="1">#REF!</definedName>
    <definedName name="gguManutenzione">#REF!</definedName>
    <definedName name="ghg" localSheetId="1" hidden="1">#REF!</definedName>
    <definedName name="ghg" hidden="1">#REF!</definedName>
    <definedName name="ghhhjjj" localSheetId="0">#REF!</definedName>
    <definedName name="ghhhjjj" localSheetId="1">#REF!</definedName>
    <definedName name="ghhhjjj">#REF!</definedName>
    <definedName name="GHIONE" localSheetId="1">#REF!</definedName>
    <definedName name="GHIONE">#REF!</definedName>
    <definedName name="ghjg" localSheetId="2" hidden="1">{"Graphic",#N/A,TRUE,"Graphic"}</definedName>
    <definedName name="ghjg" localSheetId="1" hidden="1">{"Graphic",#N/A,TRUE,"Graphic"}</definedName>
    <definedName name="ghjg" hidden="1">{"Graphic",#N/A,TRUE,"Graphic"}</definedName>
    <definedName name="ghjjj" localSheetId="2" hidden="1">{"DJH3",#N/A,FALSE,"PFL00805";"PJB3",#N/A,FALSE,"PFL00805";"JMD3",#N/A,FALSE,"PFL00805";"DNB3",#N/A,FALSE,"PFL00805";"MJP3",#N/A,FALSE,"PFL00805";"RAB3",#N/A,FALSE,"PFL00805";"GJW3",#N/A,FALSE,"PFL00805";"MASTER3",#N/A,FALSE,"PFL00805"}</definedName>
    <definedName name="ghjjj" localSheetId="1" hidden="1">{"DJH3",#N/A,FALSE,"PFL00805";"PJB3",#N/A,FALSE,"PFL00805";"JMD3",#N/A,FALSE,"PFL00805";"DNB3",#N/A,FALSE,"PFL00805";"MJP3",#N/A,FALSE,"PFL00805";"RAB3",#N/A,FALSE,"PFL00805";"GJW3",#N/A,FALSE,"PFL00805";"MASTER3",#N/A,FALSE,"PFL00805"}</definedName>
    <definedName name="ghjjj" hidden="1">{"DJH3",#N/A,FALSE,"PFL00805";"PJB3",#N/A,FALSE,"PFL00805";"JMD3",#N/A,FALSE,"PFL00805";"DNB3",#N/A,FALSE,"PFL00805";"MJP3",#N/A,FALSE,"PFL00805";"RAB3",#N/A,FALSE,"PFL00805";"GJW3",#N/A,FALSE,"PFL00805";"MASTER3",#N/A,FALSE,"PFL00805"}</definedName>
    <definedName name="GI_INC_Val" localSheetId="1">[4]GI_INC!$C$9,[4]GI_INC!$C$9:$D$15,[4]GI_INC!$G$9:$G$15</definedName>
    <definedName name="GI_INC_Val">[4]GI_INC!$C$9,[4]GI_INC!$C$9:$D$15,[4]GI_INC!$G$9:$G$15</definedName>
    <definedName name="GI_SPET_Val" localSheetId="1">[4]GI_SPET!$C$8:$C$13,[4]GI_SPET!$E$8:$E$13,[4]GI_SPET!$G$8:$G$13,[4]GI_SPET!$I$8:$I$13,[4]GI_SPET!$K$8:$K$13,[4]GI_SPET!$M$8:$M$13,[4]GI_SPET!$O$8:$O$13,[4]GI_SPET!$Q$8:$Q$13,[4]GI_SPET!$S$8:$S$13,[4]GI_SPET!$U$8:$U$13</definedName>
    <definedName name="GI_SPET_Val">[4]GI_SPET!$C$8:$C$13,[4]GI_SPET!$E$8:$E$13,[4]GI_SPET!$G$8:$G$13,[4]GI_SPET!$I$8:$I$13,[4]GI_SPET!$K$8:$K$13,[4]GI_SPET!$M$8:$M$13,[4]GI_SPET!$O$8:$O$13,[4]GI_SPET!$Q$8:$Q$13,[4]GI_SPET!$S$8:$S$13,[4]GI_SPET!$U$8:$U$13</definedName>
    <definedName name="GIGI" localSheetId="0" hidden="1">{"'INDICE'!$A$1:$K$13","'1'!$A$1:$CC$78","'2'!$A$1:$P$78","'3'!$A$1:$CI$78","'4'!$A$1:$Q$78"}</definedName>
    <definedName name="GIGI" localSheetId="2" hidden="1">{"'INDICE'!$A$1:$K$13","'1'!$A$1:$CC$78","'2'!$A$1:$P$78","'3'!$A$1:$CI$78","'4'!$A$1:$Q$78"}</definedName>
    <definedName name="GIGI" localSheetId="1" hidden="1">{"'INDICE'!$A$1:$K$13","'1'!$A$1:$CC$78","'2'!$A$1:$P$78","'3'!$A$1:$CI$78","'4'!$A$1:$Q$78"}</definedName>
    <definedName name="GIGI" hidden="1">{"'INDICE'!$A$1:$K$13","'1'!$A$1:$CC$78","'2'!$A$1:$P$78","'3'!$A$1:$CI$78","'4'!$A$1:$Q$78"}</definedName>
    <definedName name="gmgfm" localSheetId="2" hidden="1">{#N/A,#N/A,FALSE,"Assessment";#N/A,#N/A,FALSE,"Staffing";#N/A,#N/A,FALSE,"Hires";#N/A,#N/A,FALSE,"Assumptions"}</definedName>
    <definedName name="gmgfm" localSheetId="1" hidden="1">{#N/A,#N/A,FALSE,"Assessment";#N/A,#N/A,FALSE,"Staffing";#N/A,#N/A,FALSE,"Hires";#N/A,#N/A,FALSE,"Assumptions"}</definedName>
    <definedName name="gmgfm" hidden="1">{#N/A,#N/A,FALSE,"Assessment";#N/A,#N/A,FALSE,"Staffing";#N/A,#N/A,FALSE,"Hires";#N/A,#N/A,FALSE,"Assumptions"}</definedName>
    <definedName name="gnfgngf" localSheetId="2" hidden="1">{#N/A,#N/A,FALSE,"Assessment";#N/A,#N/A,FALSE,"Staffing";#N/A,#N/A,FALSE,"Hires";#N/A,#N/A,FALSE,"Assumptions"}</definedName>
    <definedName name="gnfgngf" localSheetId="1" hidden="1">{#N/A,#N/A,FALSE,"Assessment";#N/A,#N/A,FALSE,"Staffing";#N/A,#N/A,FALSE,"Hires";#N/A,#N/A,FALSE,"Assumptions"}</definedName>
    <definedName name="gnfgngf" hidden="1">{#N/A,#N/A,FALSE,"Assessment";#N/A,#N/A,FALSE,"Staffing";#N/A,#N/A,FALSE,"Hires";#N/A,#N/A,FALSE,"Assumptions"}</definedName>
    <definedName name="GOCWO">'[1]#REF'!$I$35</definedName>
    <definedName name="GPPFNR">'[1]#REF'!$L$23</definedName>
    <definedName name="GR" localSheetId="1">#REF!</definedName>
    <definedName name="GR">#REF!</definedName>
    <definedName name="gradoccupaz">[43]Foglio1!$I$2:$I$8</definedName>
    <definedName name="grggg" localSheetId="2">#REF!</definedName>
    <definedName name="grggg" localSheetId="1">#REF!</definedName>
    <definedName name="grggg">#REF!</definedName>
    <definedName name="gross_intera">[57]WEB!$A$82:$IV$82</definedName>
    <definedName name="gross_web">[21]WEB!$A$43:$IV$43</definedName>
    <definedName name="GRPS">"Grafico 16"</definedName>
    <definedName name="grqtr2" localSheetId="0" hidden="1">{"'INDICE'!$A$1:$K$13","'1'!$A$1:$CC$78","'2'!$A$1:$P$78","'3'!$A$1:$CI$78","'4'!$A$1:$Q$78"}</definedName>
    <definedName name="grqtr2" localSheetId="2" hidden="1">{"'INDICE'!$A$1:$K$13","'1'!$A$1:$CC$78","'2'!$A$1:$P$78","'3'!$A$1:$CI$78","'4'!$A$1:$Q$78"}</definedName>
    <definedName name="grqtr2" localSheetId="1" hidden="1">{"'INDICE'!$A$1:$K$13","'1'!$A$1:$CC$78","'2'!$A$1:$P$78","'3'!$A$1:$CI$78","'4'!$A$1:$Q$78"}</definedName>
    <definedName name="grqtr2" hidden="1">{"'INDICE'!$A$1:$K$13","'1'!$A$1:$CC$78","'2'!$A$1:$P$78","'3'!$A$1:$CI$78","'4'!$A$1:$Q$78"}</definedName>
    <definedName name="gsfd" localSheetId="2" hidden="1">{"DJH3",#N/A,FALSE,"PFL00805";"PJB3",#N/A,FALSE,"PFL00805";"JMD3",#N/A,FALSE,"PFL00805";"DNB3",#N/A,FALSE,"PFL00805";"MJP3",#N/A,FALSE,"PFL00805";"RAB3",#N/A,FALSE,"PFL00805";"GJW3",#N/A,FALSE,"PFL00805";"MASTER3",#N/A,FALSE,"PFL00805"}</definedName>
    <definedName name="gsfd" localSheetId="1" hidden="1">{"DJH3",#N/A,FALSE,"PFL00805";"PJB3",#N/A,FALSE,"PFL00805";"JMD3",#N/A,FALSE,"PFL00805";"DNB3",#N/A,FALSE,"PFL00805";"MJP3",#N/A,FALSE,"PFL00805";"RAB3",#N/A,FALSE,"PFL00805";"GJW3",#N/A,FALSE,"PFL00805";"MASTER3",#N/A,FALSE,"PFL00805"}</definedName>
    <definedName name="gsfd" hidden="1">{"DJH3",#N/A,FALSE,"PFL00805";"PJB3",#N/A,FALSE,"PFL00805";"JMD3",#N/A,FALSE,"PFL00805";"DNB3",#N/A,FALSE,"PFL00805";"MJP3",#N/A,FALSE,"PFL00805";"RAB3",#N/A,FALSE,"PFL00805";"GJW3",#N/A,FALSE,"PFL00805";"MASTER3",#N/A,FALSE,"PFL00805"}</definedName>
    <definedName name="H" localSheetId="0">#REF!</definedName>
    <definedName name="H" localSheetId="1">#REF!</definedName>
    <definedName name="H">#REF!</definedName>
    <definedName name="hall">'[46]Commissions&amp;Assumptions'!$G$52</definedName>
    <definedName name="hall2">'[21]Commissions&amp;Assumptions'!$G$52</definedName>
    <definedName name="handset" localSheetId="0">#REF!</definedName>
    <definedName name="handset" localSheetId="2">#REF!</definedName>
    <definedName name="handset" localSheetId="1">#REF!</definedName>
    <definedName name="handset">#REF!</definedName>
    <definedName name="HAppyCPS" localSheetId="0">#REF!</definedName>
    <definedName name="HAppyCPS" localSheetId="1">#REF!</definedName>
    <definedName name="HAppyCPS">#REF!</definedName>
    <definedName name="HappySubs" localSheetId="0">#REF!</definedName>
    <definedName name="HappySubs" localSheetId="1">#REF!</definedName>
    <definedName name="HappySubs">#REF!</definedName>
    <definedName name="HBO_Subs" localSheetId="1">#REF!</definedName>
    <definedName name="HBO_Subs">#REF!</definedName>
    <definedName name="HBOIndex" localSheetId="1">#REF!</definedName>
    <definedName name="HBOIndex">#REF!</definedName>
    <definedName name="HBOmax" localSheetId="1">#REF!</definedName>
    <definedName name="HBOmax">#REF!</definedName>
    <definedName name="HBOMAXVALUE" localSheetId="1">#REF!</definedName>
    <definedName name="HBOMAXVALUE">#REF!</definedName>
    <definedName name="HBOSubs" localSheetId="1">#REF!</definedName>
    <definedName name="HBOSubs">#REF!</definedName>
    <definedName name="HC">[58]Foglio1!$I$13</definedName>
    <definedName name="HEAD" localSheetId="2">#REF!</definedName>
    <definedName name="HEAD" localSheetId="1">#REF!</definedName>
    <definedName name="HEAD">#REF!</definedName>
    <definedName name="Head_of_Call_Center_Management">'[59]Personnel-dependent Costs-G&amp;A'!$D$15:$G$16,'[59]Personnel-dependent Costs-G&amp;A'!$I$15:$I$16,'[59]Personnel-dependent Costs-G&amp;A'!$D$34:$G$35,'[59]Personnel-dependent Costs-G&amp;A'!$I$34:$I$35,'[59]Personnel-dependent Costs-G&amp;A'!$D$37:$G$38</definedName>
    <definedName name="Header" localSheetId="0">#REF!</definedName>
    <definedName name="Header" localSheetId="1">#REF!</definedName>
    <definedName name="Header">#REF!</definedName>
    <definedName name="Headings" localSheetId="0">#REF!</definedName>
    <definedName name="Headings" localSheetId="1">#REF!</definedName>
    <definedName name="Headings">#REF!</definedName>
    <definedName name="HER" localSheetId="0">#REF!</definedName>
    <definedName name="HER" localSheetId="1">#REF!</definedName>
    <definedName name="HER">#REF!</definedName>
    <definedName name="HEROPT" localSheetId="0">#REF!</definedName>
    <definedName name="HEROPT" localSheetId="1">#REF!</definedName>
    <definedName name="HEROPT">#REF!</definedName>
    <definedName name="HEROPTQTR" localSheetId="0">#REF!</definedName>
    <definedName name="HEROPTQTR" localSheetId="1">#REF!</definedName>
    <definedName name="HEROPTQTR">#REF!</definedName>
    <definedName name="HERQTR" localSheetId="0">#REF!</definedName>
    <definedName name="HERQTR" localSheetId="1">#REF!</definedName>
    <definedName name="HERQTR">#REF!</definedName>
    <definedName name="hffhhfhsfhsfh" localSheetId="0">#REF!</definedName>
    <definedName name="hffhhfhsfhsfh" localSheetId="1">#REF!</definedName>
    <definedName name="hffhhfhsfhsfh">#REF!</definedName>
    <definedName name="hg" localSheetId="1" hidden="1">#REF!</definedName>
    <definedName name="hg" hidden="1">#REF!</definedName>
    <definedName name="HGF" localSheetId="0">#REF!</definedName>
    <definedName name="HGF" localSheetId="1">#REF!</definedName>
    <definedName name="HGF">#REF!</definedName>
    <definedName name="hhhhhhhhhhhhhhhhhhhhhhhhhh" localSheetId="0">#REF!,#REF!</definedName>
    <definedName name="hhhhhhhhhhhhhhhhhhhhhhhhhh" localSheetId="1">#REF!,#REF!</definedName>
    <definedName name="hhhhhhhhhhhhhhhhhhhhhhhhhh">#REF!,#REF!</definedName>
    <definedName name="hhhhhhhhhhhhkkkkkkkkkkkk" localSheetId="0">#REF!</definedName>
    <definedName name="hhhhhhhhhhhhkkkkkkkkkkkk" localSheetId="1">#REF!</definedName>
    <definedName name="hhhhhhhhhhhhkkkkkkkkkkkk">#REF!</definedName>
    <definedName name="hjdhjjjn" localSheetId="0">#REF!</definedName>
    <definedName name="hjdhjjjn" localSheetId="1">#REF!</definedName>
    <definedName name="hjdhjjjn">#REF!</definedName>
    <definedName name="hjhjtyjyj" localSheetId="0">#REF!</definedName>
    <definedName name="hjhjtyjyj" localSheetId="1">#REF!</definedName>
    <definedName name="hjhjtyjyj">#REF!</definedName>
    <definedName name="HK" localSheetId="0">#REF!</definedName>
    <definedName name="HK" localSheetId="1">#REF!</definedName>
    <definedName name="HK">#REF!</definedName>
    <definedName name="home">'[60]0101_00'!$A$7</definedName>
    <definedName name="HOMFE" localSheetId="2" hidden="1">{#N/A,#N/A,FALSE,"Assessment";#N/A,#N/A,FALSE,"Staffing";#N/A,#N/A,FALSE,"Hires";#N/A,#N/A,FALSE,"Assumptions"}</definedName>
    <definedName name="HOMFE" localSheetId="1" hidden="1">{#N/A,#N/A,FALSE,"Assessment";#N/A,#N/A,FALSE,"Staffing";#N/A,#N/A,FALSE,"Hires";#N/A,#N/A,FALSE,"Assumptions"}</definedName>
    <definedName name="HOMFE" hidden="1">{#N/A,#N/A,FALSE,"Assessment";#N/A,#N/A,FALSE,"Staffing";#N/A,#N/A,FALSE,"Hires";#N/A,#N/A,FALSE,"Assumptions"}</definedName>
    <definedName name="hot">'[57]Week total'!$A$37:$IV$37</definedName>
    <definedName name="HOTEL4" localSheetId="0" hidden="1">{"'INDICE'!$A$1:$K$13","'1'!$A$1:$CC$78","'2'!$A$1:$P$78","'3'!$A$1:$CI$78","'4'!$A$1:$Q$78"}</definedName>
    <definedName name="HOTEL4" localSheetId="2" hidden="1">{"'INDICE'!$A$1:$K$13","'1'!$A$1:$CC$78","'2'!$A$1:$P$78","'3'!$A$1:$CI$78","'4'!$A$1:$Q$78"}</definedName>
    <definedName name="HOTEL4" localSheetId="1" hidden="1">{"'INDICE'!$A$1:$K$13","'1'!$A$1:$CC$78","'2'!$A$1:$P$78","'3'!$A$1:$CI$78","'4'!$A$1:$Q$78"}</definedName>
    <definedName name="HOTEL4" hidden="1">{"'INDICE'!$A$1:$K$13","'1'!$A$1:$CC$78","'2'!$A$1:$P$78","'3'!$A$1:$CI$78","'4'!$A$1:$Q$78"}</definedName>
    <definedName name="howToChange" localSheetId="1">#REF!</definedName>
    <definedName name="howToChange">#REF!</definedName>
    <definedName name="howToCheck" localSheetId="1">#REF!</definedName>
    <definedName name="howToCheck">#REF!</definedName>
    <definedName name="HTML_CodePage" hidden="1">1252</definedName>
    <definedName name="HTML_Control" localSheetId="0" hidden="1">{"'INDICE'!$A$1:$K$13","'1'!$A$1:$CC$78","'2'!$A$1:$P$78","'3'!$A$1:$CI$78","'4'!$A$1:$Q$78"}</definedName>
    <definedName name="HTML_Control" localSheetId="2" hidden="1">{"'INDICE'!$A$1:$K$13","'1'!$A$1:$CC$78","'2'!$A$1:$P$78","'3'!$A$1:$CI$78","'4'!$A$1:$Q$78"}</definedName>
    <definedName name="HTML_Control" localSheetId="1" hidden="1">{"'INDICE'!$A$1:$K$13","'1'!$A$1:$CC$78","'2'!$A$1:$P$78","'3'!$A$1:$CI$78","'4'!$A$1:$Q$78"}</definedName>
    <definedName name="HTML_Control" hidden="1">{"'INDICE'!$A$1:$K$13","'1'!$A$1:$CC$78","'2'!$A$1:$P$78","'3'!$A$1:$CI$78","'4'!$A$1:$Q$78"}</definedName>
    <definedName name="HTML_Description" hidden="1">""</definedName>
    <definedName name="HTML_Email" hidden="1">"marco.scandola@telepiu.it"</definedName>
    <definedName name="HTML_Header" hidden="1">"INDICE"</definedName>
    <definedName name="HTML_LastUpdate" hidden="1">"09/08/02"</definedName>
    <definedName name="HTML_LineAfter" hidden="1">TRUE</definedName>
    <definedName name="HTML_LineBefore" hidden="1">TRUE</definedName>
    <definedName name="HTML_Name" hidden="1">"Telepiu"</definedName>
    <definedName name="HTML_OBDlg2" hidden="1">TRUE</definedName>
    <definedName name="HTML_OBDlg4" hidden="1">TRUE</definedName>
    <definedName name="HTML_OS" hidden="1">0</definedName>
    <definedName name="HTML_PathFile" hidden="1">"C:\WINDOWS\Desktop\MioHTML.htm"</definedName>
    <definedName name="HTML_PathFileMac" hidden="1">"Macintosh HD:Roberta:Documenti:Listino 99:Pagina ListinoHTML.html"</definedName>
    <definedName name="HTML_Title" hidden="1">"Budget2003"</definedName>
    <definedName name="HumRes" localSheetId="0">#REF!</definedName>
    <definedName name="HumRes" localSheetId="1">#REF!</definedName>
    <definedName name="HumRes">#REF!</definedName>
    <definedName name="HV__1M_" localSheetId="2">#REF!</definedName>
    <definedName name="HV__1M_" localSheetId="1">#REF!</definedName>
    <definedName name="HV__1M_">#REF!</definedName>
    <definedName name="HVo1M" localSheetId="1">#REF!</definedName>
    <definedName name="HVo1M">#REF!</definedName>
    <definedName name="HVu1M" localSheetId="1">#REF!</definedName>
    <definedName name="HVu1M">#REF!</definedName>
    <definedName name="I" localSheetId="0">#REF!</definedName>
    <definedName name="I" localSheetId="1">#REF!</definedName>
    <definedName name="I">#REF!</definedName>
    <definedName name="I_KPN_Churn_Rate_Cust1" localSheetId="0">[38]Assumptions!#REF!</definedName>
    <definedName name="I_KPN_Churn_Rate_Cust1" localSheetId="1">[38]Assumptions!#REF!</definedName>
    <definedName name="I_KPN_Churn_Rate_Cust1">[38]Assumptions!#REF!</definedName>
    <definedName name="I_KPN_Churn_Rate_Cust2" localSheetId="0">[38]Assumptions!#REF!</definedName>
    <definedName name="I_KPN_Churn_Rate_Cust2" localSheetId="1">[38]Assumptions!#REF!</definedName>
    <definedName name="I_KPN_Churn_Rate_Cust2">[38]Assumptions!#REF!</definedName>
    <definedName name="I_KPN_Churn_Rate_Cust3" localSheetId="0">[38]Assumptions!#REF!</definedName>
    <definedName name="I_KPN_Churn_Rate_Cust3" localSheetId="1">[38]Assumptions!#REF!</definedName>
    <definedName name="I_KPN_Churn_Rate_Cust3">[38]Assumptions!#REF!</definedName>
    <definedName name="I_KPN_Churn_Rate_Cust4" localSheetId="0">[38]Assumptions!#REF!</definedName>
    <definedName name="I_KPN_Churn_Rate_Cust4" localSheetId="1">[38]Assumptions!#REF!</definedName>
    <definedName name="I_KPN_Churn_Rate_Cust4">[38]Assumptions!#REF!</definedName>
    <definedName name="IASOHOIT">'[1]#REF'!$L$42</definedName>
    <definedName name="IATSE" localSheetId="2">#REF!</definedName>
    <definedName name="IATSE" localSheetId="1">#REF!</definedName>
    <definedName name="IATSE">#REF!</definedName>
    <definedName name="ibazar" localSheetId="0">#REF!</definedName>
    <definedName name="ibazar" localSheetId="2">#REF!</definedName>
    <definedName name="ibazar" localSheetId="1">#REF!</definedName>
    <definedName name="ibazar">#REF!</definedName>
    <definedName name="ID">'[1]#REF'!$I$36</definedName>
    <definedName name="ii" localSheetId="0">#REF!</definedName>
    <definedName name="ii" localSheetId="1">#REF!</definedName>
    <definedName name="ii">#REF!</definedName>
    <definedName name="IIFSC">'[1]#REF'!$L$19</definedName>
    <definedName name="IISC">'[1]#REF'!$N$25</definedName>
    <definedName name="IMPACT" localSheetId="2">#REF!</definedName>
    <definedName name="IMPACT" localSheetId="1">#REF!</definedName>
    <definedName name="IMPACT">#REF!</definedName>
    <definedName name="Inbound" localSheetId="0">#REF!</definedName>
    <definedName name="Inbound" localSheetId="2">#REF!</definedName>
    <definedName name="Inbound" localSheetId="1">#REF!</definedName>
    <definedName name="Inbound">#REF!</definedName>
    <definedName name="Incasso_non_retail_lab" localSheetId="0">'[4]Incasso non Retail'!#REF!</definedName>
    <definedName name="Incasso_non_retail_lab" localSheetId="2">'[4]Incasso non Retail'!#REF!</definedName>
    <definedName name="Incasso_non_retail_lab" localSheetId="1">'[4]Incasso non Retail'!#REF!</definedName>
    <definedName name="Incasso_non_retail_lab">'[4]Incasso non Retail'!#REF!</definedName>
    <definedName name="Incasso_non_retail_val" localSheetId="0">'[4]Incasso non Retail'!#REF!,'[4]Incasso non Retail'!#REF!,'[4]Incasso non Retail'!#REF!</definedName>
    <definedName name="Incasso_non_retail_val" localSheetId="2">'[4]Incasso non Retail'!#REF!,'[4]Incasso non Retail'!#REF!,'[4]Incasso non Retail'!#REF!</definedName>
    <definedName name="Incasso_non_retail_val" localSheetId="1">'[4]Incasso non Retail'!#REF!,'[4]Incasso non Retail'!#REF!,'[4]Incasso non Retail'!#REF!</definedName>
    <definedName name="Incasso_non_retail_val">'[4]Incasso non Retail'!#REF!,'[4]Incasso non Retail'!#REF!,'[4]Incasso non Retail'!#REF!</definedName>
    <definedName name="Incasso_retail_lab" localSheetId="0">'[4]Incasso Retail'!#REF!</definedName>
    <definedName name="Incasso_retail_lab" localSheetId="2">'[4]Incasso Retail'!#REF!</definedName>
    <definedName name="Incasso_retail_lab" localSheetId="1">'[4]Incasso Retail'!#REF!</definedName>
    <definedName name="Incasso_retail_lab">'[4]Incasso Retail'!#REF!</definedName>
    <definedName name="Incasso_retail_val" localSheetId="0">'[4]Incasso Retail'!#REF!,'[4]Incasso Retail'!#REF!,'[4]Incasso Retail'!#REF!,'[4]Incasso Retail'!#REF!,'[4]Incasso Retail'!#REF!,'[4]Incasso Retail'!#REF!,'[4]Incasso Retail'!#REF!</definedName>
    <definedName name="Incasso_retail_val" localSheetId="2">'[4]Incasso Retail'!#REF!,'[4]Incasso Retail'!#REF!,'[4]Incasso Retail'!#REF!,'[4]Incasso Retail'!#REF!,'[4]Incasso Retail'!#REF!,'[4]Incasso Retail'!#REF!,'[4]Incasso Retail'!#REF!</definedName>
    <definedName name="Incasso_retail_val" localSheetId="1">'[4]Incasso Retail'!#REF!,'[4]Incasso Retail'!#REF!,'[4]Incasso Retail'!#REF!,'[4]Incasso Retail'!#REF!,'[4]Incasso Retail'!#REF!,'[4]Incasso Retail'!#REF!,'[4]Incasso Retail'!#REF!</definedName>
    <definedName name="Incasso_retail_val">'[4]Incasso Retail'!#REF!,'[4]Incasso Retail'!#REF!,'[4]Incasso Retail'!#REF!,'[4]Incasso Retail'!#REF!,'[4]Incasso Retail'!#REF!,'[4]Incasso Retail'!#REF!,'[4]Incasso Retail'!#REF!</definedName>
    <definedName name="IncHighway">[36]Radio_architect!$P$50:$Z$50</definedName>
    <definedName name="IncMicrocells">[36]Radio_architect!$P$41:$Z$41</definedName>
    <definedName name="IncNodeBClutter">[36]Radio_architect!$P$669:$Z$672</definedName>
    <definedName name="INDEX" localSheetId="2">#REF!</definedName>
    <definedName name="INDEX" localSheetId="1">#REF!</definedName>
    <definedName name="INDEX">#REF!</definedName>
    <definedName name="IndexTVB" localSheetId="0">#REF!</definedName>
    <definedName name="IndexTVB" localSheetId="2">#REF!</definedName>
    <definedName name="IndexTVB" localSheetId="1">#REF!</definedName>
    <definedName name="IndexTVB">#REF!</definedName>
    <definedName name="indice" localSheetId="0">#REF!</definedName>
    <definedName name="indice" localSheetId="1">#REF!</definedName>
    <definedName name="indice">#REF!</definedName>
    <definedName name="infasil" localSheetId="0">[61]TREND!#REF!</definedName>
    <definedName name="infasil" localSheetId="1">[61]TREND!#REF!</definedName>
    <definedName name="infasil">[61]TREND!#REF!</definedName>
    <definedName name="infasil1" localSheetId="0">[61]TREND!#REF!</definedName>
    <definedName name="infasil1" localSheetId="1">[61]TREND!#REF!</definedName>
    <definedName name="infasil1">[61]TREND!#REF!</definedName>
    <definedName name="INFL" localSheetId="0">#REF!</definedName>
    <definedName name="INFL" localSheetId="1">#REF!</definedName>
    <definedName name="INFL">#REF!</definedName>
    <definedName name="InfoPane" localSheetId="1">#REF!</definedName>
    <definedName name="InfoPane">#REF!</definedName>
    <definedName name="InformationPane" localSheetId="1">#REF!</definedName>
    <definedName name="InformationPane">#REF!</definedName>
    <definedName name="InfpPane" localSheetId="1">#REF!</definedName>
    <definedName name="InfpPane">#REF!</definedName>
    <definedName name="initab1" localSheetId="0">#REF!</definedName>
    <definedName name="initab1" localSheetId="1">#REF!</definedName>
    <definedName name="initab1">#REF!</definedName>
    <definedName name="initabt" localSheetId="0">#REF!</definedName>
    <definedName name="initabt" localSheetId="1">#REF!</definedName>
    <definedName name="initabt">#REF!</definedName>
    <definedName name="INNCPS" localSheetId="0">#REF!</definedName>
    <definedName name="INNCPS" localSheetId="1">#REF!</definedName>
    <definedName name="INNCPS">#REF!</definedName>
    <definedName name="INNSubs" localSheetId="0">#REF!</definedName>
    <definedName name="INNSubs" localSheetId="1">#REF!</definedName>
    <definedName name="INNSubs">#REF!</definedName>
    <definedName name="INPUT">'[1]#REF'!$I$9:$I$56</definedName>
    <definedName name="INPUTHeadcounts">'[59]Personnel-dependent Costs-G&amp;A'!$D$15:$G$16,'[59]Personnel-dependent Costs-G&amp;A'!$I$15:$I$16,'[59]Personnel-dependent Costs-G&amp;A'!$D$34:$G$35,'[59]Personnel-dependent Costs-G&amp;A'!$I$34:$I$35,'[59]Personnel-dependent Costs-G&amp;A'!$D$37:$G$38</definedName>
    <definedName name="Insights" localSheetId="0" hidden="1">{"'INDICE'!$A$1:$K$13","'1'!$A$1:$CC$78","'2'!$A$1:$P$78","'3'!$A$1:$CI$78","'4'!$A$1:$Q$78"}</definedName>
    <definedName name="Insights" localSheetId="2" hidden="1">{"'INDICE'!$A$1:$K$13","'1'!$A$1:$CC$78","'2'!$A$1:$P$78","'3'!$A$1:$CI$78","'4'!$A$1:$Q$78"}</definedName>
    <definedName name="Insights" localSheetId="1" hidden="1">{"'INDICE'!$A$1:$K$13","'1'!$A$1:$CC$78","'2'!$A$1:$P$78","'3'!$A$1:$CI$78","'4'!$A$1:$Q$78"}</definedName>
    <definedName name="Insights" hidden="1">{"'INDICE'!$A$1:$K$13","'1'!$A$1:$CC$78","'2'!$A$1:$P$78","'3'!$A$1:$CI$78","'4'!$A$1:$Q$78"}</definedName>
    <definedName name="InstallSwitch" localSheetId="0">#REF!</definedName>
    <definedName name="InstallSwitch" localSheetId="1">#REF!</definedName>
    <definedName name="InstallSwitch">#REF!</definedName>
    <definedName name="Inter">'[46]Commissions&amp;Assumptions'!$G$53</definedName>
    <definedName name="inter2">'[21]Commissions&amp;Assumptions'!$G$53</definedName>
    <definedName name="INTER2_SA" localSheetId="2" hidden="1">{#N/A,#N/A,FALSE,"Aging Summary";#N/A,#N/A,FALSE,"Ratio Analysis";#N/A,#N/A,FALSE,"Test 120 Day Accts";#N/A,#N/A,FALSE,"Tickmarks"}</definedName>
    <definedName name="INTER2_SA" localSheetId="1" hidden="1">{#N/A,#N/A,FALSE,"Aging Summary";#N/A,#N/A,FALSE,"Ratio Analysis";#N/A,#N/A,FALSE,"Test 120 Day Accts";#N/A,#N/A,FALSE,"Tickmarks"}</definedName>
    <definedName name="INTER2_SA" hidden="1">{#N/A,#N/A,FALSE,"Aging Summary";#N/A,#N/A,FALSE,"Ratio Analysis";#N/A,#N/A,FALSE,"Test 120 Day Accts";#N/A,#N/A,FALSE,"Tickmarks"}</definedName>
    <definedName name="INTER3" localSheetId="2" hidden="1">{#N/A,#N/A,FALSE,"Aging Summary";#N/A,#N/A,FALSE,"Ratio Analysis";#N/A,#N/A,FALSE,"Test 120 Day Accts";#N/A,#N/A,FALSE,"Tickmarks"}</definedName>
    <definedName name="INTER3" localSheetId="1" hidden="1">{#N/A,#N/A,FALSE,"Aging Summary";#N/A,#N/A,FALSE,"Ratio Analysis";#N/A,#N/A,FALSE,"Test 120 Day Accts";#N/A,#N/A,FALSE,"Tickmarks"}</definedName>
    <definedName name="INTER3" hidden="1">{#N/A,#N/A,FALSE,"Aging Summary";#N/A,#N/A,FALSE,"Ratio Analysis";#N/A,#N/A,FALSE,"Test 120 Day Accts";#N/A,#N/A,FALSE,"Tickmarks"}</definedName>
    <definedName name="INTER4" localSheetId="2" hidden="1">{#N/A,#N/A,FALSE,"Aging Summary";#N/A,#N/A,FALSE,"Ratio Analysis";#N/A,#N/A,FALSE,"Test 120 Day Accts";#N/A,#N/A,FALSE,"Tickmarks"}</definedName>
    <definedName name="INTER4" localSheetId="1" hidden="1">{#N/A,#N/A,FALSE,"Aging Summary";#N/A,#N/A,FALSE,"Ratio Analysis";#N/A,#N/A,FALSE,"Test 120 Day Accts";#N/A,#N/A,FALSE,"Tickmarks"}</definedName>
    <definedName name="INTER4" hidden="1">{#N/A,#N/A,FALSE,"Aging Summary";#N/A,#N/A,FALSE,"Ratio Analysis";#N/A,#N/A,FALSE,"Test 120 Day Accts";#N/A,#N/A,FALSE,"Tickmarks"}</definedName>
    <definedName name="interc_equip_om">[36]Interconnect!$P$24:$Z$25</definedName>
    <definedName name="interc_LL_opex">[36]Interconnect!$P$20:$Z$21</definedName>
    <definedName name="interconnect">[36]Interconnect!$P$17:$Z$17</definedName>
    <definedName name="interconnect_repl">[36]Interconnect!$P$18:$Z$18</definedName>
    <definedName name="Invest" localSheetId="0">'[62]R&amp;D'!#REF!</definedName>
    <definedName name="Invest" localSheetId="1">'[62]R&amp;D'!#REF!</definedName>
    <definedName name="Invest">'[62]R&amp;D'!#REF!</definedName>
    <definedName name="INVESTIMENTI_GRUPPI_2000">'[34]#RIF'!$A$1:$P$84</definedName>
    <definedName name="InvestmentIncome" localSheetId="0">#REF!</definedName>
    <definedName name="InvestmentIncome" localSheetId="1">#REF!</definedName>
    <definedName name="InvestmentIncome">#REF!</definedName>
    <definedName name="ioiiio" localSheetId="0" hidden="1">{"'INDICE'!$A$1:$K$13","'1'!$A$1:$CC$78","'2'!$A$1:$P$78","'3'!$A$1:$CI$78","'4'!$A$1:$Q$78"}</definedName>
    <definedName name="ioiiio" localSheetId="2" hidden="1">{"'INDICE'!$A$1:$K$13","'1'!$A$1:$CC$78","'2'!$A$1:$P$78","'3'!$A$1:$CI$78","'4'!$A$1:$Q$78"}</definedName>
    <definedName name="ioiiio" localSheetId="1" hidden="1">{"'INDICE'!$A$1:$K$13","'1'!$A$1:$CC$78","'2'!$A$1:$P$78","'3'!$A$1:$CI$78","'4'!$A$1:$Q$78"}</definedName>
    <definedName name="ioiiio" hidden="1">{"'INDICE'!$A$1:$K$13","'1'!$A$1:$CC$78","'2'!$A$1:$P$78","'3'!$A$1:$CI$78","'4'!$A$1:$Q$78"}</definedName>
    <definedName name="IP_capex">'[36]IP Network Elements'!$P$17:$Z$17</definedName>
    <definedName name="IP_opex">'[36]IP Network Elements'!$P$20:$Z$21</definedName>
    <definedName name="IP_repl">'[36]IP Network Elements'!$P$18:$Z$18</definedName>
    <definedName name="IPHK">'[1]#REF'!$L$13</definedName>
    <definedName name="IPO">'[1]#REF'!$L$14</definedName>
    <definedName name="ipotesi" localSheetId="1">#REF!</definedName>
    <definedName name="ipotesi">#REF!</definedName>
    <definedName name="IPOTESI_DELL_ATTIVITA__DI_REALIZZAZIONE_COLONNE_SONORE" localSheetId="1">#REF!</definedName>
    <definedName name="IPOTESI_DELL_ATTIVITA__DI_REALIZZAZIONE_COLONNE_SONORE">#REF!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RPEG" localSheetId="0">#REF!</definedName>
    <definedName name="IRPEG" localSheetId="1">#REF!</definedName>
    <definedName name="IRPEG">#REF!</definedName>
    <definedName name="ISS" localSheetId="0">#REF!</definedName>
    <definedName name="ISS" localSheetId="1">#REF!</definedName>
    <definedName name="ISS">#REF!</definedName>
    <definedName name="ISSUE" localSheetId="0">#REF!</definedName>
    <definedName name="ISSUE" localSheetId="1">#REF!</definedName>
    <definedName name="ISSUE">#REF!</definedName>
    <definedName name="italia1">[41]Foglio5!$A$31:$C$42</definedName>
    <definedName name="italia1___0" localSheetId="0">#REF!</definedName>
    <definedName name="italia1___0" localSheetId="1">#REF!</definedName>
    <definedName name="italia1___0">#REF!</definedName>
    <definedName name="italia1___1" localSheetId="0">#REF!</definedName>
    <definedName name="italia1___1" localSheetId="1">#REF!</definedName>
    <definedName name="italia1___1">#REF!</definedName>
    <definedName name="italia1_2000" localSheetId="0">#REF!</definedName>
    <definedName name="italia1_2000" localSheetId="1">#REF!</definedName>
    <definedName name="italia1_2000">#REF!</definedName>
    <definedName name="item" localSheetId="0">'[63]PROGRAMMA DI LAVORO'!#REF!</definedName>
    <definedName name="item" localSheetId="1">'[63]PROGRAMMA DI LAVORO'!#REF!</definedName>
    <definedName name="item">'[63]PROGRAMMA DI LAVORO'!#REF!</definedName>
    <definedName name="ITLXECU" localSheetId="0">#REF!</definedName>
    <definedName name="ITLXECU" localSheetId="1">#REF!</definedName>
    <definedName name="ITLXECU">#REF!</definedName>
    <definedName name="ITLXGBP" localSheetId="0">#REF!</definedName>
    <definedName name="ITLXGBP" localSheetId="1">#REF!</definedName>
    <definedName name="ITLXGBP">#REF!</definedName>
    <definedName name="ITLXNGL" localSheetId="0">#REF!</definedName>
    <definedName name="ITLXNGL" localSheetId="1">#REF!</definedName>
    <definedName name="ITLXNGL">#REF!</definedName>
    <definedName name="ITLXUSD" localSheetId="0">#REF!</definedName>
    <definedName name="ITLXUSD" localSheetId="1">#REF!</definedName>
    <definedName name="ITLXUSD">#REF!</definedName>
    <definedName name="IVdir" localSheetId="0">#REF!</definedName>
    <definedName name="IVdir" localSheetId="1">#REF!</definedName>
    <definedName name="IVdir">#REF!</definedName>
    <definedName name="J" localSheetId="0">#REF!</definedName>
    <definedName name="J" localSheetId="1">#REF!</definedName>
    <definedName name="J">#REF!</definedName>
    <definedName name="jdhw" localSheetId="2" hidden="1">{"Graphic",#N/A,TRUE,"Graphic"}</definedName>
    <definedName name="jdhw" localSheetId="1" hidden="1">{"Graphic",#N/A,TRUE,"Graphic"}</definedName>
    <definedName name="jdhw" hidden="1">{"Graphic",#N/A,TRUE,"Graphic"}</definedName>
    <definedName name="jhg" localSheetId="0" hidden="1">{"'INDICE'!$A$1:$K$13","'1'!$A$1:$CC$78","'2'!$A$1:$P$78","'3'!$A$1:$CI$78","'4'!$A$1:$Q$78"}</definedName>
    <definedName name="jhg" localSheetId="2" hidden="1">{"'INDICE'!$A$1:$K$13","'1'!$A$1:$CC$78","'2'!$A$1:$P$78","'3'!$A$1:$CI$78","'4'!$A$1:$Q$78"}</definedName>
    <definedName name="jhg" localSheetId="1" hidden="1">{"'INDICE'!$A$1:$K$13","'1'!$A$1:$CC$78","'2'!$A$1:$P$78","'3'!$A$1:$CI$78","'4'!$A$1:$Q$78"}</definedName>
    <definedName name="jhg" hidden="1">{"'INDICE'!$A$1:$K$13","'1'!$A$1:$CC$78","'2'!$A$1:$P$78","'3'!$A$1:$CI$78","'4'!$A$1:$Q$78"}</definedName>
    <definedName name="jimmy">'[21]Commissions&amp;Assumptions'!$J$54</definedName>
    <definedName name="jimmy2">'[57]Commissions&amp;Assumptions'!$G$56</definedName>
    <definedName name="jjjjjjj" localSheetId="0">#REF!</definedName>
    <definedName name="jjjjjjj" localSheetId="1">#REF!</definedName>
    <definedName name="jjjjjjj">#REF!</definedName>
    <definedName name="jjjkk">[64]Entrusc!$B$6:$G$46</definedName>
    <definedName name="JO_INC_Val" localSheetId="1">[4]JO_INC!$C$9,[4]JO_INC!$C$9:$D$14,[4]JO_INC!$G$9:$G$14</definedName>
    <definedName name="JO_INC_Val">[4]JO_INC!$C$9,[4]JO_INC!$C$9:$D$14,[4]JO_INC!$G$9:$G$14</definedName>
    <definedName name="JO_SPET_Val" localSheetId="1">[4]JO_SPET!$C$8:$C$12,[4]JO_SPET!$E$8:$E$12,[4]JO_SPET!$G$8:$G$12,[4]JO_SPET!$I$8:$I$12,[4]JO_SPET!$K$8:$K$12,[4]JO_SPET!$M$8:$M$12,[4]JO_SPET!$O$8:$O$12,[4]JO_SPET!$Q$8:$Q$12,[4]JO_SPET!$S$8:$S$12,[4]JO_SPET!$U$8:$U$12</definedName>
    <definedName name="JO_SPET_Val">[4]JO_SPET!$C$8:$C$12,[4]JO_SPET!$E$8:$E$12,[4]JO_SPET!$G$8:$G$12,[4]JO_SPET!$I$8:$I$12,[4]JO_SPET!$K$8:$K$12,[4]JO_SPET!$M$8:$M$12,[4]JO_SPET!$O$8:$O$12,[4]JO_SPET!$Q$8:$Q$12,[4]JO_SPET!$S$8:$S$12,[4]JO_SPET!$U$8:$U$12</definedName>
    <definedName name="jrtjtjtr" localSheetId="2" hidden="1">{#N/A,#N/A,FALSE,"Assessment";#N/A,#N/A,FALSE,"Staffing";#N/A,#N/A,FALSE,"Hires";#N/A,#N/A,FALSE,"Assumptions"}</definedName>
    <definedName name="jrtjtjtr" localSheetId="1" hidden="1">{#N/A,#N/A,FALSE,"Assessment";#N/A,#N/A,FALSE,"Staffing";#N/A,#N/A,FALSE,"Hires";#N/A,#N/A,FALSE,"Assumptions"}</definedName>
    <definedName name="jrtjtjtr" hidden="1">{#N/A,#N/A,FALSE,"Assessment";#N/A,#N/A,FALSE,"Staffing";#N/A,#N/A,FALSE,"Hires";#N/A,#N/A,FALSE,"Assumptions"}</definedName>
    <definedName name="jtrjrt" localSheetId="2" hidden="1">{#N/A,#N/A,FALSE,"Assessment";#N/A,#N/A,FALSE,"Staffing";#N/A,#N/A,FALSE,"Hires";#N/A,#N/A,FALSE,"Assumptions"}</definedName>
    <definedName name="jtrjrt" localSheetId="1" hidden="1">{#N/A,#N/A,FALSE,"Assessment";#N/A,#N/A,FALSE,"Staffing";#N/A,#N/A,FALSE,"Hires";#N/A,#N/A,FALSE,"Assumptions"}</definedName>
    <definedName name="jtrjrt" hidden="1">{#N/A,#N/A,FALSE,"Assessment";#N/A,#N/A,FALSE,"Staffing";#N/A,#N/A,FALSE,"Hires";#N/A,#N/A,FALSE,"Assumptions"}</definedName>
    <definedName name="jttrkj" localSheetId="2" hidden="1">{#N/A,#N/A,FALSE,"Assessment";#N/A,#N/A,FALSE,"Staffing";#N/A,#N/A,FALSE,"Hires";#N/A,#N/A,FALSE,"Assumptions"}</definedName>
    <definedName name="jttrkj" localSheetId="1" hidden="1">{#N/A,#N/A,FALSE,"Assessment";#N/A,#N/A,FALSE,"Staffing";#N/A,#N/A,FALSE,"Hires";#N/A,#N/A,FALSE,"Assumptions"}</definedName>
    <definedName name="jttrkj" hidden="1">{#N/A,#N/A,FALSE,"Assessment";#N/A,#N/A,FALSE,"Staffing";#N/A,#N/A,FALSE,"Hires";#N/A,#N/A,FALSE,"Assumptions"}</definedName>
    <definedName name="june95invest" localSheetId="0">[52]Investments!#REF!</definedName>
    <definedName name="june95invest" localSheetId="1">[52]Investments!#REF!</definedName>
    <definedName name="june95invest">[52]Investments!#REF!</definedName>
    <definedName name="june96invest" localSheetId="0">[52]Investments!#REF!</definedName>
    <definedName name="june96invest" localSheetId="1">[52]Investments!#REF!</definedName>
    <definedName name="june96invest">[52]Investments!#REF!</definedName>
    <definedName name="june97invest" localSheetId="0">[52]Investments!#REF!</definedName>
    <definedName name="june97invest" localSheetId="1">[52]Investments!#REF!</definedName>
    <definedName name="june97invest">[52]Investments!#REF!</definedName>
    <definedName name="june98invest" localSheetId="0">[52]Investments!#REF!</definedName>
    <definedName name="june98invest" localSheetId="1">[52]Investments!#REF!</definedName>
    <definedName name="june98invest">[52]Investments!#REF!</definedName>
    <definedName name="Juve">'[21]Commissions&amp;Assumptions'!$J$55</definedName>
    <definedName name="K" localSheetId="0">#REF!</definedName>
    <definedName name="K" localSheetId="2">#REF!</definedName>
    <definedName name="K" localSheetId="1">#REF!</definedName>
    <definedName name="K">#REF!</definedName>
    <definedName name="karin">[65]Table!$F$2:$F$200</definedName>
    <definedName name="kffkf">#N/A</definedName>
    <definedName name="kfgfkfkf">#N/A</definedName>
    <definedName name="kfk" localSheetId="2" hidden="1">{#N/A,#N/A,FALSE,"Assessment";#N/A,#N/A,FALSE,"Staffing";#N/A,#N/A,FALSE,"Hires";#N/A,#N/A,FALSE,"Assumptions"}</definedName>
    <definedName name="kfk" localSheetId="1" hidden="1">{#N/A,#N/A,FALSE,"Assessment";#N/A,#N/A,FALSE,"Staffing";#N/A,#N/A,FALSE,"Hires";#N/A,#N/A,FALSE,"Assumptions"}</definedName>
    <definedName name="kfk" hidden="1">{#N/A,#N/A,FALSE,"Assessment";#N/A,#N/A,FALSE,"Staffing";#N/A,#N/A,FALSE,"Hires";#N/A,#N/A,FALSE,"Assumptions"}</definedName>
    <definedName name="kfkfkf" localSheetId="2" hidden="1">{#N/A,#N/A,FALSE,"Assessment";#N/A,#N/A,FALSE,"Staffing";#N/A,#N/A,FALSE,"Hires";#N/A,#N/A,FALSE,"Assumptions"}</definedName>
    <definedName name="kfkfkf" localSheetId="1" hidden="1">{#N/A,#N/A,FALSE,"Assessment";#N/A,#N/A,FALSE,"Staffing";#N/A,#N/A,FALSE,"Hires";#N/A,#N/A,FALSE,"Assumptions"}</definedName>
    <definedName name="kfkfkf" hidden="1">{#N/A,#N/A,FALSE,"Assessment";#N/A,#N/A,FALSE,"Staffing";#N/A,#N/A,FALSE,"Hires";#N/A,#N/A,FALSE,"Assumptions"}</definedName>
    <definedName name="KI_INC_Val" localSheetId="1">[4]KI_INC!$C$9,[4]KI_INC!$C$9:$D$14,[4]KI_INC!$G$9:$G$14</definedName>
    <definedName name="KI_INC_Val">[4]KI_INC!$C$9,[4]KI_INC!$C$9:$D$14,[4]KI_INC!$G$9:$G$14</definedName>
    <definedName name="KI_SPET_Val" localSheetId="1">[4]KI_SPET!$C$8:$C$12,[4]KI_SPET!$E$8:$E$12,[4]KI_SPET!$G$8:$G$12,[4]KI_SPET!$I$8:$I$12,[4]KI_SPET!$K$8:$K$12,[4]KI_SPET!$M$8:$M$12,[4]KI_SPET!$O$8:$O$12,[4]KI_SPET!$Q$8:$Q$12,[4]KI_SPET!$S$8:$S$12,[4]KI_SPET!$U$8:$U$12</definedName>
    <definedName name="KI_SPET_Val">[4]KI_SPET!$C$8:$C$12,[4]KI_SPET!$E$8:$E$12,[4]KI_SPET!$G$8:$G$12,[4]KI_SPET!$I$8:$I$12,[4]KI_SPET!$K$8:$K$12,[4]KI_SPET!$M$8:$M$12,[4]KI_SPET!$O$8:$O$12,[4]KI_SPET!$Q$8:$Q$12,[4]KI_SPET!$S$8:$S$12,[4]KI_SPET!$U$8:$U$12</definedName>
    <definedName name="kirch" localSheetId="0">#REF!</definedName>
    <definedName name="kirch" localSheetId="1">#REF!</definedName>
    <definedName name="kirch">#REF!</definedName>
    <definedName name="kk" localSheetId="2" hidden="1">{"sch17",#N/A,FALSE,"Oth Inv";"sch17a",#N/A,FALSE,"Oth Inv";"sch17b",#N/A,FALSE,"Oth Inv"}</definedName>
    <definedName name="kk" localSheetId="1" hidden="1">{"sch17",#N/A,FALSE,"Oth Inv";"sch17a",#N/A,FALSE,"Oth Inv";"sch17b",#N/A,FALSE,"Oth Inv"}</definedName>
    <definedName name="kk" hidden="1">{"sch17",#N/A,FALSE,"Oth Inv";"sch17a",#N/A,FALSE,"Oth Inv";"sch17b",#N/A,FALSE,"Oth Inv"}</definedName>
    <definedName name="KKK" localSheetId="2" hidden="1">{#N/A,#N/A,FALSE,"Assessment";#N/A,#N/A,FALSE,"Staffing";#N/A,#N/A,FALSE,"Hires";#N/A,#N/A,FALSE,"Assumptions"}</definedName>
    <definedName name="KKK" localSheetId="1" hidden="1">{#N/A,#N/A,FALSE,"Assessment";#N/A,#N/A,FALSE,"Staffing";#N/A,#N/A,FALSE,"Hires";#N/A,#N/A,FALSE,"Assumptions"}</definedName>
    <definedName name="KKK" hidden="1">{#N/A,#N/A,FALSE,"Assessment";#N/A,#N/A,FALSE,"Staffing";#N/A,#N/A,FALSE,"Hires";#N/A,#N/A,FALSE,"Assumptions"}</definedName>
    <definedName name="KLJòNJK" localSheetId="0">#REF!</definedName>
    <definedName name="KLJòNJK" localSheetId="1">#REF!</definedName>
    <definedName name="KLJòNJK">#REF!</definedName>
    <definedName name="klòòòòòòòòòòòòòòò" localSheetId="0">#REF!</definedName>
    <definedName name="klòòòòòòòòòòòòòòò" localSheetId="1">#REF!</definedName>
    <definedName name="klòòòòòòòòòòòòòòò">#REF!</definedName>
    <definedName name="Kovilen" localSheetId="0">#REF!,#REF!,#REF!</definedName>
    <definedName name="Kovilen" localSheetId="1">#REF!,#REF!,#REF!</definedName>
    <definedName name="Kovilen">#REF!,#REF!,#REF!</definedName>
    <definedName name="Kovinal" localSheetId="0">#REF!,#REF!,#REF!</definedName>
    <definedName name="Kovinal" localSheetId="1">#REF!,#REF!,#REF!</definedName>
    <definedName name="Kovinal">#REF!,#REF!,#REF!</definedName>
    <definedName name="l">'[66]#REF'!$IV$8192</definedName>
    <definedName name="L_Adjust">[67]Links!$H$1:$H$65536</definedName>
    <definedName name="L_AJE_Tot">[67]Links!$G$1:$G$65536</definedName>
    <definedName name="L_CY_Beg">[67]Links!$F$1:$F$65536</definedName>
    <definedName name="L_CY_End">[67]Links!$J$1:$J$65536</definedName>
    <definedName name="L_PY_End">[67]Links!$K$1:$K$65536</definedName>
    <definedName name="L_RJE_Tot">[67]Links!$I$1:$I$65536</definedName>
    <definedName name="l1_ll">'[36]Access Network (mw+LL)'!$P$20:$Z$21</definedName>
    <definedName name="l1_om">'[36]Access Network (mw+LL)'!$P$24:$Z$25</definedName>
    <definedName name="laaa" localSheetId="0">#REF!</definedName>
    <definedName name="laaa" localSheetId="1">#REF!</definedName>
    <definedName name="laaa">#REF!</definedName>
    <definedName name="LabourIRAP" localSheetId="0">#REF!</definedName>
    <definedName name="LabourIRAP" localSheetId="1">#REF!</definedName>
    <definedName name="LabourIRAP">#REF!</definedName>
    <definedName name="LARGE" localSheetId="0">#REF!</definedName>
    <definedName name="LARGE" localSheetId="1">#REF!</definedName>
    <definedName name="LARGE">#REF!</definedName>
    <definedName name="lastbs" localSheetId="0">#REF!</definedName>
    <definedName name="lastbs" localSheetId="1">#REF!</definedName>
    <definedName name="lastbs">#REF!</definedName>
    <definedName name="lastpl" localSheetId="0">#REF!</definedName>
    <definedName name="lastpl" localSheetId="1">#REF!</definedName>
    <definedName name="lastpl">#REF!</definedName>
    <definedName name="Lastyear">'[1]KEY INPUTS'!$D$47</definedName>
    <definedName name="LE">'[1]KEY INPUTS'!$D$12</definedName>
    <definedName name="LE_INC_Val" localSheetId="1">[4]LE_INC!$C$9:$C$38,[4]LE_INC!$D$9:$D$38,[4]LE_INC!$C$44,[4]LE_INC!$C$46,[4]LE_INC!$C$55:$D$57,[4]LE_INC!$G$9:$G$22,[4]LE_INC!$F$48</definedName>
    <definedName name="LE_INC_Val">[4]LE_INC!$C$9:$C$38,[4]LE_INC!$D$9:$D$38,[4]LE_INC!$C$44,[4]LE_INC!$C$46,[4]LE_INC!$C$55:$D$57,[4]LE_INC!$G$9:$G$22,[4]LE_INC!$F$48</definedName>
    <definedName name="LE_SPET_Val" localSheetId="1">[4]LE_SPET!$C$8:$C$20,[4]LE_SPET!$E$8:$E$20,[4]LE_SPET!$G$8:$G$20,[4]LE_SPET!$I$8:$I$20,[4]LE_SPET!$K$8:$K$20,[4]LE_SPET!$M$8:$M$20,[4]LE_SPET!$O$8:$O$20,[4]LE_SPET!$Q$8:$Q$20,[4]LE_SPET!$S$8:$S$20,[4]LE_SPET!$U$8:$U$20,[4]LE_SPET!$C$28:$U$28</definedName>
    <definedName name="LE_SPET_Val">[4]LE_SPET!$C$8:$C$20,[4]LE_SPET!$E$8:$E$20,[4]LE_SPET!$G$8:$G$20,[4]LE_SPET!$I$8:$I$20,[4]LE_SPET!$K$8:$K$20,[4]LE_SPET!$M$8:$M$20,[4]LE_SPET!$O$8:$O$20,[4]LE_SPET!$Q$8:$Q$20,[4]LE_SPET!$S$8:$S$20,[4]LE_SPET!$U$8:$U$20,[4]LE_SPET!$C$28:$U$28</definedName>
    <definedName name="Level" localSheetId="2">[68]SUMMARY!#REF!</definedName>
    <definedName name="Level" localSheetId="1">[68]SUMMARY!#REF!</definedName>
    <definedName name="Level">[68]SUMMARY!#REF!</definedName>
    <definedName name="level_1">'[36]Access Network (mw+LL)'!$P$17:$Z$17</definedName>
    <definedName name="level_1_repl">'[36]Access Network (mw+LL)'!$P$18:$Z$18</definedName>
    <definedName name="level_2">'[36]Access network (MAN)'!$P$17:$Z$17</definedName>
    <definedName name="level_2_repl">'[36]Access network (MAN)'!$P$18:$Z$18</definedName>
    <definedName name="Levotuss" localSheetId="0">#REF!,#REF!,#REF!</definedName>
    <definedName name="Levotuss" localSheetId="1">#REF!,#REF!,#REF!</definedName>
    <definedName name="Levotuss">#REF!,#REF!,#REF!</definedName>
    <definedName name="LF">'[1]KEY INPUTS'!$D$10</definedName>
    <definedName name="LI">'[1]#REF'!$L$28</definedName>
    <definedName name="LI_INC_Val" localSheetId="1">[69]LI_INC!$C$9:$C$38,[69]LI_INC!$D$9:$D$38,[69]LI_INC!$C$44,[69]LI_INC!$C$46,[69]LI_INC!$C$55:$D$57,[69]LI_INC!$G$9:$G$22,[69]LI_INC!$F$48</definedName>
    <definedName name="LI_INC_Val">[69]LI_INC!$C$9:$C$38,[69]LI_INC!$D$9:$D$38,[69]LI_INC!$C$44,[69]LI_INC!$C$46,[69]LI_INC!$C$55:$D$57,[69]LI_INC!$G$9:$G$22,[69]LI_INC!$F$48</definedName>
    <definedName name="LI_SPET_Val" localSheetId="1">[69]LI_SPET!$C$8:$C$20,[69]LI_SPET!$E$8:$E$20,[69]LI_SPET!$G$8:$G$20,[69]LI_SPET!$I$8:$I$20,[69]LI_SPET!$K$8:$K$20,[69]LI_SPET!$M$8:$M$20,[69]LI_SPET!$O$8:$O$20,[69]LI_SPET!$Q$8:$Q$20,[69]LI_SPET!$S$8:$S$20,[69]LI_SPET!$U$8:$U$20,[69]LI_SPET!$C$28:$U$28</definedName>
    <definedName name="LI_SPET_Val">[69]LI_SPET!$C$8:$C$20,[69]LI_SPET!$E$8:$E$20,[69]LI_SPET!$G$8:$G$20,[69]LI_SPET!$I$8:$I$20,[69]LI_SPET!$K$8:$K$20,[69]LI_SPET!$M$8:$M$20,[69]LI_SPET!$O$8:$O$20,[69]LI_SPET!$Q$8:$Q$20,[69]LI_SPET!$S$8:$S$20,[69]LI_SPET!$U$8:$U$20,[69]LI_SPET!$C$28:$U$28</definedName>
    <definedName name="LIABILITIES" localSheetId="0">#REF!</definedName>
    <definedName name="LIABILITIES" localSheetId="1">#REF!</definedName>
    <definedName name="LIABILITIES">#REF!</definedName>
    <definedName name="lifetime" localSheetId="2">#REF!</definedName>
    <definedName name="lifetime" localSheetId="1">#REF!</definedName>
    <definedName name="lifetime">#REF!</definedName>
    <definedName name="Lim_Inf">[31]Contributi!$A$2</definedName>
    <definedName name="Lim_Sup_1">[31]Contributi!$B$2</definedName>
    <definedName name="Lim_Sup_2">[31]Contributi!$B$3</definedName>
    <definedName name="Lim_Sup_3">[31]Contributi!$B$4</definedName>
    <definedName name="Lim_Sup_4">[31]Contributi!$B$5</definedName>
    <definedName name="Lim_Sup_5">[31]Contributi!$B$6</definedName>
    <definedName name="Lim_Sup_6">[31]Contributi!$B$7</definedName>
    <definedName name="LIST">'[1]#REF'!$IV$8193</definedName>
    <definedName name="LISTINO" localSheetId="0">#REF!</definedName>
    <definedName name="LISTINO" localSheetId="1">#REF!</definedName>
    <definedName name="LISTINO">#REF!</definedName>
    <definedName name="LIV.6" localSheetId="0">#REF!</definedName>
    <definedName name="LIV.6" localSheetId="1">#REF!</definedName>
    <definedName name="LIV.6">#REF!</definedName>
    <definedName name="livello">[43]Foglio1!$L$2:$L$26</definedName>
    <definedName name="lkkkkkkkkkkkkkkkkkk" localSheetId="0">#REF!</definedName>
    <definedName name="lkkkkkkkkkkkkkkkkkk" localSheetId="1">#REF!</definedName>
    <definedName name="lkkkkkkkkkkkkkkkkkk">#REF!</definedName>
    <definedName name="lkl" localSheetId="0">[70]Entrusc!$B$6:$G$46</definedName>
    <definedName name="lkl" localSheetId="1">[70]Entrusc!$B$6:$G$46</definedName>
    <definedName name="lkl">[71]Entrusc!$B$6:$G$46</definedName>
    <definedName name="ll_tot">[36]Opex!$P$52:$Z$52</definedName>
    <definedName name="lll" localSheetId="2" hidden="1">{"Graphic",#N/A,TRUE,"Graphic"}</definedName>
    <definedName name="lll" localSheetId="1" hidden="1">{"Graphic",#N/A,TRUE,"Graphic"}</definedName>
    <definedName name="lll" hidden="1">{"Graphic",#N/A,TRUE,"Graphic"}</definedName>
    <definedName name="llllllllllllll" localSheetId="0">#REF!</definedName>
    <definedName name="llllllllllllll" localSheetId="1">#REF!</definedName>
    <definedName name="llllllllllllll">#REF!</definedName>
    <definedName name="llllllllllllllllllllllllllllllllll" localSheetId="0">#REF!,#REF!</definedName>
    <definedName name="llllllllllllllllllllllllllllllllll" localSheetId="1">#REF!,#REF!</definedName>
    <definedName name="llllllllllllllllllllllllllllllllll">#REF!,#REF!</definedName>
    <definedName name="lllllò">'[5]#REF'!$L$43</definedName>
    <definedName name="LN" localSheetId="0">#REF!</definedName>
    <definedName name="LN" localSheetId="1">#REF!</definedName>
    <definedName name="LN">#REF!</definedName>
    <definedName name="LogTerm" localSheetId="0">#REF!</definedName>
    <definedName name="LogTerm" localSheetId="1">#REF!</definedName>
    <definedName name="LogTerm">#REF!</definedName>
    <definedName name="LOLD">1</definedName>
    <definedName name="LOLD_Table">3</definedName>
    <definedName name="lord" localSheetId="0">#REF!,#REF!</definedName>
    <definedName name="lord" localSheetId="1">#REF!,#REF!</definedName>
    <definedName name="lord">#REF!,#REF!</definedName>
    <definedName name="LQ" localSheetId="0">#REF!</definedName>
    <definedName name="LQ" localSheetId="1">#REF!</definedName>
    <definedName name="LQ">#REF!</definedName>
    <definedName name="LQLY" localSheetId="0">#REF!</definedName>
    <definedName name="LQLY" localSheetId="1">#REF!</definedName>
    <definedName name="LQLY">#REF!</definedName>
    <definedName name="lrptiming" localSheetId="1">#REF!</definedName>
    <definedName name="lrptiming">#REF!</definedName>
    <definedName name="LTLS_1">'[1]#REF'!$K$22:$L$22</definedName>
    <definedName name="LTLU_1">'[1]#REF'!$K$29:$L$29</definedName>
    <definedName name="LTLU_2">'[1]#REF'!$K$30:$L$30</definedName>
    <definedName name="lug_t__prog_t_">'[34]#RIF'!$A$1:$E$972</definedName>
    <definedName name="LYON" localSheetId="0">#REF!</definedName>
    <definedName name="LYON" localSheetId="1">#REF!</definedName>
    <definedName name="LYON">#REF!</definedName>
    <definedName name="LYONPREF" localSheetId="0">#REF!</definedName>
    <definedName name="LYONPREF" localSheetId="1">#REF!</definedName>
    <definedName name="LYONPREF">#REF!</definedName>
    <definedName name="LYONPREFQTR" localSheetId="0">#REF!</definedName>
    <definedName name="LYONPREFQTR" localSheetId="1">#REF!</definedName>
    <definedName name="LYONPREFQTR">#REF!</definedName>
    <definedName name="LYONQTR" localSheetId="0">#REF!</definedName>
    <definedName name="LYONQTR" localSheetId="1">#REF!</definedName>
    <definedName name="LYONQTR">#REF!</definedName>
    <definedName name="M" localSheetId="0">#REF!</definedName>
    <definedName name="M" localSheetId="1">#REF!</definedName>
    <definedName name="M">#REF!</definedName>
    <definedName name="MA_INC_Val" localSheetId="1">[4]MA_INC!$C$9,[4]MA_INC!$C$9:$D$16,[4]MA_INC!$G$9:$G$16</definedName>
    <definedName name="MA_INC_Val">[4]MA_INC!$C$9,[4]MA_INC!$C$9:$D$16,[4]MA_INC!$G$9:$G$16</definedName>
    <definedName name="MA_SPET_Val" localSheetId="1">[4]MA_SPET!$C$8:$C$14,[4]MA_SPET!$E$8:$E$14,[4]MA_SPET!$G$8:$G$14,[4]MA_SPET!$I$8:$I$14,[4]MA_SPET!$K$8:$K$14,[4]MA_SPET!$M$8:$M$14,[4]MA_SPET!$O$8:$O$14,[4]MA_SPET!$Q$8:$Q$14,[4]MA_SPET!$S$8:$S$14,[4]MA_SPET!$U$8:$U$14</definedName>
    <definedName name="MA_SPET_Val">[4]MA_SPET!$C$8:$C$14,[4]MA_SPET!$E$8:$E$14,[4]MA_SPET!$G$8:$G$14,[4]MA_SPET!$I$8:$I$14,[4]MA_SPET!$K$8:$K$14,[4]MA_SPET!$M$8:$M$14,[4]MA_SPET!$O$8:$O$14,[4]MA_SPET!$Q$8:$Q$14,[4]MA_SPET!$S$8:$S$14,[4]MA_SPET!$U$8:$U$14</definedName>
    <definedName name="MAG">[25]Data!$F$5</definedName>
    <definedName name="Magazzino" localSheetId="0">#REF!</definedName>
    <definedName name="Magazzino" localSheetId="2">#REF!</definedName>
    <definedName name="Magazzino" localSheetId="1">#REF!</definedName>
    <definedName name="Magazzino">#REF!</definedName>
    <definedName name="Major" localSheetId="0">#REF!</definedName>
    <definedName name="Major" localSheetId="1">#REF!</definedName>
    <definedName name="Major">#REF!</definedName>
    <definedName name="man_DF_opex">'[36]Access network (MAN)'!$P$20:$Z$21</definedName>
    <definedName name="man_equip_om">'[36]Access network (MAN)'!$P$24:$Z$25</definedName>
    <definedName name="mansione">[43]Foglio1!$C$29:$C$683</definedName>
    <definedName name="Market_Scenario_selected">'[72]Scenario Manager'!$I$11</definedName>
    <definedName name="Marketing" localSheetId="0">#REF!</definedName>
    <definedName name="Marketing" localSheetId="1">#REF!</definedName>
    <definedName name="Marketing">#REF!</definedName>
    <definedName name="Match">'[46]Commissions&amp;Assumptions'!$G$56</definedName>
    <definedName name="match2">'[21]Commissions&amp;Assumptions'!$G$56</definedName>
    <definedName name="Maurizio" localSheetId="0">#REF!</definedName>
    <definedName name="Maurizio" localSheetId="2">#REF!</definedName>
    <definedName name="Maurizio" localSheetId="1">#REF!</definedName>
    <definedName name="Maurizio">#REF!</definedName>
    <definedName name="MCI" localSheetId="0">#REF!</definedName>
    <definedName name="MCI" localSheetId="1">#REF!</definedName>
    <definedName name="MCI">#REF!</definedName>
    <definedName name="MComedyNvM" localSheetId="0">#REF!</definedName>
    <definedName name="MComedyNvM" localSheetId="1">#REF!</definedName>
    <definedName name="MComedyNvM">#REF!</definedName>
    <definedName name="MComedyNvO" localSheetId="0">#REF!</definedName>
    <definedName name="MComedyNvO" localSheetId="1">#REF!</definedName>
    <definedName name="MComedyNvO">#REF!</definedName>
    <definedName name="MCPS" localSheetId="0">#REF!</definedName>
    <definedName name="MCPS" localSheetId="1">#REF!</definedName>
    <definedName name="MCPS">#REF!</definedName>
    <definedName name="MCPSub" localSheetId="0">#REF!</definedName>
    <definedName name="MCPSub" localSheetId="1">#REF!</definedName>
    <definedName name="MCPSub">#REF!</definedName>
    <definedName name="MDualNvM" localSheetId="0">#REF!</definedName>
    <definedName name="MDualNvM" localSheetId="1">#REF!</definedName>
    <definedName name="MDualNvM">#REF!</definedName>
    <definedName name="MDualNvO" localSheetId="0">#REF!</definedName>
    <definedName name="MDualNvO" localSheetId="1">#REF!</definedName>
    <definedName name="MDualNvO">#REF!</definedName>
    <definedName name="ME_INC_Val" localSheetId="1">[4]ME_INC!$C$9,[4]ME_INC!$C$9:$D$16,[4]ME_INC!$G$9:$G$16</definedName>
    <definedName name="ME_INC_Val">[4]ME_INC!$C$9,[4]ME_INC!$C$9:$D$16,[4]ME_INC!$G$9:$G$16</definedName>
    <definedName name="ME_SPET_Val" localSheetId="1">[4]ME_SPET!$C$8:$C$14,[4]ME_SPET!$E$8:$E$14,[4]ME_SPET!$G$8:$G$14,[4]ME_SPET!$I$8:$I$14,[4]ME_SPET!$K$8:$K$14,[4]ME_SPET!$M$8:$M$14,[4]ME_SPET!$O$8:$O$14,[4]ME_SPET!$Q$8:$Q$14,[4]ME_SPET!$S$8:$S$14,[4]ME_SPET!$U$8:$U$14</definedName>
    <definedName name="ME_SPET_Val">[4]ME_SPET!$C$8:$C$14,[4]ME_SPET!$E$8:$E$14,[4]ME_SPET!$G$8:$G$14,[4]ME_SPET!$I$8:$I$14,[4]ME_SPET!$K$8:$K$14,[4]ME_SPET!$M$8:$M$14,[4]ME_SPET!$O$8:$O$14,[4]ME_SPET!$Q$8:$Q$14,[4]ME_SPET!$S$8:$S$14,[4]ME_SPET!$U$8:$U$14</definedName>
    <definedName name="Mediaset_o________Mediatrade" localSheetId="0">#REF!</definedName>
    <definedName name="Mediaset_o________Mediatrade" localSheetId="1">#REF!</definedName>
    <definedName name="Mediaset_o________Mediatrade">#REF!</definedName>
    <definedName name="Medinfar_Difrarel" localSheetId="0">#REF!,#REF!,#REF!</definedName>
    <definedName name="Medinfar_Difrarel" localSheetId="1">#REF!,#REF!,#REF!</definedName>
    <definedName name="Medinfar_Difrarel">#REF!,#REF!,#REF!</definedName>
    <definedName name="MediolanumPdts" localSheetId="0">#REF!,#REF!</definedName>
    <definedName name="MediolanumPdts" localSheetId="1">#REF!,#REF!</definedName>
    <definedName name="MediolanumPdts">#REF!,#REF!</definedName>
    <definedName name="Medipo" localSheetId="0">#REF!,#REF!,#REF!</definedName>
    <definedName name="Medipo" localSheetId="1">#REF!,#REF!,#REF!</definedName>
    <definedName name="Medipo">#REF!,#REF!,#REF!</definedName>
    <definedName name="Medusa" localSheetId="0">#REF!</definedName>
    <definedName name="Medusa" localSheetId="1">#REF!</definedName>
    <definedName name="Medusa">#REF!</definedName>
    <definedName name="MensileStimaDor3112">[41]Foglio5!$B$64</definedName>
    <definedName name="MensileStimaDorSemestrale">[41]Foglio5!$B$62</definedName>
    <definedName name="MENU">'[1]#REF'!$R$1</definedName>
    <definedName name="mese">[41]Foglio5!$A$1</definedName>
    <definedName name="mesi" localSheetId="0">#REF!,#REF!</definedName>
    <definedName name="mesi" localSheetId="1">#REF!,#REF!</definedName>
    <definedName name="mesi">#REF!,#REF!</definedName>
    <definedName name="MFDateLine" localSheetId="0">#REF!</definedName>
    <definedName name="MFDateLine" localSheetId="1">#REF!</definedName>
    <definedName name="MFDateLine">#REF!</definedName>
    <definedName name="MFlatFee" localSheetId="0">#REF!</definedName>
    <definedName name="MFlatFee" localSheetId="1">#REF!</definedName>
    <definedName name="MFlatFee">#REF!</definedName>
    <definedName name="MGM" localSheetId="0">#REF!</definedName>
    <definedName name="MGM" localSheetId="1">#REF!</definedName>
    <definedName name="MGM">#REF!</definedName>
    <definedName name="MHappyNvM" localSheetId="0">#REF!</definedName>
    <definedName name="MHappyNvM" localSheetId="1">#REF!</definedName>
    <definedName name="MHappyNvM">#REF!</definedName>
    <definedName name="MHappyNvO" localSheetId="0">#REF!</definedName>
    <definedName name="MHappyNvO" localSheetId="1">#REF!</definedName>
    <definedName name="MHappyNvO">#REF!</definedName>
    <definedName name="MI">'[1]#REF'!$I$20</definedName>
    <definedName name="Milan">'[21]Commissions&amp;Assumptions'!$J$57</definedName>
    <definedName name="MinimumCash" localSheetId="0">#REF!</definedName>
    <definedName name="MinimumCash" localSheetId="2">#REF!</definedName>
    <definedName name="MinimumCash" localSheetId="1">#REF!</definedName>
    <definedName name="MinimumCash">#REF!</definedName>
    <definedName name="mmmm" localSheetId="2" hidden="1">{"Graphic",#N/A,TRUE,"Graphic"}</definedName>
    <definedName name="mmmm" localSheetId="1" hidden="1">{"Graphic",#N/A,TRUE,"Graphic"}</definedName>
    <definedName name="mmmm" hidden="1">{"Graphic",#N/A,TRUE,"Graphic"}</definedName>
    <definedName name="MMTNvM" localSheetId="0">#REF!</definedName>
    <definedName name="MMTNvM" localSheetId="1">#REF!</definedName>
    <definedName name="MMTNvM">#REF!</definedName>
    <definedName name="MMTNvO" localSheetId="0">#REF!</definedName>
    <definedName name="MMTNvO" localSheetId="1">#REF!</definedName>
    <definedName name="MMTNvO">#REF!</definedName>
    <definedName name="Mod2C_pageview_per_month" localSheetId="0">[73]eAdvert_Rev!#REF!</definedName>
    <definedName name="Mod2C_pageview_per_month" localSheetId="1">[73]eAdvert_Rev!#REF!</definedName>
    <definedName name="Mod2C_pageview_per_month">[73]eAdvert_Rev!#REF!</definedName>
    <definedName name="Mod2C_pageview_per_month_PR" localSheetId="0">[73]eAdvert_Rev!#REF!</definedName>
    <definedName name="Mod2C_pageview_per_month_PR" localSheetId="1">[73]eAdvert_Rev!#REF!</definedName>
    <definedName name="Mod2C_pageview_per_month_PR">[73]eAdvert_Rev!#REF!</definedName>
    <definedName name="Mod2C_Pageview_per_visit" localSheetId="0">[73]eAdvert_Rev!#REF!</definedName>
    <definedName name="Mod2C_Pageview_per_visit" localSheetId="1">[73]eAdvert_Rev!#REF!</definedName>
    <definedName name="Mod2C_Pageview_per_visit">[73]eAdvert_Rev!#REF!</definedName>
    <definedName name="Mod2C_Pageview_per_visit_PR" localSheetId="0">[73]eAdvert_Rev!#REF!</definedName>
    <definedName name="Mod2C_Pageview_per_visit_PR" localSheetId="1">[73]eAdvert_Rev!#REF!</definedName>
    <definedName name="Mod2C_Pageview_per_visit_PR">[73]eAdvert_Rev!#REF!</definedName>
    <definedName name="Mod2C_UV_per_month" localSheetId="0">[73]eAdvert_Rev!#REF!</definedName>
    <definedName name="Mod2C_UV_per_month" localSheetId="1">[73]eAdvert_Rev!#REF!</definedName>
    <definedName name="Mod2C_UV_per_month">[73]eAdvert_Rev!#REF!</definedName>
    <definedName name="Mod2C_UV_per_month_PR" localSheetId="0">[73]eAdvert_Rev!#REF!</definedName>
    <definedName name="Mod2C_UV_per_month_PR" localSheetId="1">[73]eAdvert_Rev!#REF!</definedName>
    <definedName name="Mod2C_UV_per_month_PR">[73]eAdvert_Rev!#REF!</definedName>
    <definedName name="Mod2C_Visite_per_UV_per_month" localSheetId="0">[73]eAdvert_Rev!#REF!</definedName>
    <definedName name="Mod2C_Visite_per_UV_per_month" localSheetId="1">[73]eAdvert_Rev!#REF!</definedName>
    <definedName name="Mod2C_Visite_per_UV_per_month">[73]eAdvert_Rev!#REF!</definedName>
    <definedName name="Mod2C_Visite_per_UV_per_month_PR" localSheetId="0">[73]eAdvert_Rev!#REF!</definedName>
    <definedName name="Mod2C_Visite_per_UV_per_month_PR" localSheetId="1">[73]eAdvert_Rev!#REF!</definedName>
    <definedName name="Mod2C_Visite_per_UV_per_month_PR">[73]eAdvert_Rev!#REF!</definedName>
    <definedName name="Mod5F_Num_retroc_sys_per_Bancomat" localSheetId="0">[73]Bank_Cost!#REF!</definedName>
    <definedName name="Mod5F_Num_retroc_sys_per_Bancomat" localSheetId="1">[73]Bank_Cost!#REF!</definedName>
    <definedName name="Mod5F_Num_retroc_sys_per_Bancomat">[73]Bank_Cost!#REF!</definedName>
    <definedName name="ModB_Marg_perc_per_cli_da_eComm_abb" localSheetId="0">[73]eComm_Marg!#REF!</definedName>
    <definedName name="ModB_Marg_perc_per_cli_da_eComm_abb" localSheetId="1">[73]eComm_Marg!#REF!</definedName>
    <definedName name="ModB_Marg_perc_per_cli_da_eComm_abb">[73]eComm_Marg!#REF!</definedName>
    <definedName name="Module1.Auto_Open" localSheetId="0">[45]!Module1.Auto_Open</definedName>
    <definedName name="Module1.Auto_Open" localSheetId="1">[45]!Module1.Auto_Open</definedName>
    <definedName name="Module1.Auto_Open">[45]!Module1.Auto_Open</definedName>
    <definedName name="Mondo__Overheads" localSheetId="0">#REF!</definedName>
    <definedName name="Mondo__Overheads" localSheetId="1">#REF!</definedName>
    <definedName name="Mondo__Overheads">#REF!</definedName>
    <definedName name="Mondo__Salary" localSheetId="0">#REF!</definedName>
    <definedName name="Mondo__Salary" localSheetId="1">#REF!</definedName>
    <definedName name="Mondo__Salary">#REF!</definedName>
    <definedName name="Month" localSheetId="0">#REF!</definedName>
    <definedName name="Month" localSheetId="1">#REF!</definedName>
    <definedName name="Month">#REF!</definedName>
    <definedName name="MONTHS" localSheetId="1">#REF!</definedName>
    <definedName name="MONTHS">#REF!</definedName>
    <definedName name="MOTIVAZIONE">[58]Foglio1!$O$2:$O$23</definedName>
    <definedName name="MPAAAssess" localSheetId="2">#REF!</definedName>
    <definedName name="MPAAAssess" localSheetId="1">#REF!</definedName>
    <definedName name="MPAAAssess">#REF!</definedName>
    <definedName name="MPAACan" localSheetId="2">#REF!</definedName>
    <definedName name="MPAACan" localSheetId="1">#REF!</definedName>
    <definedName name="MPAACan">#REF!</definedName>
    <definedName name="MPAADues" localSheetId="2">#REF!</definedName>
    <definedName name="MPAADues" localSheetId="1">#REF!</definedName>
    <definedName name="MPAADues">#REF!</definedName>
    <definedName name="MR" localSheetId="0">#REF!</definedName>
    <definedName name="MR" localSheetId="1">#REF!</definedName>
    <definedName name="MR">#REF!</definedName>
    <definedName name="MRFrom" localSheetId="0">#REF!</definedName>
    <definedName name="MRFrom" localSheetId="1">#REF!</definedName>
    <definedName name="MRFrom">#REF!</definedName>
    <definedName name="MRTo" localSheetId="0">#REF!</definedName>
    <definedName name="MRTo" localSheetId="1">#REF!</definedName>
    <definedName name="MRTo">#REF!</definedName>
    <definedName name="MTCPS" localSheetId="0">#REF!</definedName>
    <definedName name="MTCPS" localSheetId="1">#REF!</definedName>
    <definedName name="MTCPS">#REF!</definedName>
    <definedName name="MTSubs" localSheetId="0">#REF!</definedName>
    <definedName name="MTSubs" localSheetId="1">#REF!</definedName>
    <definedName name="MTSubs">#REF!</definedName>
    <definedName name="mu6m6u" localSheetId="2" hidden="1">{#N/A,#N/A,FALSE,"Assessment";#N/A,#N/A,FALSE,"Staffing";#N/A,#N/A,FALSE,"Hires";#N/A,#N/A,FALSE,"Assumptions"}</definedName>
    <definedName name="mu6m6u" localSheetId="1" hidden="1">{#N/A,#N/A,FALSE,"Assessment";#N/A,#N/A,FALSE,"Staffing";#N/A,#N/A,FALSE,"Hires";#N/A,#N/A,FALSE,"Assumptions"}</definedName>
    <definedName name="mu6m6u" hidden="1">{#N/A,#N/A,FALSE,"Assessment";#N/A,#N/A,FALSE,"Staffing";#N/A,#N/A,FALSE,"Hires";#N/A,#N/A,FALSE,"Assumptions"}</definedName>
    <definedName name="Multi" localSheetId="2">#REF!</definedName>
    <definedName name="Multi" localSheetId="1">#REF!</definedName>
    <definedName name="Multi">#REF!</definedName>
    <definedName name="n" localSheetId="1">[74]Entrusc!$B$6:$G$46</definedName>
    <definedName name="n">[74]Entrusc!$B$6:$G$46</definedName>
    <definedName name="n6n6" localSheetId="2" hidden="1">{#N/A,#N/A,FALSE,"Assessment";#N/A,#N/A,FALSE,"Staffing";#N/A,#N/A,FALSE,"Hires";#N/A,#N/A,FALSE,"Assumptions"}</definedName>
    <definedName name="n6n6" localSheetId="1" hidden="1">{#N/A,#N/A,FALSE,"Assessment";#N/A,#N/A,FALSE,"Staffing";#N/A,#N/A,FALSE,"Hires";#N/A,#N/A,FALSE,"Assumptions"}</definedName>
    <definedName name="n6n6" hidden="1">{#N/A,#N/A,FALSE,"Assessment";#N/A,#N/A,FALSE,"Staffing";#N/A,#N/A,FALSE,"Hires";#N/A,#N/A,FALSE,"Assumptions"}</definedName>
    <definedName name="NAME">'[1]Front Sheet'!$A$13</definedName>
    <definedName name="natm">'[57]RF TV FY08'!$A$53:$IV$53</definedName>
    <definedName name="natw">'[57]RF TV FY08'!$A$52:$IV$52</definedName>
    <definedName name="NavPane" localSheetId="1">#REF!</definedName>
    <definedName name="NavPane">#REF!</definedName>
    <definedName name="nddf" localSheetId="2" hidden="1">{#N/A,#N/A,FALSE,"Assessment";#N/A,#N/A,FALSE,"Staffing";#N/A,#N/A,FALSE,"Hires";#N/A,#N/A,FALSE,"Assumptions"}</definedName>
    <definedName name="nddf" localSheetId="1" hidden="1">{#N/A,#N/A,FALSE,"Assessment";#N/A,#N/A,FALSE,"Staffing";#N/A,#N/A,FALSE,"Hires";#N/A,#N/A,FALSE,"Assumptions"}</definedName>
    <definedName name="nddf" hidden="1">{#N/A,#N/A,FALSE,"Assessment";#N/A,#N/A,FALSE,"Staffing";#N/A,#N/A,FALSE,"Hires";#N/A,#N/A,FALSE,"Assumptions"}</definedName>
    <definedName name="ndfn">#N/A</definedName>
    <definedName name="nehd">'[21]RF TV FY08'!$A$51:$IV$51</definedName>
    <definedName name="NET" localSheetId="2">#REF!</definedName>
    <definedName name="NET" localSheetId="1">#REF!</definedName>
    <definedName name="NET">#REF!</definedName>
    <definedName name="Network_Drive" localSheetId="0">#REF!</definedName>
    <definedName name="Network_Drive" localSheetId="2">#REF!</definedName>
    <definedName name="Network_Drive" localSheetId="1">#REF!</definedName>
    <definedName name="Network_Drive">#REF!</definedName>
    <definedName name="new" localSheetId="0" hidden="1">#REF!</definedName>
    <definedName name="new" localSheetId="1" hidden="1">#REF!</definedName>
    <definedName name="new" hidden="1">#REF!</definedName>
    <definedName name="New_Product1_Mediolanum" localSheetId="0">#REF!,#REF!,#REF!</definedName>
    <definedName name="New_Product1_Mediolanum" localSheetId="1">#REF!,#REF!,#REF!</definedName>
    <definedName name="New_Product1_Mediolanum">#REF!,#REF!,#REF!</definedName>
    <definedName name="New_Product1_Third_Parties" localSheetId="0">#REF!,#REF!,#REF!</definedName>
    <definedName name="New_Product1_Third_Parties" localSheetId="1">#REF!,#REF!,#REF!</definedName>
    <definedName name="New_Product1_Third_Parties">#REF!,#REF!,#REF!</definedName>
    <definedName name="New_Product2_Third_Parties" localSheetId="0">#REF!</definedName>
    <definedName name="New_Product2_Third_Parties" localSheetId="1">#REF!</definedName>
    <definedName name="New_Product2_Third_Parties">#REF!</definedName>
    <definedName name="NEWS" localSheetId="0">#REF!</definedName>
    <definedName name="NEWS" localSheetId="1">#REF!</definedName>
    <definedName name="NEWS">#REF!</definedName>
    <definedName name="News__Overheads" localSheetId="0">#REF!</definedName>
    <definedName name="News__Overheads" localSheetId="1">#REF!</definedName>
    <definedName name="News__Overheads">#REF!</definedName>
    <definedName name="News__Productions" localSheetId="0">#REF!</definedName>
    <definedName name="News__Productions" localSheetId="1">#REF!</definedName>
    <definedName name="News__Productions">#REF!</definedName>
    <definedName name="News__Salary" localSheetId="0">#REF!</definedName>
    <definedName name="News__Salary" localSheetId="1">#REF!</definedName>
    <definedName name="News__Salary">#REF!</definedName>
    <definedName name="NEWS1" localSheetId="0">#REF!</definedName>
    <definedName name="NEWS1" localSheetId="1">#REF!</definedName>
    <definedName name="NEWS1">#REF!</definedName>
    <definedName name="NEWS3" localSheetId="0">#REF!</definedName>
    <definedName name="NEWS3" localSheetId="1">#REF!</definedName>
    <definedName name="NEWS3">#REF!</definedName>
    <definedName name="NEWSCORP" localSheetId="0">#REF!</definedName>
    <definedName name="NEWSCORP" localSheetId="1">#REF!</definedName>
    <definedName name="NEWSCORP">#REF!</definedName>
    <definedName name="nfdnf" localSheetId="2" hidden="1">{#N/A,#N/A,FALSE,"Assessment";#N/A,#N/A,FALSE,"Staffing";#N/A,#N/A,FALSE,"Hires";#N/A,#N/A,FALSE,"Assumptions"}</definedName>
    <definedName name="nfdnf" localSheetId="1" hidden="1">{#N/A,#N/A,FALSE,"Assessment";#N/A,#N/A,FALSE,"Staffing";#N/A,#N/A,FALSE,"Hires";#N/A,#N/A,FALSE,"Assumptions"}</definedName>
    <definedName name="nfdnf" hidden="1">{#N/A,#N/A,FALSE,"Assessment";#N/A,#N/A,FALSE,"Staffing";#N/A,#N/A,FALSE,"Hires";#N/A,#N/A,FALSE,"Assumptions"}</definedName>
    <definedName name="nfdnfd" localSheetId="2" hidden="1">{"Five Year",#N/A,FALSE,"Summary (2)";"Month 1 and Years",#N/A,FALSE,"Cash Budget"}</definedName>
    <definedName name="nfdnfd" localSheetId="1" hidden="1">{"Five Year",#N/A,FALSE,"Summary (2)";"Month 1 and Years",#N/A,FALSE,"Cash Budget"}</definedName>
    <definedName name="nfdnfd" hidden="1">{"Five Year",#N/A,FALSE,"Summary (2)";"Month 1 and Years",#N/A,FALSE,"Cash Budget"}</definedName>
    <definedName name="nfdnm" localSheetId="2" hidden="1">{#N/A,#N/A,FALSE,"Assessment";#N/A,#N/A,FALSE,"Staffing";#N/A,#N/A,FALSE,"Hires";#N/A,#N/A,FALSE,"Assumptions"}</definedName>
    <definedName name="nfdnm" localSheetId="1" hidden="1">{#N/A,#N/A,FALSE,"Assessment";#N/A,#N/A,FALSE,"Staffing";#N/A,#N/A,FALSE,"Hires";#N/A,#N/A,FALSE,"Assumptions"}</definedName>
    <definedName name="nfdnm" hidden="1">{#N/A,#N/A,FALSE,"Assessment";#N/A,#N/A,FALSE,"Staffing";#N/A,#N/A,FALSE,"Hires";#N/A,#N/A,FALSE,"Assumptions"}</definedName>
    <definedName name="nffdn" localSheetId="2" hidden="1">{#N/A,#N/A,FALSE,"Assessment";#N/A,#N/A,FALSE,"Staffing";#N/A,#N/A,FALSE,"Hires";#N/A,#N/A,FALSE,"Assumptions"}</definedName>
    <definedName name="nffdn" localSheetId="1" hidden="1">{#N/A,#N/A,FALSE,"Assessment";#N/A,#N/A,FALSE,"Staffing";#N/A,#N/A,FALSE,"Hires";#N/A,#N/A,FALSE,"Assumptions"}</definedName>
    <definedName name="nffdn" hidden="1">{#N/A,#N/A,FALSE,"Assessment";#N/A,#N/A,FALSE,"Staffing";#N/A,#N/A,FALSE,"Hires";#N/A,#N/A,FALSE,"Assumptions"}</definedName>
    <definedName name="nffsdn" localSheetId="2" hidden="1">{#N/A,#N/A,FALSE,"Assessment";#N/A,#N/A,FALSE,"Staffing";#N/A,#N/A,FALSE,"Hires";#N/A,#N/A,FALSE,"Assumptions"}</definedName>
    <definedName name="nffsdn" localSheetId="1" hidden="1">{#N/A,#N/A,FALSE,"Assessment";#N/A,#N/A,FALSE,"Staffing";#N/A,#N/A,FALSE,"Hires";#N/A,#N/A,FALSE,"Assumptions"}</definedName>
    <definedName name="nffsdn" hidden="1">{#N/A,#N/A,FALSE,"Assessment";#N/A,#N/A,FALSE,"Staffing";#N/A,#N/A,FALSE,"Hires";#N/A,#N/A,FALSE,"Assumptions"}</definedName>
    <definedName name="ng">'[21]RF TV FY08'!$A$50:$IV$50</definedName>
    <definedName name="nggfnf" localSheetId="2" hidden="1">{#N/A,#N/A,FALSE,"Assessment";#N/A,#N/A,FALSE,"Staffing";#N/A,#N/A,FALSE,"Hires";#N/A,#N/A,FALSE,"Assumptions"}</definedName>
    <definedName name="nggfnf" localSheetId="1" hidden="1">{#N/A,#N/A,FALSE,"Assessment";#N/A,#N/A,FALSE,"Staffing";#N/A,#N/A,FALSE,"Hires";#N/A,#N/A,FALSE,"Assumptions"}</definedName>
    <definedName name="nggfnf" hidden="1">{#N/A,#N/A,FALSE,"Assessment";#N/A,#N/A,FALSE,"Staffing";#N/A,#N/A,FALSE,"Hires";#N/A,#N/A,FALSE,"Assumptions"}</definedName>
    <definedName name="nghd">'[21]RF TV FY08'!$A$49:$IV$49</definedName>
    <definedName name="nhrfnjfr">#N/A</definedName>
    <definedName name="NMC_TB_capex">'[36]Test Bed - NMC'!$P$17:$Z$17</definedName>
    <definedName name="NMC_TB_repl">'[36]Test Bed - NMC'!$P$18:$Z$18</definedName>
    <definedName name="nn6n6un6">#N/A</definedName>
    <definedName name="nnetnenetn">#N/A</definedName>
    <definedName name="nnn" localSheetId="2" hidden="1">{"sch31",#N/A,FALSE,"MI";"sch31a",#N/A,FALSE,"MI"}</definedName>
    <definedName name="nnn" localSheetId="1" hidden="1">{"sch31",#N/A,FALSE,"MI";"sch31a",#N/A,FALSE,"MI"}</definedName>
    <definedName name="nnn" hidden="1">{"sch31",#N/A,FALSE,"MI";"sch31a",#N/A,FALSE,"MI"}</definedName>
    <definedName name="nnnn" localSheetId="2" hidden="1">{"Graphic",#N/A,TRUE,"Graphic"}</definedName>
    <definedName name="nnnn" localSheetId="1" hidden="1">{"Graphic",#N/A,TRUE,"Graphic"}</definedName>
    <definedName name="nnnn" hidden="1">{"Graphic",#N/A,TRUE,"Graphic"}</definedName>
    <definedName name="nnnnn">#N/A</definedName>
    <definedName name="nnnnnnnnnnnnn" localSheetId="2" hidden="1">{#N/A,#N/A,FALSE,"Assessment";#N/A,#N/A,FALSE,"Staffing";#N/A,#N/A,FALSE,"Hires";#N/A,#N/A,FALSE,"Assumptions"}</definedName>
    <definedName name="nnnnnnnnnnnnn" localSheetId="1" hidden="1">{#N/A,#N/A,FALSE,"Assessment";#N/A,#N/A,FALSE,"Staffing";#N/A,#N/A,FALSE,"Hires";#N/A,#N/A,FALSE,"Assumptions"}</definedName>
    <definedName name="nnnnnnnnnnnnn" hidden="1">{#N/A,#N/A,FALSE,"Assessment";#N/A,#N/A,FALSE,"Staffing";#N/A,#N/A,FALSE,"Hires";#N/A,#N/A,FALSE,"Assumptions"}</definedName>
    <definedName name="nnnnnnnnnnnnnnnn" localSheetId="2" hidden="1">{#N/A,#N/A,FALSE,"Assessment";#N/A,#N/A,FALSE,"Staffing";#N/A,#N/A,FALSE,"Hires";#N/A,#N/A,FALSE,"Assumptions"}</definedName>
    <definedName name="nnnnnnnnnnnnnnnn" localSheetId="1" hidden="1">{#N/A,#N/A,FALSE,"Assessment";#N/A,#N/A,FALSE,"Staffing";#N/A,#N/A,FALSE,"Hires";#N/A,#N/A,FALSE,"Assumptions"}</definedName>
    <definedName name="nnnnnnnnnnnnnnnn" hidden="1">{#N/A,#N/A,FALSE,"Assessment";#N/A,#N/A,FALSE,"Staffing";#N/A,#N/A,FALSE,"Hires";#N/A,#N/A,FALSE,"Assumptions"}</definedName>
    <definedName name="nnnnnnnnnnnnnnnnhy" localSheetId="2" hidden="1">{#N/A,#N/A,FALSE,"Assessment";#N/A,#N/A,FALSE,"Staffing";#N/A,#N/A,FALSE,"Hires";#N/A,#N/A,FALSE,"Assumptions"}</definedName>
    <definedName name="nnnnnnnnnnnnnnnnhy" localSheetId="1" hidden="1">{#N/A,#N/A,FALSE,"Assessment";#N/A,#N/A,FALSE,"Staffing";#N/A,#N/A,FALSE,"Hires";#N/A,#N/A,FALSE,"Assumptions"}</definedName>
    <definedName name="nnnnnnnnnnnnnnnnhy" hidden="1">{#N/A,#N/A,FALSE,"Assessment";#N/A,#N/A,FALSE,"Staffing";#N/A,#N/A,FALSE,"Hires";#N/A,#N/A,FALSE,"Assumptions"}</definedName>
    <definedName name="nnnnnnnnnnnnnnnnn" localSheetId="2" hidden="1">{#N/A,#N/A,FALSE,"Assessment";#N/A,#N/A,FALSE,"Staffing";#N/A,#N/A,FALSE,"Hires";#N/A,#N/A,FALSE,"Assumptions"}</definedName>
    <definedName name="nnnnnnnnnnnnnnnnn" localSheetId="1" hidden="1">{#N/A,#N/A,FALSE,"Assessment";#N/A,#N/A,FALSE,"Staffing";#N/A,#N/A,FALSE,"Hires";#N/A,#N/A,FALSE,"Assumptions"}</definedName>
    <definedName name="nnnnnnnnnnnnnnnnn" hidden="1">{#N/A,#N/A,FALSE,"Assessment";#N/A,#N/A,FALSE,"Staffing";#N/A,#N/A,FALSE,"Hires";#N/A,#N/A,FALSE,"Assumptions"}</definedName>
    <definedName name="nnnnnnnnnnnnnnnnnn" localSheetId="2" hidden="1">{#N/A,#N/A,FALSE,"Assessment";#N/A,#N/A,FALSE,"Staffing";#N/A,#N/A,FALSE,"Hires";#N/A,#N/A,FALSE,"Assumptions"}</definedName>
    <definedName name="nnnnnnnnnnnnnnnnnn" localSheetId="1" hidden="1">{#N/A,#N/A,FALSE,"Assessment";#N/A,#N/A,FALSE,"Staffing";#N/A,#N/A,FALSE,"Hires";#N/A,#N/A,FALSE,"Assumptions"}</definedName>
    <definedName name="nnnnnnnnnnnnnnnnnn" hidden="1">{#N/A,#N/A,FALSE,"Assessment";#N/A,#N/A,FALSE,"Staffing";#N/A,#N/A,FALSE,"Hires";#N/A,#N/A,FALSE,"Assumptions"}</definedName>
    <definedName name="nnnnnnnnnnnnnnnnnnj" localSheetId="2" hidden="1">{#N/A,#N/A,FALSE,"Assessment";#N/A,#N/A,FALSE,"Staffing";#N/A,#N/A,FALSE,"Hires";#N/A,#N/A,FALSE,"Assumptions"}</definedName>
    <definedName name="nnnnnnnnnnnnnnnnnnj" localSheetId="1" hidden="1">{#N/A,#N/A,FALSE,"Assessment";#N/A,#N/A,FALSE,"Staffing";#N/A,#N/A,FALSE,"Hires";#N/A,#N/A,FALSE,"Assumptions"}</definedName>
    <definedName name="nnnnnnnnnnnnnnnnnnj" hidden="1">{#N/A,#N/A,FALSE,"Assessment";#N/A,#N/A,FALSE,"Staffing";#N/A,#N/A,FALSE,"Hires";#N/A,#N/A,FALSE,"Assumptions"}</definedName>
    <definedName name="nnnnnnnnnnnnnnnnnnnnnn" localSheetId="0">#REF!</definedName>
    <definedName name="nnnnnnnnnnnnnnnnnnnnnn" localSheetId="1">#REF!</definedName>
    <definedName name="nnnnnnnnnnnnnnnnnnnnnn">#REF!</definedName>
    <definedName name="nnnnnnnnnnnnnnnnnnnnnnnnne">#N/A</definedName>
    <definedName name="nnnnnnnnnnnnnnnnnnnnnnnnnnn" localSheetId="2" hidden="1">{"Five Year",#N/A,FALSE,"Summary (2)";"Month 1 and Years",#N/A,FALSE,"Cash Budget"}</definedName>
    <definedName name="nnnnnnnnnnnnnnnnnnnnnnnnnnn" localSheetId="1" hidden="1">{"Five Year",#N/A,FALSE,"Summary (2)";"Month 1 and Years",#N/A,FALSE,"Cash Budget"}</definedName>
    <definedName name="nnnnnnnnnnnnnnnnnnnnnnnnnnn" hidden="1">{"Five Year",#N/A,FALSE,"Summary (2)";"Month 1 and Years",#N/A,FALSE,"Cash Budget"}</definedName>
    <definedName name="nnnnnnnnnnnnnnnnnnnnnnnnnnnnn" localSheetId="2" hidden="1">{#N/A,#N/A,FALSE,"Assessment";#N/A,#N/A,FALSE,"Staffing";#N/A,#N/A,FALSE,"Hires";#N/A,#N/A,FALSE,"Assumptions"}</definedName>
    <definedName name="nnnnnnnnnnnnnnnnnnnnnnnnnnnnn" localSheetId="1" hidden="1">{#N/A,#N/A,FALSE,"Assessment";#N/A,#N/A,FALSE,"Staffing";#N/A,#N/A,FALSE,"Hires";#N/A,#N/A,FALSE,"Assumptions"}</definedName>
    <definedName name="nnnnnnnnnnnnnnnnnnnnnnnnnnnnn" hidden="1">{#N/A,#N/A,FALSE,"Assessment";#N/A,#N/A,FALSE,"Staffing";#N/A,#N/A,FALSE,"Hires";#N/A,#N/A,FALSE,"Assumptions"}</definedName>
    <definedName name="nnnnnnnnnnnnnnnnnnnnnnnnnnnnnn" localSheetId="2" hidden="1">{#N/A,#N/A,FALSE,"Assessment";#N/A,#N/A,FALSE,"Staffing";#N/A,#N/A,FALSE,"Hires";#N/A,#N/A,FALSE,"Assumptions"}</definedName>
    <definedName name="nnnnnnnnnnnnnnnnnnnnnnnnnnnnnn" localSheetId="1" hidden="1">{#N/A,#N/A,FALSE,"Assessment";#N/A,#N/A,FALSE,"Staffing";#N/A,#N/A,FALSE,"Hires";#N/A,#N/A,FALSE,"Assumptions"}</definedName>
    <definedName name="nnnnnnnnnnnnnnnnnnnnnnnnnnnnnn" hidden="1">{#N/A,#N/A,FALSE,"Assessment";#N/A,#N/A,FALSE,"Staffing";#N/A,#N/A,FALSE,"Hires";#N/A,#N/A,FALSE,"Assumptions"}</definedName>
    <definedName name="nnnnnnnnnnnnnnnnnnnnnnnnnnnnnnnn" localSheetId="2" hidden="1">{#N/A,#N/A,FALSE,"Assessment";#N/A,#N/A,FALSE,"Staffing";#N/A,#N/A,FALSE,"Hires";#N/A,#N/A,FALSE,"Assumptions"}</definedName>
    <definedName name="nnnnnnnnnnnnnnnnnnnnnnnnnnnnnnnn" localSheetId="1" hidden="1">{#N/A,#N/A,FALSE,"Assessment";#N/A,#N/A,FALSE,"Staffing";#N/A,#N/A,FALSE,"Hires";#N/A,#N/A,FALSE,"Assumptions"}</definedName>
    <definedName name="nnnnnnnnnnnnnnnnnnnnnnnnnnnnnnnn" hidden="1">{#N/A,#N/A,FALSE,"Assessment";#N/A,#N/A,FALSE,"Staffing";#N/A,#N/A,FALSE,"Hires";#N/A,#N/A,FALSE,"Assumptions"}</definedName>
    <definedName name="nnnnnnnnnnnnnnnnnnnnnnnnnnnnnnnnn">#N/A</definedName>
    <definedName name="nnnnnnnnnnnnnnnnnnnnnnnnnnnnnnt">#N/A</definedName>
    <definedName name="nnnnnnnnnnnnnnnnnnnnnnnnnnnnt" localSheetId="2" hidden="1">{#N/A,#N/A,FALSE,"Assessment";#N/A,#N/A,FALSE,"Staffing";#N/A,#N/A,FALSE,"Hires";#N/A,#N/A,FALSE,"Assumptions"}</definedName>
    <definedName name="nnnnnnnnnnnnnnnnnnnnnnnnnnnnt" localSheetId="1" hidden="1">{#N/A,#N/A,FALSE,"Assessment";#N/A,#N/A,FALSE,"Staffing";#N/A,#N/A,FALSE,"Hires";#N/A,#N/A,FALSE,"Assumptions"}</definedName>
    <definedName name="nnnnnnnnnnnnnnnnnnnnnnnnnnnnt" hidden="1">{#N/A,#N/A,FALSE,"Assessment";#N/A,#N/A,FALSE,"Staffing";#N/A,#N/A,FALSE,"Hires";#N/A,#N/A,FALSE,"Assumptions"}</definedName>
    <definedName name="nnnnnnnnnnnnnnnnnnnnnnnnnt" localSheetId="2" hidden="1">{#N/A,#N/A,FALSE,"Assessment";#N/A,#N/A,FALSE,"Staffing";#N/A,#N/A,FALSE,"Hires";#N/A,#N/A,FALSE,"Assumptions"}</definedName>
    <definedName name="nnnnnnnnnnnnnnnnnnnnnnnnnt" localSheetId="1" hidden="1">{#N/A,#N/A,FALSE,"Assessment";#N/A,#N/A,FALSE,"Staffing";#N/A,#N/A,FALSE,"Hires";#N/A,#N/A,FALSE,"Assumptions"}</definedName>
    <definedName name="nnnnnnnnnnnnnnnnnnnnnnnnnt" hidden="1">{#N/A,#N/A,FALSE,"Assessment";#N/A,#N/A,FALSE,"Staffing";#N/A,#N/A,FALSE,"Hires";#N/A,#N/A,FALSE,"Assumptions"}</definedName>
    <definedName name="nnnnnnnnnnnnnnnnnnnnnnnnt" localSheetId="2" hidden="1">{#N/A,#N/A,FALSE,"Assessment";#N/A,#N/A,FALSE,"Staffing";#N/A,#N/A,FALSE,"Hires";#N/A,#N/A,FALSE,"Assumptions"}</definedName>
    <definedName name="nnnnnnnnnnnnnnnnnnnnnnnnt" localSheetId="1" hidden="1">{#N/A,#N/A,FALSE,"Assessment";#N/A,#N/A,FALSE,"Staffing";#N/A,#N/A,FALSE,"Hires";#N/A,#N/A,FALSE,"Assumptions"}</definedName>
    <definedName name="nnnnnnnnnnnnnnnnnnnnnnnnt" hidden="1">{#N/A,#N/A,FALSE,"Assessment";#N/A,#N/A,FALSE,"Staffing";#N/A,#N/A,FALSE,"Hires";#N/A,#N/A,FALSE,"Assumptions"}</definedName>
    <definedName name="nnnnnnnnnnnnnnnnnnnnnnt" localSheetId="2" hidden="1">{"Five Year",#N/A,FALSE,"Summary (2)";"Month 1 and Years",#N/A,FALSE,"Cash Budget"}</definedName>
    <definedName name="nnnnnnnnnnnnnnnnnnnnnnt" localSheetId="1" hidden="1">{"Five Year",#N/A,FALSE,"Summary (2)";"Month 1 and Years",#N/A,FALSE,"Cash Budget"}</definedName>
    <definedName name="nnnnnnnnnnnnnnnnnnnnnnt" hidden="1">{"Five Year",#N/A,FALSE,"Summary (2)";"Month 1 and Years",#N/A,FALSE,"Cash Budget"}</definedName>
    <definedName name="nnnnnnnnnnnnnnnnnnnr">#N/A</definedName>
    <definedName name="nnnntn" localSheetId="2" hidden="1">{#N/A,#N/A,FALSE,"Assessment";#N/A,#N/A,FALSE,"Staffing";#N/A,#N/A,FALSE,"Hires";#N/A,#N/A,FALSE,"Assumptions"}</definedName>
    <definedName name="nnnntn" localSheetId="1" hidden="1">{#N/A,#N/A,FALSE,"Assessment";#N/A,#N/A,FALSE,"Staffing";#N/A,#N/A,FALSE,"Hires";#N/A,#N/A,FALSE,"Assumptions"}</definedName>
    <definedName name="nnnntn" hidden="1">{#N/A,#N/A,FALSE,"Assessment";#N/A,#N/A,FALSE,"Staffing";#N/A,#N/A,FALSE,"Hires";#N/A,#N/A,FALSE,"Assumptions"}</definedName>
    <definedName name="nodeb_equip_cum">'[36]Comparison 8-1'!$P$59:$Z$59</definedName>
    <definedName name="nodeb_sites">[36]Radio_architect!$P$21:$Z$21</definedName>
    <definedName name="NomeTabella">"Dummy"</definedName>
    <definedName name="nota1" localSheetId="0">#REF!</definedName>
    <definedName name="nota1" localSheetId="1">#REF!</definedName>
    <definedName name="nota1">#REF!</definedName>
    <definedName name="notat" localSheetId="0">#REF!</definedName>
    <definedName name="notat" localSheetId="1">#REF!</definedName>
    <definedName name="notat">#REF!</definedName>
    <definedName name="Notefictionproduzione2001" localSheetId="0">#REF!</definedName>
    <definedName name="Notefictionproduzione2001" localSheetId="1">#REF!</definedName>
    <definedName name="Notefictionproduzione2001">#REF!</definedName>
    <definedName name="nre" localSheetId="2" hidden="1">{#N/A,#N/A,FALSE,"Assessment";#N/A,#N/A,FALSE,"Staffing";#N/A,#N/A,FALSE,"Hires";#N/A,#N/A,FALSE,"Assumptions"}</definedName>
    <definedName name="nre" localSheetId="1" hidden="1">{#N/A,#N/A,FALSE,"Assessment";#N/A,#N/A,FALSE,"Staffing";#N/A,#N/A,FALSE,"Hires";#N/A,#N/A,FALSE,"Assumptions"}</definedName>
    <definedName name="nre" hidden="1">{#N/A,#N/A,FALSE,"Assessment";#N/A,#N/A,FALSE,"Staffing";#N/A,#N/A,FALSE,"Hires";#N/A,#N/A,FALSE,"Assumptions"}</definedName>
    <definedName name="ntnt">#N/A</definedName>
    <definedName name="ntrntrnt" localSheetId="2" hidden="1">{#N/A,#N/A,FALSE,"Assessment";#N/A,#N/A,FALSE,"Staffing";#N/A,#N/A,FALSE,"Hires";#N/A,#N/A,FALSE,"Assumptions"}</definedName>
    <definedName name="ntrntrnt" localSheetId="1" hidden="1">{#N/A,#N/A,FALSE,"Assessment";#N/A,#N/A,FALSE,"Staffing";#N/A,#N/A,FALSE,"Hires";#N/A,#N/A,FALSE,"Assumptions"}</definedName>
    <definedName name="ntrntrnt" hidden="1">{#N/A,#N/A,FALSE,"Assessment";#N/A,#N/A,FALSE,"Staffing";#N/A,#N/A,FALSE,"Hires";#N/A,#N/A,FALSE,"Assumptions"}</definedName>
    <definedName name="nttrntr" localSheetId="2" hidden="1">{#N/A,#N/A,FALSE,"Assessment";#N/A,#N/A,FALSE,"Staffing";#N/A,#N/A,FALSE,"Hires";#N/A,#N/A,FALSE,"Assumptions"}</definedName>
    <definedName name="nttrntr" localSheetId="1" hidden="1">{#N/A,#N/A,FALSE,"Assessment";#N/A,#N/A,FALSE,"Staffing";#N/A,#N/A,FALSE,"Hires";#N/A,#N/A,FALSE,"Assumptions"}</definedName>
    <definedName name="nttrntr" hidden="1">{#N/A,#N/A,FALSE,"Assessment";#N/A,#N/A,FALSE,"Staffing";#N/A,#N/A,FALSE,"Hires";#N/A,#N/A,FALSE,"Assumptions"}</definedName>
    <definedName name="ntw_site">'[36]CN-O&amp;M Site Rental &amp; Power'!$P$17:$Z$17</definedName>
    <definedName name="ntw_site_repl">'[36]CN-O&amp;M Site Rental &amp; Power'!$P$18:$Z$18</definedName>
    <definedName name="NumberOfCopies" localSheetId="0">#REF!</definedName>
    <definedName name="NumberOfCopies" localSheetId="1">#REF!</definedName>
    <definedName name="NumberOfCopies">#REF!</definedName>
    <definedName name="NumberOfTitles" localSheetId="0">#REF!</definedName>
    <definedName name="NumberOfTitles" localSheetId="1">#REF!</definedName>
    <definedName name="NumberOfTitles">#REF!</definedName>
    <definedName name="NvsASD">"V2000-05-15"</definedName>
    <definedName name="NvsAutoDrillOk">"VN"</definedName>
    <definedName name="NvsElapsedTime">0.0114408564768382</definedName>
    <definedName name="NvsEndTime">36685.6527538194</definedName>
    <definedName name="NvsInstanceHook" localSheetId="0">[0]!Module1.AutoOpen</definedName>
    <definedName name="NvsInstanceHook" localSheetId="2">[0]!Module1.AutoOpen</definedName>
    <definedName name="NvsInstanceHook" localSheetId="1">[0]!Module1.AutoOpen</definedName>
    <definedName name="NvsInstanceHook">[0]!Module1.AutoOpen</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"%,X,RZT.ACCOUNT.,CZF.."</definedName>
    <definedName name="NvsPanelEffdt">"V1900-01-01"</definedName>
    <definedName name="NvsPanelSetid">"V001"</definedName>
    <definedName name="NvsParentRef">'[75]g-1 revised'!$I$59</definedName>
    <definedName name="NvsReqBU">"V001"</definedName>
    <definedName name="NvsReqBUOnly">"VN"</definedName>
    <definedName name="NvsTransLed">"VN"</definedName>
    <definedName name="NvsTreeASD">"V1999-01-01"</definedName>
    <definedName name="NvsValTbl.ACCOUNT">"GL_ACCOUNT_TBL"</definedName>
    <definedName name="NvsValTbl.BUSINESS_UNIT">"BUS_UNIT_TBL_GL"</definedName>
    <definedName name="NvsValTbl.DEPTID">"DEPARTMENT_TBL"</definedName>
    <definedName name="NvsValTbl.DIVISION_F">"DIVISION_TBL_F"</definedName>
    <definedName name="NvsValTbl.FRG_MKT_F">"FRG_MKT_TBL_F"</definedName>
    <definedName name="NvsValTbl.FRG_RE_F">"FRG_RE_TBL_F"</definedName>
    <definedName name="NvsValTbl.PROD_STATUS_F">"PROD_STAT_TBL_F"</definedName>
    <definedName name="NvsValTbl.PROJECT_ID">"PROJECT"</definedName>
    <definedName name="NvsValTbl.PROJECT_TYPE">"PROJ_TYPE_TBL_F"</definedName>
    <definedName name="NvsValTbl.RELEASE_YEAR_F">"PROJECT_WPR_F"</definedName>
    <definedName name="NvsValTbl.ULT_MKT_F">"ULT_MKT_TBL_F"</definedName>
    <definedName name="NvsValTbl.ULT_RE_F">"ULT_RE_TBL_F"</definedName>
    <definedName name="NWOPT" localSheetId="0">#REF!</definedName>
    <definedName name="NWOPT" localSheetId="1">#REF!</definedName>
    <definedName name="NWOPT">#REF!</definedName>
    <definedName name="NWOPTQTR" localSheetId="0">#REF!</definedName>
    <definedName name="NWOPTQTR" localSheetId="1">#REF!</definedName>
    <definedName name="NWOPTQTR">#REF!</definedName>
    <definedName name="o">#N/A</definedName>
    <definedName name="OAFL">'[1]#REF'!$Q$11:$Q$51</definedName>
    <definedName name="OAO">'[1]#REF'!$M$11:$M$51</definedName>
    <definedName name="OCINNNvM" localSheetId="0">#REF!</definedName>
    <definedName name="OCINNNvM" localSheetId="1">#REF!</definedName>
    <definedName name="OCINNNvM">#REF!</definedName>
    <definedName name="OCINNNvO" localSheetId="0">#REF!</definedName>
    <definedName name="OCINNNvO" localSheetId="1">#REF!</definedName>
    <definedName name="OCINNNvO">#REF!</definedName>
    <definedName name="OCMCENvM" localSheetId="0">#REF!</definedName>
    <definedName name="OCMCENvM" localSheetId="1">#REF!</definedName>
    <definedName name="OCMCENvM">#REF!</definedName>
    <definedName name="OCMCENvO" localSheetId="0">#REF!</definedName>
    <definedName name="OCMCENvO" localSheetId="1">#REF!</definedName>
    <definedName name="OCMCENvO">#REF!</definedName>
    <definedName name="OCNGSNvM" localSheetId="0">#REF!</definedName>
    <definedName name="OCNGSNvM" localSheetId="1">#REF!</definedName>
    <definedName name="OCNGSNvM">#REF!</definedName>
    <definedName name="OCNGSNvO" localSheetId="0">#REF!</definedName>
    <definedName name="OCNGSNvO" localSheetId="1">#REF!</definedName>
    <definedName name="OCNGSNvO">#REF!</definedName>
    <definedName name="Oct">'[76]#RIF'!$W$7:$W$167</definedName>
    <definedName name="OD_INC_Val" localSheetId="1">[4]OD_INC!$C$9,[4]OD_INC!$C$9:$D$22,[4]OD_INC!$G$9:$G$22</definedName>
    <definedName name="OD_INC_Val">[4]OD_INC!$C$9,[4]OD_INC!$C$9:$D$22,[4]OD_INC!$G$9:$G$22</definedName>
    <definedName name="OD_SPET_Val" localSheetId="1">[4]OD_SPET!$C$8:$C$20,[4]OD_SPET!$E$8:$E$20,[4]OD_SPET!$G$8:$G$20,[4]OD_SPET!$I$8:$I$20,[4]OD_SPET!$K$8:$K$20,[4]OD_SPET!$M$8:$M$20,[4]OD_SPET!$O$8:$O$20,[4]OD_SPET!$Q$8:$Q$20,[4]OD_SPET!$S$8:$S$20,[4]OD_SPET!$U$8:$U$20</definedName>
    <definedName name="OD_SPET_Val">[4]OD_SPET!$C$8:$C$20,[4]OD_SPET!$E$8:$E$20,[4]OD_SPET!$G$8:$G$20,[4]OD_SPET!$I$8:$I$20,[4]OD_SPET!$K$8:$K$20,[4]OD_SPET!$M$8:$M$20,[4]OD_SPET!$O$8:$O$20,[4]OD_SPET!$Q$8:$Q$20,[4]OD_SPET!$S$8:$S$20,[4]OD_SPET!$U$8:$U$20</definedName>
    <definedName name="odavail" localSheetId="0">#REF!</definedName>
    <definedName name="odavail" localSheetId="1">#REF!</definedName>
    <definedName name="odavail">#REF!</definedName>
    <definedName name="OFBM" localSheetId="0">#REF!</definedName>
    <definedName name="OFBM" localSheetId="1">#REF!</definedName>
    <definedName name="OFBM">#REF!</definedName>
    <definedName name="OFY">'[1]#REF'!$C$11:$IT$16384</definedName>
    <definedName name="OI" localSheetId="0">'[1]F-B'!#REF!</definedName>
    <definedName name="OI" localSheetId="1">'[1]F-B'!#REF!</definedName>
    <definedName name="OI">'[1]F-B'!#REF!</definedName>
    <definedName name="ok" localSheetId="0">[45]!Module1.Auto_Open</definedName>
    <definedName name="ok" localSheetId="1">[45]!Module1.Auto_Open</definedName>
    <definedName name="ok">[45]!Module1.Auto_Open</definedName>
    <definedName name="Old_Assum" localSheetId="2">#REF!</definedName>
    <definedName name="Old_Assum" localSheetId="1">#REF!</definedName>
    <definedName name="Old_Assum">#REF!</definedName>
    <definedName name="oli" localSheetId="0" hidden="1">{"'INDICE'!$A$1:$K$13","'1'!$A$1:$CC$78","'2'!$A$1:$P$78","'3'!$A$1:$CI$78","'4'!$A$1:$Q$78"}</definedName>
    <definedName name="oli" localSheetId="2" hidden="1">{"'INDICE'!$A$1:$K$13","'1'!$A$1:$CC$78","'2'!$A$1:$P$78","'3'!$A$1:$CI$78","'4'!$A$1:$Q$78"}</definedName>
    <definedName name="oli" localSheetId="1" hidden="1">{"'INDICE'!$A$1:$K$13","'1'!$A$1:$CC$78","'2'!$A$1:$P$78","'3'!$A$1:$CI$78","'4'!$A$1:$Q$78"}</definedName>
    <definedName name="oli" hidden="1">{"'INDICE'!$A$1:$K$13","'1'!$A$1:$CC$78","'2'!$A$1:$P$78","'3'!$A$1:$CI$78","'4'!$A$1:$Q$78"}</definedName>
    <definedName name="olivetti" localSheetId="0">#REF!</definedName>
    <definedName name="olivetti" localSheetId="1">#REF!</definedName>
    <definedName name="olivetti">#REF!</definedName>
    <definedName name="ONCA">'[1]#REF'!$L$18</definedName>
    <definedName name="ooo" localSheetId="0">#REF!</definedName>
    <definedName name="ooo" localSheetId="1">#REF!</definedName>
    <definedName name="ooo">#REF!</definedName>
    <definedName name="OP">'[1]#REF'!$I$12</definedName>
    <definedName name="OPAHK">'[1]#REF'!$L$15</definedName>
    <definedName name="OPAO">'[1]#REF'!$L$16</definedName>
    <definedName name="opop" localSheetId="2" hidden="1">{"Graphic",#N/A,TRUE,"Graphic"}</definedName>
    <definedName name="opop" localSheetId="1" hidden="1">{"Graphic",#N/A,TRUE,"Graphic"}</definedName>
    <definedName name="opop" hidden="1">{"Graphic",#N/A,TRUE,"Graphic"}</definedName>
    <definedName name="oppv_ippv" localSheetId="0" hidden="1">#REF!</definedName>
    <definedName name="oppv_ippv" localSheetId="1" hidden="1">#REF!</definedName>
    <definedName name="oppv_ippv" hidden="1">#REF!</definedName>
    <definedName name="OPT" localSheetId="0">#REF!</definedName>
    <definedName name="OPT" localSheetId="1">#REF!</definedName>
    <definedName name="OPT">#REF!</definedName>
    <definedName name="OPTPREF" localSheetId="0">#REF!</definedName>
    <definedName name="OPTPREF" localSheetId="1">#REF!</definedName>
    <definedName name="OPTPREF">#REF!</definedName>
    <definedName name="OPTPREFQTR" localSheetId="0">#REF!</definedName>
    <definedName name="OPTPREFQTR" localSheetId="1">#REF!</definedName>
    <definedName name="OPTPREFQTR">#REF!</definedName>
    <definedName name="OPTQTR" localSheetId="0">#REF!</definedName>
    <definedName name="OPTQTR" localSheetId="1">#REF!</definedName>
    <definedName name="OPTQTR">#REF!</definedName>
    <definedName name="ORIENTATION" localSheetId="0">#REF!</definedName>
    <definedName name="ORIENTATION" localSheetId="1">#REF!</definedName>
    <definedName name="ORIENTATION">#REF!</definedName>
    <definedName name="OSS_SIE_Capex">'[36]OSS SIE'!$P$17:$Z$17</definedName>
    <definedName name="OSS_SIE_opex">'[36]OSS SIE'!$P$20:$Z$21</definedName>
    <definedName name="OSS_SIE_repl">'[36]OSS SIE'!$P$18:$Z$18</definedName>
    <definedName name="OSS_TEI_Capex">'[36]OSS TEI'!$P$17:$Z$17</definedName>
    <definedName name="OSS_TEI_opex">'[36]OSS TEI'!$P$20:$Z$21</definedName>
    <definedName name="OSS_TEI_repl">'[36]OSS TEI'!$P$18:$Z$18</definedName>
    <definedName name="OTHER">[25]Data!$F$8</definedName>
    <definedName name="other_capex">'[36]Other Capex and Opex'!$P$17:$Z$17</definedName>
    <definedName name="other_opex">'[36]Other Capex and Opex'!$P$20:$Z$21</definedName>
    <definedName name="other_repl">'[36]Other Capex and Opex'!$P$18:$Z$18</definedName>
    <definedName name="other_revenues" localSheetId="0">[38]output!#REF!</definedName>
    <definedName name="other_revenues" localSheetId="1">[38]output!#REF!</definedName>
    <definedName name="other_revenues">[38]output!#REF!</definedName>
    <definedName name="Other_sport_rights" localSheetId="0">#REF!</definedName>
    <definedName name="Other_sport_rights" localSheetId="1">#REF!</definedName>
    <definedName name="Other_sport_rights">#REF!</definedName>
    <definedName name="other_variablecosts" localSheetId="0">[38]output!#REF!</definedName>
    <definedName name="other_variablecosts" localSheetId="1">[38]output!#REF!</definedName>
    <definedName name="other_variablecosts">[38]output!#REF!</definedName>
    <definedName name="OTTS" localSheetId="2">#REF!</definedName>
    <definedName name="OTTS" localSheetId="1">#REF!</definedName>
    <definedName name="OTTS">#REF!</definedName>
    <definedName name="OTTS_NETHV" localSheetId="2">#REF!</definedName>
    <definedName name="OTTS_NETHV" localSheetId="1">#REF!</definedName>
    <definedName name="OTTS_NETHV">#REF!</definedName>
    <definedName name="P">'[1]#REF'!$I$42</definedName>
    <definedName name="P_AVD_D" localSheetId="0">#REF!</definedName>
    <definedName name="P_AVD_D" localSheetId="1">#REF!</definedName>
    <definedName name="P_AVD_D">#REF!</definedName>
    <definedName name="P_AVD_V" localSheetId="0">#REF!</definedName>
    <definedName name="P_AVD_V" localSheetId="1">#REF!</definedName>
    <definedName name="P_AVD_V">#REF!</definedName>
    <definedName name="P_INF_D" localSheetId="0">#REF!</definedName>
    <definedName name="P_INF_D" localSheetId="1">#REF!</definedName>
    <definedName name="P_INF_D">#REF!</definedName>
    <definedName name="P_INF_V" localSheetId="0">#REF!</definedName>
    <definedName name="P_INF_V" localSheetId="1">#REF!</definedName>
    <definedName name="P_INF_V">#REF!</definedName>
    <definedName name="p0" localSheetId="1" hidden="1">#REF!</definedName>
    <definedName name="p0" hidden="1">#REF!</definedName>
    <definedName name="pa" localSheetId="1">[69]SA_INC!$C$9:$C$39,[69]SA_INC!$D$9:$D$39,[69]SA_INC!$C$45,[69]SA_INC!$C$47,[69]SA_INC!$C$56:$D$58,[69]SA_INC!$G$9:$G$23,[69]SA_INC!$F$49</definedName>
    <definedName name="pa">[69]SA_INC!$C$9:$C$39,[69]SA_INC!$D$9:$D$39,[69]SA_INC!$C$45,[69]SA_INC!$C$47,[69]SA_INC!$C$56:$D$58,[69]SA_INC!$G$9:$G$23,[69]SA_INC!$F$49</definedName>
    <definedName name="Packaging?" localSheetId="0">#REF!</definedName>
    <definedName name="Packaging?" localSheetId="1">#REF!</definedName>
    <definedName name="Packaging?">#REF!</definedName>
    <definedName name="PAFA">'[1]#REF'!$I$31</definedName>
    <definedName name="PAGE1" localSheetId="0">#REF!</definedName>
    <definedName name="PAGE1" localSheetId="1">#REF!</definedName>
    <definedName name="PAGE1">#REF!</definedName>
    <definedName name="PAGE2" localSheetId="0">#REF!</definedName>
    <definedName name="PAGE2" localSheetId="1">#REF!</definedName>
    <definedName name="PAGE2">#REF!</definedName>
    <definedName name="PAGE3" localSheetId="0">#REF!</definedName>
    <definedName name="PAGE3" localSheetId="1">#REF!</definedName>
    <definedName name="PAGE3">#REF!</definedName>
    <definedName name="PAGE4" localSheetId="0">#REF!</definedName>
    <definedName name="PAGE4" localSheetId="1">#REF!</definedName>
    <definedName name="PAGE4">#REF!</definedName>
    <definedName name="PAGE5" localSheetId="0">#REF!</definedName>
    <definedName name="PAGE5" localSheetId="1">#REF!</definedName>
    <definedName name="PAGE5">#REF!</definedName>
    <definedName name="page6" localSheetId="0">#REF!</definedName>
    <definedName name="page6" localSheetId="1">#REF!</definedName>
    <definedName name="page6">#REF!</definedName>
    <definedName name="PAGE7" localSheetId="0">#REF!</definedName>
    <definedName name="PAGE7" localSheetId="1">#REF!</definedName>
    <definedName name="PAGE7">#REF!</definedName>
    <definedName name="PANTENE" localSheetId="0">#REF!</definedName>
    <definedName name="PANTENE" localSheetId="1">#REF!</definedName>
    <definedName name="PANTENE">#REF!</definedName>
    <definedName name="PAPER" localSheetId="0">#REF!</definedName>
    <definedName name="PAPER" localSheetId="1">#REF!</definedName>
    <definedName name="PAPER">#REF!</definedName>
    <definedName name="Paramount" localSheetId="0">#REF!</definedName>
    <definedName name="Paramount" localSheetId="1">#REF!</definedName>
    <definedName name="Paramount">#REF!</definedName>
    <definedName name="PARTECIP" localSheetId="0">#REF!</definedName>
    <definedName name="PARTECIP" localSheetId="1">#REF!</definedName>
    <definedName name="PARTECIP">#REF!</definedName>
    <definedName name="PAT">'[1]#REF'!$I$19</definedName>
    <definedName name="Patr" localSheetId="0">#REF!</definedName>
    <definedName name="Patr" localSheetId="1">#REF!</definedName>
    <definedName name="Patr">#REF!</definedName>
    <definedName name="PATRIMONIO_NETTO_CONSOLIDATO" localSheetId="0">#REF!</definedName>
    <definedName name="PATRIMONIO_NETTO_CONSOLIDATO" localSheetId="1">#REF!</definedName>
    <definedName name="PATRIMONIO_NETTO_CONSOLIDATO">#REF!</definedName>
    <definedName name="PATS">'[1]#REF'!$I$25</definedName>
    <definedName name="PayTVMargin" localSheetId="2">#REF!</definedName>
    <definedName name="PayTVMargin" localSheetId="1">#REF!</definedName>
    <definedName name="PayTVMargin">#REF!</definedName>
    <definedName name="PBEI">'[1]#REF'!$I$21</definedName>
    <definedName name="PBT">'[1]#REF'!$I$16</definedName>
    <definedName name="PCFoxCost" localSheetId="0">#REF!</definedName>
    <definedName name="PCFoxCost" localSheetId="1">#REF!</definedName>
    <definedName name="PCFoxCost">#REF!</definedName>
    <definedName name="PCParamountCost" localSheetId="0">#REF!</definedName>
    <definedName name="PCParamountCost" localSheetId="1">#REF!</definedName>
    <definedName name="PCParamountCost">#REF!</definedName>
    <definedName name="PCPS" localSheetId="0">#REF!</definedName>
    <definedName name="PCPS" localSheetId="1">#REF!</definedName>
    <definedName name="PCPS">#REF!</definedName>
    <definedName name="PCPSub" localSheetId="0">#REF!</definedName>
    <definedName name="PCPSub" localSheetId="1">#REF!</definedName>
    <definedName name="PCPSub">#REF!</definedName>
    <definedName name="PCWarnerBrodersCostNew" localSheetId="0">#REF!</definedName>
    <definedName name="PCWarnerBrodersCostNew" localSheetId="1">#REF!</definedName>
    <definedName name="PCWarnerBrodersCostNew">#REF!</definedName>
    <definedName name="PCWarnerBrothersCost" localSheetId="0">#REF!</definedName>
    <definedName name="PCWarnerBrothersCost" localSheetId="1">#REF!</definedName>
    <definedName name="PCWarnerBrothersCost">#REF!</definedName>
    <definedName name="PD">'[1]#REF'!$I$37</definedName>
    <definedName name="pdcmedusa">'[77]pc medusa'!$A$2:$B$1030</definedName>
    <definedName name="Pdts_for_third_parties" localSheetId="0">#REF!,#REF!</definedName>
    <definedName name="Pdts_for_third_parties" localSheetId="1">#REF!,#REF!</definedName>
    <definedName name="Pdts_for_third_parties">#REF!,#REF!</definedName>
    <definedName name="pe" localSheetId="0">'[69]Spett Retail'!#REF!</definedName>
    <definedName name="pe" localSheetId="1">'[69]Spett Retail'!#REF!</definedName>
    <definedName name="pe">'[69]Spett Retail'!#REF!</definedName>
    <definedName name="Pè" localSheetId="0">#REF!</definedName>
    <definedName name="Pè" localSheetId="1">#REF!</definedName>
    <definedName name="Pè">#REF!</definedName>
    <definedName name="Percent_Threshold" localSheetId="0">#REF!</definedName>
    <definedName name="Percent_Threshold" localSheetId="1">#REF!</definedName>
    <definedName name="Percent_Threshold">#REF!</definedName>
    <definedName name="period" localSheetId="0">#REF!</definedName>
    <definedName name="period" localSheetId="1">#REF!</definedName>
    <definedName name="period">#REF!</definedName>
    <definedName name="periodo1" localSheetId="0">#REF!</definedName>
    <definedName name="periodo1" localSheetId="1">#REF!</definedName>
    <definedName name="periodo1">#REF!</definedName>
    <definedName name="periodot" localSheetId="0">#REF!</definedName>
    <definedName name="periodot" localSheetId="1">#REF!</definedName>
    <definedName name="periodot">#REF!</definedName>
    <definedName name="pesi_fasce" localSheetId="0">#REF!</definedName>
    <definedName name="pesi_fasce" localSheetId="1">#REF!</definedName>
    <definedName name="pesi_fasce">#REF!</definedName>
    <definedName name="PFlatFee" localSheetId="0">#REF!</definedName>
    <definedName name="PFlatFee" localSheetId="1">#REF!</definedName>
    <definedName name="PFlatFee">#REF!</definedName>
    <definedName name="PFNR" localSheetId="0">'[1]#REF'!#REF!</definedName>
    <definedName name="PFNR" localSheetId="1">'[1]#REF'!#REF!</definedName>
    <definedName name="PFNR">'[1]#REF'!#REF!</definedName>
    <definedName name="PhasingScenario" localSheetId="0">#REF!</definedName>
    <definedName name="PhasingScenario" localSheetId="1">#REF!</definedName>
    <definedName name="PhasingScenario">#REF!</definedName>
    <definedName name="pi" localSheetId="1">[69]PV_SPET!$C$8:$C$19,[69]PV_SPET!$E$8:$E$19,[69]PV_SPET!$G$8:$G$19,[69]PV_SPET!$I$8:$I$19,[69]PV_SPET!$K$8:$K$19,[69]PV_SPET!$M$8:$M$19,[69]PV_SPET!$O$8:$O$19,[69]PV_SPET!$Q$8:$Q$19,[69]PV_SPET!$S$8:$S$19,[69]PV_SPET!$U$8:$U$19,[69]PV_SPET!$C$27:$U$27</definedName>
    <definedName name="pi">[69]PV_SPET!$C$8:$C$19,[69]PV_SPET!$E$8:$E$19,[69]PV_SPET!$G$8:$G$19,[69]PV_SPET!$I$8:$I$19,[69]PV_SPET!$K$8:$K$19,[69]PV_SPET!$M$8:$M$19,[69]PV_SPET!$O$8:$O$19,[69]PV_SPET!$Q$8:$Q$19,[69]PV_SPET!$S$8:$S$19,[69]PV_SPET!$U$8:$U$19,[69]PV_SPET!$C$27:$U$27</definedName>
    <definedName name="piano" localSheetId="0">#REF!,#REF!,#REF!,#REF!,#REF!,#REF!</definedName>
    <definedName name="piano" localSheetId="1">#REF!,#REF!,#REF!,#REF!,#REF!,#REF!</definedName>
    <definedName name="piano">#REF!,#REF!,#REF!,#REF!,#REF!,#REF!</definedName>
    <definedName name="piii" localSheetId="0">#REF!</definedName>
    <definedName name="piii" localSheetId="1">#REF!</definedName>
    <definedName name="piii">#REF!</definedName>
    <definedName name="PIPPO" localSheetId="1">[78]Ricavi!$B$2:$AB$73</definedName>
    <definedName name="PIPPO">[78]Ricavi!$B$2:$AB$73</definedName>
    <definedName name="pippop" localSheetId="0" hidden="1">{"'INDICE'!$A$1:$K$13","'1'!$A$1:$CC$78","'2'!$A$1:$P$78","'3'!$A$1:$CI$78","'4'!$A$1:$Q$78"}</definedName>
    <definedName name="pippop" localSheetId="2" hidden="1">{"'INDICE'!$A$1:$K$13","'1'!$A$1:$CC$78","'2'!$A$1:$P$78","'3'!$A$1:$CI$78","'4'!$A$1:$Q$78"}</definedName>
    <definedName name="pippop" localSheetId="1" hidden="1">{"'INDICE'!$A$1:$K$13","'1'!$A$1:$CC$78","'2'!$A$1:$P$78","'3'!$A$1:$CI$78","'4'!$A$1:$Q$78"}</definedName>
    <definedName name="pippop" hidden="1">{"'INDICE'!$A$1:$K$13","'1'!$A$1:$CC$78","'2'!$A$1:$P$78","'3'!$A$1:$CI$78","'4'!$A$1:$Q$78"}</definedName>
    <definedName name="piu" localSheetId="0">#REF!</definedName>
    <definedName name="piu" localSheetId="1">#REF!</definedName>
    <definedName name="piu">#REF!</definedName>
    <definedName name="pl" localSheetId="1">[69]PV_INC!$C$9:$C$37,[69]PV_INC!$D$9:$D$37,[69]PV_INC!$C$43,[69]PV_INC!$C$45,[69]PV_INC!$C$54:$D$56,[69]PV_INC!$G$9:$G$21,[69]PV_INC!$F$47</definedName>
    <definedName name="pl">[69]PV_INC!$C$9:$C$37,[69]PV_INC!$D$9:$D$37,[69]PV_INC!$C$43,[69]PV_INC!$C$45,[69]PV_INC!$C$54:$D$56,[69]PV_INC!$G$9:$G$21,[69]PV_INC!$F$47</definedName>
    <definedName name="PL_Dollar_Threshold" localSheetId="0">#REF!</definedName>
    <definedName name="PL_Dollar_Threshold" localSheetId="1">#REF!</definedName>
    <definedName name="PL_Dollar_Threshold">#REF!</definedName>
    <definedName name="PL_Percent_Threshold" localSheetId="0">#REF!</definedName>
    <definedName name="PL_Percent_Threshold" localSheetId="1">#REF!</definedName>
    <definedName name="PL_Percent_Threshold">#REF!</definedName>
    <definedName name="Platform___Prom.__Salary" localSheetId="0">#REF!</definedName>
    <definedName name="Platform___Prom.__Salary" localSheetId="1">#REF!</definedName>
    <definedName name="Platform___Prom.__Salary">#REF!</definedName>
    <definedName name="Platform___Promotions__Overheads" localSheetId="0">#REF!</definedName>
    <definedName name="Platform___Promotions__Overheads" localSheetId="1">#REF!</definedName>
    <definedName name="Platform___Promotions__Overheads">#REF!</definedName>
    <definedName name="Platform___Promotions_costs" localSheetId="0">#REF!</definedName>
    <definedName name="Platform___Promotions_costs" localSheetId="1">#REF!</definedName>
    <definedName name="Platform___Promotions_costs">#REF!</definedName>
    <definedName name="PLUTO" localSheetId="1">[78]MF!$B$2:$AB$56</definedName>
    <definedName name="PLUTO">[78]MF!$B$2:$AB$56</definedName>
    <definedName name="plutp" localSheetId="0">#REF!</definedName>
    <definedName name="plutp" localSheetId="1">#REF!</definedName>
    <definedName name="plutp">#REF!</definedName>
    <definedName name="PM" localSheetId="0">#REF!</definedName>
    <definedName name="PM" localSheetId="1">#REF!</definedName>
    <definedName name="PM">#REF!</definedName>
    <definedName name="PMFrom" localSheetId="0">#REF!</definedName>
    <definedName name="PMFrom" localSheetId="1">#REF!</definedName>
    <definedName name="PMFrom">#REF!</definedName>
    <definedName name="PMTo" localSheetId="0">#REF!</definedName>
    <definedName name="PMTo" localSheetId="1">#REF!</definedName>
    <definedName name="PMTo">#REF!</definedName>
    <definedName name="PNC" localSheetId="0">#REF!</definedName>
    <definedName name="PNC" localSheetId="1">#REF!</definedName>
    <definedName name="PNC">#REF!</definedName>
    <definedName name="PNL">'[1]#REF'!$IV$8192</definedName>
    <definedName name="PO" localSheetId="1">'[78]Strutt. MF'!$B$2:$Y$60</definedName>
    <definedName name="PO">'[78]Strutt. MF'!$B$2:$Y$60</definedName>
    <definedName name="popo" localSheetId="0" hidden="1">{"'INDICE'!$A$1:$K$13","'1'!$A$1:$CC$78","'2'!$A$1:$P$78","'3'!$A$1:$CI$78","'4'!$A$1:$Q$78"}</definedName>
    <definedName name="popo" localSheetId="2" hidden="1">{"'INDICE'!$A$1:$K$13","'1'!$A$1:$CC$78","'2'!$A$1:$P$78","'3'!$A$1:$CI$78","'4'!$A$1:$Q$78"}</definedName>
    <definedName name="popo" localSheetId="1" hidden="1">{"'INDICE'!$A$1:$K$13","'1'!$A$1:$CC$78","'2'!$A$1:$P$78","'3'!$A$1:$CI$78","'4'!$A$1:$Q$78"}</definedName>
    <definedName name="popo" hidden="1">{"'INDICE'!$A$1:$K$13","'1'!$A$1:$CC$78","'2'!$A$1:$P$78","'3'!$A$1:$CI$78","'4'!$A$1:$Q$78"}</definedName>
    <definedName name="PostMargin" localSheetId="2">#REF!</definedName>
    <definedName name="PostMargin" localSheetId="1">#REF!</definedName>
    <definedName name="PostMargin">#REF!</definedName>
    <definedName name="pp" localSheetId="0">#REF!</definedName>
    <definedName name="pp" localSheetId="2">#REF!</definedName>
    <definedName name="pp" localSheetId="1">#REF!</definedName>
    <definedName name="pp">#REF!</definedName>
    <definedName name="PPFrom" localSheetId="0">#REF!</definedName>
    <definedName name="PPFrom" localSheetId="1">#REF!</definedName>
    <definedName name="PPFrom">#REF!</definedName>
    <definedName name="pplajufhrfugheowghfoherio" localSheetId="2" hidden="1">{"Graphic",#N/A,TRUE,"Graphic"}</definedName>
    <definedName name="pplajufhrfugheowghfoherio" localSheetId="1" hidden="1">{"Graphic",#N/A,TRUE,"Graphic"}</definedName>
    <definedName name="pplajufhrfugheowghfoherio" hidden="1">{"Graphic",#N/A,TRUE,"Graphic"}</definedName>
    <definedName name="ppo">#N/A</definedName>
    <definedName name="ppp" localSheetId="0" hidden="1">{"'INDICE'!$A$1:$K$13","'1'!$A$1:$CC$78","'2'!$A$1:$P$78","'3'!$A$1:$CI$78","'4'!$A$1:$Q$78"}</definedName>
    <definedName name="ppp" localSheetId="2" hidden="1">{"'INDICE'!$A$1:$K$13","'1'!$A$1:$CC$78","'2'!$A$1:$P$78","'3'!$A$1:$CI$78","'4'!$A$1:$Q$78"}</definedName>
    <definedName name="ppp" localSheetId="1" hidden="1">{"'INDICE'!$A$1:$K$13","'1'!$A$1:$CC$78","'2'!$A$1:$P$78","'3'!$A$1:$CI$78","'4'!$A$1:$Q$78"}</definedName>
    <definedName name="ppp" hidden="1">{"'INDICE'!$A$1:$K$13","'1'!$A$1:$CC$78","'2'!$A$1:$P$78","'3'!$A$1:$CI$78","'4'!$A$1:$Q$78"}</definedName>
    <definedName name="pppp" localSheetId="0">#REF!</definedName>
    <definedName name="pppp" localSheetId="1">#REF!</definedName>
    <definedName name="pppp">#REF!</definedName>
    <definedName name="ppppp" localSheetId="0" hidden="1">#REF!</definedName>
    <definedName name="ppppp" localSheetId="1" hidden="1">#REF!</definedName>
    <definedName name="ppppp" hidden="1">#REF!</definedName>
    <definedName name="pppppppp" localSheetId="0" hidden="1">{"'INDICE'!$A$1:$K$13","'1'!$A$1:$CC$78","'2'!$A$1:$P$78","'3'!$A$1:$CI$78","'4'!$A$1:$Q$78"}</definedName>
    <definedName name="pppppppp" localSheetId="2" hidden="1">{"'INDICE'!$A$1:$K$13","'1'!$A$1:$CC$78","'2'!$A$1:$P$78","'3'!$A$1:$CI$78","'4'!$A$1:$Q$78"}</definedName>
    <definedName name="pppppppp" localSheetId="1" hidden="1">{"'INDICE'!$A$1:$K$13","'1'!$A$1:$CC$78","'2'!$A$1:$P$78","'3'!$A$1:$CI$78","'4'!$A$1:$Q$78"}</definedName>
    <definedName name="pppppppp" hidden="1">{"'INDICE'!$A$1:$K$13","'1'!$A$1:$CC$78","'2'!$A$1:$P$78","'3'!$A$1:$CI$78","'4'!$A$1:$Q$78"}</definedName>
    <definedName name="pppppppppp" localSheetId="0" hidden="1">{"'INDICE'!$A$1:$K$13","'1'!$A$1:$CC$78","'2'!$A$1:$P$78","'3'!$A$1:$CI$78","'4'!$A$1:$Q$78"}</definedName>
    <definedName name="pppppppppp" localSheetId="2" hidden="1">{"'INDICE'!$A$1:$K$13","'1'!$A$1:$CC$78","'2'!$A$1:$P$78","'3'!$A$1:$CI$78","'4'!$A$1:$Q$78"}</definedName>
    <definedName name="pppppppppp" localSheetId="1" hidden="1">{"'INDICE'!$A$1:$K$13","'1'!$A$1:$CC$78","'2'!$A$1:$P$78","'3'!$A$1:$CI$78","'4'!$A$1:$Q$78"}</definedName>
    <definedName name="pppppppppp" hidden="1">{"'INDICE'!$A$1:$K$13","'1'!$A$1:$CC$78","'2'!$A$1:$P$78","'3'!$A$1:$CI$78","'4'!$A$1:$Q$78"}</definedName>
    <definedName name="ppppppppppppp" localSheetId="0" hidden="1">{"'INDICE'!$A$1:$K$13","'1'!$A$1:$CC$78","'2'!$A$1:$P$78","'3'!$A$1:$CI$78","'4'!$A$1:$Q$78"}</definedName>
    <definedName name="ppppppppppppp" localSheetId="2" hidden="1">{"'INDICE'!$A$1:$K$13","'1'!$A$1:$CC$78","'2'!$A$1:$P$78","'3'!$A$1:$CI$78","'4'!$A$1:$Q$78"}</definedName>
    <definedName name="ppppppppppppp" localSheetId="1" hidden="1">{"'INDICE'!$A$1:$K$13","'1'!$A$1:$CC$78","'2'!$A$1:$P$78","'3'!$A$1:$CI$78","'4'!$A$1:$Q$78"}</definedName>
    <definedName name="ppppppppppppp" hidden="1">{"'INDICE'!$A$1:$K$13","'1'!$A$1:$CC$78","'2'!$A$1:$P$78","'3'!$A$1:$CI$78","'4'!$A$1:$Q$78"}</definedName>
    <definedName name="pppppppppppppp" localSheetId="0">#REF!,#REF!</definedName>
    <definedName name="pppppppppppppp" localSheetId="1">#REF!,#REF!</definedName>
    <definedName name="pppppppppppppp">#REF!,#REF!</definedName>
    <definedName name="PPPPPPPPPPPPPPPP">'[79]#REF'!$IV$8192</definedName>
    <definedName name="ppppppppppppppppppp" localSheetId="0" hidden="1">{"'INDICE'!$A$1:$K$13","'1'!$A$1:$CC$78","'2'!$A$1:$P$78","'3'!$A$1:$CI$78","'4'!$A$1:$Q$78"}</definedName>
    <definedName name="ppppppppppppppppppp" localSheetId="2" hidden="1">{"'INDICE'!$A$1:$K$13","'1'!$A$1:$CC$78","'2'!$A$1:$P$78","'3'!$A$1:$CI$78","'4'!$A$1:$Q$78"}</definedName>
    <definedName name="ppppppppppppppppppp" localSheetId="1" hidden="1">{"'INDICE'!$A$1:$K$13","'1'!$A$1:$CC$78","'2'!$A$1:$P$78","'3'!$A$1:$CI$78","'4'!$A$1:$Q$78"}</definedName>
    <definedName name="ppppppppppppppppppp" hidden="1">{"'INDICE'!$A$1:$K$13","'1'!$A$1:$CC$78","'2'!$A$1:$P$78","'3'!$A$1:$CI$78","'4'!$A$1:$Q$78"}</definedName>
    <definedName name="ppppppppppppppppppppp" localSheetId="2">#REF!</definedName>
    <definedName name="ppppppppppppppppppppp" localSheetId="1">#REF!</definedName>
    <definedName name="ppppppppppppppppppppp">#REF!</definedName>
    <definedName name="pppppppppppppppppppppp" localSheetId="0" hidden="1">{"'INDICE'!$A$1:$K$13","'1'!$A$1:$CC$78","'2'!$A$1:$P$78","'3'!$A$1:$CI$78","'4'!$A$1:$Q$78"}</definedName>
    <definedName name="pppppppppppppppppppppp" localSheetId="2" hidden="1">{"'INDICE'!$A$1:$K$13","'1'!$A$1:$CC$78","'2'!$A$1:$P$78","'3'!$A$1:$CI$78","'4'!$A$1:$Q$78"}</definedName>
    <definedName name="pppppppppppppppppppppp" localSheetId="1" hidden="1">{"'INDICE'!$A$1:$K$13","'1'!$A$1:$CC$78","'2'!$A$1:$P$78","'3'!$A$1:$CI$78","'4'!$A$1:$Q$78"}</definedName>
    <definedName name="pppppppppppppppppppppp" hidden="1">{"'INDICE'!$A$1:$K$13","'1'!$A$1:$CC$78","'2'!$A$1:$P$78","'3'!$A$1:$CI$78","'4'!$A$1:$Q$78"}</definedName>
    <definedName name="ppppppppppppppppppppppp" localSheetId="0">#REF!</definedName>
    <definedName name="ppppppppppppppppppppppp" localSheetId="1">#REF!</definedName>
    <definedName name="ppppppppppppppppppppppp">#REF!</definedName>
    <definedName name="ppppppppppppppppppppppppp" localSheetId="0" hidden="1">{"'INDICE'!$A$1:$K$13","'1'!$A$1:$CC$78","'2'!$A$1:$P$78","'3'!$A$1:$CI$78","'4'!$A$1:$Q$78"}</definedName>
    <definedName name="ppppppppppppppppppppppppp" localSheetId="2" hidden="1">{"'INDICE'!$A$1:$K$13","'1'!$A$1:$CC$78","'2'!$A$1:$P$78","'3'!$A$1:$CI$78","'4'!$A$1:$Q$78"}</definedName>
    <definedName name="ppppppppppppppppppppppppp" localSheetId="1" hidden="1">{"'INDICE'!$A$1:$K$13","'1'!$A$1:$CC$78","'2'!$A$1:$P$78","'3'!$A$1:$CI$78","'4'!$A$1:$Q$78"}</definedName>
    <definedName name="ppppppppppppppppppppppppp" hidden="1">{"'INDICE'!$A$1:$K$13","'1'!$A$1:$CC$78","'2'!$A$1:$P$78","'3'!$A$1:$CI$78","'4'!$A$1:$Q$78"}</definedName>
    <definedName name="ppppppppppppppppppppppppppppppppppppp" localSheetId="0">#REF!</definedName>
    <definedName name="ppppppppppppppppppppppppppppppppppppp" localSheetId="1">#REF!</definedName>
    <definedName name="ppppppppppppppppppppppppppppppppppppp">#REF!</definedName>
    <definedName name="PPTo" localSheetId="0">#REF!</definedName>
    <definedName name="PPTo" localSheetId="1">#REF!</definedName>
    <definedName name="PPTo">#REF!</definedName>
    <definedName name="PPV_Rights" localSheetId="0">#REF!</definedName>
    <definedName name="PPV_Rights" localSheetId="1">#REF!</definedName>
    <definedName name="PPV_Rights">#REF!</definedName>
    <definedName name="pq" localSheetId="0">'[69]Spett Retail'!#REF!</definedName>
    <definedName name="pq" localSheetId="1">'[69]Spett Retail'!#REF!</definedName>
    <definedName name="pq">'[69]Spett Retail'!#REF!</definedName>
    <definedName name="PR" localSheetId="0">#REF!</definedName>
    <definedName name="PR" localSheetId="1">#REF!</definedName>
    <definedName name="PR">#REF!</definedName>
    <definedName name="PRE" localSheetId="0">#REF!</definedName>
    <definedName name="PRE" localSheetId="1">#REF!</definedName>
    <definedName name="PRE">#REF!</definedName>
    <definedName name="PREF" localSheetId="0">#REF!</definedName>
    <definedName name="PREF" localSheetId="1">#REF!</definedName>
    <definedName name="PREF">#REF!</definedName>
    <definedName name="PREFQTR" localSheetId="0">#REF!</definedName>
    <definedName name="PREFQTR" localSheetId="1">#REF!</definedName>
    <definedName name="PREFQTR">#REF!</definedName>
    <definedName name="PREM_" localSheetId="1">#REF!</definedName>
    <definedName name="PREM_">#REF!</definedName>
    <definedName name="PREMPRIM" localSheetId="1">#REF!</definedName>
    <definedName name="PREMPRIM">#REF!</definedName>
    <definedName name="Prenotazioni_per_comune" localSheetId="0">#REF!</definedName>
    <definedName name="Prenotazioni_per_comune" localSheetId="1">#REF!</definedName>
    <definedName name="Prenotazioni_per_comune">#REF!</definedName>
    <definedName name="PREPARATO" localSheetId="0">'[32]ANALISI DI BILANCIO'!#REF!</definedName>
    <definedName name="PREPARATO" localSheetId="1">'[32]ANALISI DI BILANCIO'!#REF!</definedName>
    <definedName name="PREPARATO">'[32]ANALISI DI BILANCIO'!#REF!</definedName>
    <definedName name="PREQTR" localSheetId="0">#REF!</definedName>
    <definedName name="PREQTR" localSheetId="2">#REF!</definedName>
    <definedName name="PREQTR" localSheetId="1">#REF!</definedName>
    <definedName name="PREQTR">#REF!</definedName>
    <definedName name="PrevMonth" localSheetId="0">#REF!</definedName>
    <definedName name="PrevMonth" localSheetId="1">#REF!</definedName>
    <definedName name="PrevMonth">#REF!</definedName>
    <definedName name="PRFrom" localSheetId="0">#REF!</definedName>
    <definedName name="PRFrom" localSheetId="1">#REF!</definedName>
    <definedName name="PRFrom">#REF!</definedName>
    <definedName name="PrimeRate" localSheetId="1">#REF!</definedName>
    <definedName name="PrimeRate">#REF!</definedName>
    <definedName name="Print_Area_MI" localSheetId="0">#REF!</definedName>
    <definedName name="Print_Area_MI" localSheetId="1">#REF!</definedName>
    <definedName name="Print_Area_MI">#REF!</definedName>
    <definedName name="Print_Titles_MI">[80]TAXWP!$A$1:$IV$5,[80]TAXWP!$A$1:$A$65536</definedName>
    <definedName name="Print13a" localSheetId="0">#REF!</definedName>
    <definedName name="Print13a" localSheetId="1">#REF!</definedName>
    <definedName name="Print13a">#REF!</definedName>
    <definedName name="Print13b" localSheetId="0">#REF!</definedName>
    <definedName name="Print13b" localSheetId="1">#REF!</definedName>
    <definedName name="Print13b">#REF!</definedName>
    <definedName name="Print13c" localSheetId="0">#REF!</definedName>
    <definedName name="Print13c" localSheetId="1">#REF!</definedName>
    <definedName name="Print13c">#REF!</definedName>
    <definedName name="Print13d" localSheetId="0">#REF!</definedName>
    <definedName name="Print13d" localSheetId="1">#REF!</definedName>
    <definedName name="Print13d">#REF!</definedName>
    <definedName name="Print13e" localSheetId="0">#REF!</definedName>
    <definedName name="Print13e" localSheetId="1">#REF!</definedName>
    <definedName name="Print13e">#REF!</definedName>
    <definedName name="Print13f" localSheetId="0">#REF!</definedName>
    <definedName name="Print13f" localSheetId="1">#REF!</definedName>
    <definedName name="Print13f">#REF!</definedName>
    <definedName name="Print13g" localSheetId="0">#REF!</definedName>
    <definedName name="Print13g" localSheetId="1">#REF!</definedName>
    <definedName name="Print13g">#REF!</definedName>
    <definedName name="Print13h" localSheetId="0">#REF!</definedName>
    <definedName name="Print13h" localSheetId="1">#REF!</definedName>
    <definedName name="Print13h">#REF!</definedName>
    <definedName name="Print13i" localSheetId="0">#REF!</definedName>
    <definedName name="Print13i" localSheetId="1">#REF!</definedName>
    <definedName name="Print13i">#REF!</definedName>
    <definedName name="Print14" localSheetId="0">#REF!</definedName>
    <definedName name="Print14" localSheetId="1">#REF!</definedName>
    <definedName name="Print14">#REF!</definedName>
    <definedName name="Print15a" localSheetId="0">#REF!</definedName>
    <definedName name="Print15a" localSheetId="1">#REF!</definedName>
    <definedName name="Print15a">#REF!</definedName>
    <definedName name="Print15b" localSheetId="0">#REF!</definedName>
    <definedName name="Print15b" localSheetId="1">#REF!</definedName>
    <definedName name="Print15b">#REF!</definedName>
    <definedName name="Print15c" localSheetId="0">#REF!</definedName>
    <definedName name="Print15c" localSheetId="1">#REF!</definedName>
    <definedName name="Print15c">#REF!</definedName>
    <definedName name="Print15d" localSheetId="0">#REF!</definedName>
    <definedName name="Print15d" localSheetId="1">#REF!</definedName>
    <definedName name="Print15d">#REF!</definedName>
    <definedName name="Print15e" localSheetId="0">#REF!</definedName>
    <definedName name="Print15e" localSheetId="1">#REF!</definedName>
    <definedName name="Print15e">#REF!</definedName>
    <definedName name="Print15f" localSheetId="0">#REF!</definedName>
    <definedName name="Print15f" localSheetId="1">#REF!</definedName>
    <definedName name="Print15f">#REF!</definedName>
    <definedName name="Print16a" localSheetId="0">#REF!</definedName>
    <definedName name="Print16a" localSheetId="1">#REF!</definedName>
    <definedName name="Print16a">#REF!</definedName>
    <definedName name="Print16b" localSheetId="0">#REF!</definedName>
    <definedName name="Print16b" localSheetId="1">#REF!</definedName>
    <definedName name="Print16b">#REF!</definedName>
    <definedName name="Print16c" localSheetId="0">#REF!</definedName>
    <definedName name="Print16c" localSheetId="1">#REF!</definedName>
    <definedName name="Print16c">#REF!</definedName>
    <definedName name="Print16d" localSheetId="0">#REF!</definedName>
    <definedName name="Print16d" localSheetId="1">#REF!</definedName>
    <definedName name="Print16d">#REF!</definedName>
    <definedName name="Print16e" localSheetId="0">#REF!</definedName>
    <definedName name="Print16e" localSheetId="1">#REF!</definedName>
    <definedName name="Print16e">#REF!</definedName>
    <definedName name="Print16f" localSheetId="0">#REF!</definedName>
    <definedName name="Print16f" localSheetId="1">#REF!</definedName>
    <definedName name="Print16f">#REF!</definedName>
    <definedName name="Print17a" localSheetId="0">#REF!</definedName>
    <definedName name="Print17a" localSheetId="1">#REF!</definedName>
    <definedName name="Print17a">#REF!</definedName>
    <definedName name="Print17b" localSheetId="0">#REF!</definedName>
    <definedName name="Print17b" localSheetId="1">#REF!</definedName>
    <definedName name="Print17b">#REF!</definedName>
    <definedName name="Print17c" localSheetId="0">#REF!</definedName>
    <definedName name="Print17c" localSheetId="1">#REF!</definedName>
    <definedName name="Print17c">#REF!</definedName>
    <definedName name="Print18" localSheetId="0">#REF!</definedName>
    <definedName name="Print18" localSheetId="1">#REF!</definedName>
    <definedName name="Print18">#REF!</definedName>
    <definedName name="Print19a" localSheetId="0">#REF!</definedName>
    <definedName name="Print19a" localSheetId="1">#REF!</definedName>
    <definedName name="Print19a">#REF!</definedName>
    <definedName name="Print19b" localSheetId="0">#REF!</definedName>
    <definedName name="Print19b" localSheetId="1">#REF!</definedName>
    <definedName name="Print19b">#REF!</definedName>
    <definedName name="Print19c" localSheetId="0">#REF!</definedName>
    <definedName name="Print19c" localSheetId="1">#REF!</definedName>
    <definedName name="Print19c">#REF!</definedName>
    <definedName name="Print20" localSheetId="0">#REF!</definedName>
    <definedName name="Print20" localSheetId="1">#REF!</definedName>
    <definedName name="Print20">#REF!</definedName>
    <definedName name="Print21" localSheetId="0">#REF!</definedName>
    <definedName name="Print21" localSheetId="1">#REF!</definedName>
    <definedName name="Print21">#REF!</definedName>
    <definedName name="Print22" localSheetId="0">#REF!</definedName>
    <definedName name="Print22" localSheetId="1">#REF!</definedName>
    <definedName name="Print22">#REF!</definedName>
    <definedName name="Print23a" localSheetId="0">#REF!</definedName>
    <definedName name="Print23a" localSheetId="1">#REF!</definedName>
    <definedName name="Print23a">#REF!</definedName>
    <definedName name="Print23b" localSheetId="0">#REF!</definedName>
    <definedName name="Print23b" localSheetId="1">#REF!</definedName>
    <definedName name="Print23b">#REF!</definedName>
    <definedName name="Print24a" localSheetId="0">#REF!</definedName>
    <definedName name="Print24a" localSheetId="1">#REF!</definedName>
    <definedName name="Print24a">#REF!</definedName>
    <definedName name="Print24b" localSheetId="0">#REF!</definedName>
    <definedName name="Print24b" localSheetId="1">#REF!</definedName>
    <definedName name="Print24b">#REF!</definedName>
    <definedName name="Print24c" localSheetId="0">#REF!</definedName>
    <definedName name="Print24c" localSheetId="1">#REF!</definedName>
    <definedName name="Print24c">#REF!</definedName>
    <definedName name="Print25a" localSheetId="0">#REF!</definedName>
    <definedName name="Print25a" localSheetId="1">#REF!</definedName>
    <definedName name="Print25a">#REF!</definedName>
    <definedName name="Print25b" localSheetId="0">#REF!</definedName>
    <definedName name="Print25b" localSheetId="1">#REF!</definedName>
    <definedName name="Print25b">#REF!</definedName>
    <definedName name="Print25c" localSheetId="0">#REF!</definedName>
    <definedName name="Print25c" localSheetId="1">#REF!</definedName>
    <definedName name="Print25c">#REF!</definedName>
    <definedName name="Print26a" localSheetId="0">#REF!</definedName>
    <definedName name="Print26a" localSheetId="1">#REF!</definedName>
    <definedName name="Print26a">#REF!</definedName>
    <definedName name="Print27a" localSheetId="0">#REF!</definedName>
    <definedName name="Print27a" localSheetId="1">#REF!</definedName>
    <definedName name="Print27a">#REF!</definedName>
    <definedName name="Print27b" localSheetId="0">#REF!</definedName>
    <definedName name="Print27b" localSheetId="1">#REF!</definedName>
    <definedName name="Print27b">#REF!</definedName>
    <definedName name="Print28" localSheetId="0">#REF!</definedName>
    <definedName name="Print28" localSheetId="1">#REF!</definedName>
    <definedName name="Print28">#REF!</definedName>
    <definedName name="Print29" localSheetId="0">#REF!</definedName>
    <definedName name="Print29" localSheetId="1">#REF!</definedName>
    <definedName name="Print29">#REF!</definedName>
    <definedName name="Print30a" localSheetId="0">#REF!</definedName>
    <definedName name="Print30a" localSheetId="1">#REF!</definedName>
    <definedName name="Print30a">#REF!</definedName>
    <definedName name="Print30b" localSheetId="0">#REF!</definedName>
    <definedName name="Print30b" localSheetId="1">#REF!</definedName>
    <definedName name="Print30b">#REF!</definedName>
    <definedName name="Print30c" localSheetId="0">#REF!</definedName>
    <definedName name="Print30c" localSheetId="1">#REF!</definedName>
    <definedName name="Print30c">#REF!</definedName>
    <definedName name="Print31a" localSheetId="0">#REF!</definedName>
    <definedName name="Print31a" localSheetId="1">#REF!</definedName>
    <definedName name="Print31a">#REF!</definedName>
    <definedName name="Print31b" localSheetId="0">#REF!</definedName>
    <definedName name="Print31b" localSheetId="1">#REF!</definedName>
    <definedName name="Print31b">#REF!</definedName>
    <definedName name="Print32" localSheetId="0">#REF!</definedName>
    <definedName name="Print32" localSheetId="1">#REF!</definedName>
    <definedName name="Print32">#REF!</definedName>
    <definedName name="Print33" localSheetId="0">#REF!</definedName>
    <definedName name="Print33" localSheetId="1">#REF!</definedName>
    <definedName name="Print33">#REF!</definedName>
    <definedName name="Print34a" localSheetId="0">#REF!</definedName>
    <definedName name="Print34a" localSheetId="1">#REF!</definedName>
    <definedName name="Print34a">#REF!</definedName>
    <definedName name="Print34b" localSheetId="0">#REF!</definedName>
    <definedName name="Print34b" localSheetId="1">#REF!</definedName>
    <definedName name="Print34b">#REF!</definedName>
    <definedName name="Print34c" localSheetId="0">#REF!</definedName>
    <definedName name="Print34c" localSheetId="1">#REF!</definedName>
    <definedName name="Print34c">#REF!</definedName>
    <definedName name="PrintMargin" localSheetId="2">DomTheatMargin,ForTheatMargin,DomHVMargin,ForHVMargin,'dettaglio budget 2025'!PayTVMargin,'dettaglio budget 2025'!PostMargin,SyndMargin</definedName>
    <definedName name="PrintMargin" localSheetId="1">'Dettaglio Soap 2025'!DomTheatMargin,'Dettaglio Soap 2025'!ForTheatMargin,'Dettaglio Soap 2025'!DomHVMargin,'Dettaglio Soap 2025'!ForHVMargin,'Dettaglio Soap 2025'!PayTVMargin,'Dettaglio Soap 2025'!PostMargin,'Dettaglio Soap 2025'!SyndMargin</definedName>
    <definedName name="PrintMargin">DomTheatMargin,ForTheatMargin,DomHVMargin,ForHVMargin,PayTVMargin,PostMargin,SyndMargin</definedName>
    <definedName name="PriorTheat" localSheetId="2">#REF!</definedName>
    <definedName name="PriorTheat" localSheetId="1">#REF!</definedName>
    <definedName name="PriorTheat">#REF!</definedName>
    <definedName name="Prisma" localSheetId="0">#REF!,#REF!,#REF!</definedName>
    <definedName name="Prisma" localSheetId="2">#REF!,#REF!,#REF!</definedName>
    <definedName name="Prisma" localSheetId="1">#REF!,#REF!,#REF!</definedName>
    <definedName name="Prisma">#REF!,#REF!,#REF!</definedName>
    <definedName name="PRO" localSheetId="0">'[32]ANALISI DI BILANCIO'!#REF!</definedName>
    <definedName name="PRO" localSheetId="1">'[32]ANALISI DI BILANCIO'!#REF!</definedName>
    <definedName name="PRO">'[32]ANALISI DI BILANCIO'!#REF!</definedName>
    <definedName name="prod_duemila" localSheetId="0">#REF!</definedName>
    <definedName name="prod_duemila" localSheetId="2">#REF!</definedName>
    <definedName name="prod_duemila" localSheetId="1">#REF!</definedName>
    <definedName name="prod_duemila">#REF!</definedName>
    <definedName name="prod_duemila_note" localSheetId="0">#REF!</definedName>
    <definedName name="prod_duemila_note" localSheetId="1">#REF!</definedName>
    <definedName name="prod_duemila_note">#REF!</definedName>
    <definedName name="PROFIT_AND_LOSS" localSheetId="0">#REF!</definedName>
    <definedName name="PROFIT_AND_LOSS" localSheetId="1">#REF!</definedName>
    <definedName name="PROFIT_AND_LOSS">#REF!</definedName>
    <definedName name="PROFXMARKET" localSheetId="1">#REF!</definedName>
    <definedName name="PROFXMARKET">#REF!</definedName>
    <definedName name="PROFXPIC" localSheetId="1">#REF!</definedName>
    <definedName name="PROFXPIC">#REF!</definedName>
    <definedName name="prospetti">'[32]ANALISI DI BILANCIO'!$A$24:$P$354</definedName>
    <definedName name="PROSPETTO_DEI_MOVIMENTI_NELLE_VOCI_DI_PATRIMONIO_NETTO_CONSOLIATO" localSheetId="0">#REF!</definedName>
    <definedName name="PROSPETTO_DEI_MOVIMENTI_NELLE_VOCI_DI_PATRIMONIO_NETTO_CONSOLIATO" localSheetId="2">#REF!</definedName>
    <definedName name="PROSPETTO_DEI_MOVIMENTI_NELLE_VOCI_DI_PATRIMONIO_NETTO_CONSOLIATO" localSheetId="1">#REF!</definedName>
    <definedName name="PROSPETTO_DEI_MOVIMENTI_NELLE_VOCI_DI_PATRIMONIO_NETTO_CONSOLIATO">#REF!</definedName>
    <definedName name="PROSPETTO_DEI_MOVIMENTI_NELLE_VOCI_DI_PATRIMONIO_NETTO_CONSOLIDATO" localSheetId="0">#REF!</definedName>
    <definedName name="PROSPETTO_DEI_MOVIMENTI_NELLE_VOCI_DI_PATRIMONIO_NETTO_CONSOLIDATO" localSheetId="1">#REF!</definedName>
    <definedName name="PROSPETTO_DEI_MOVIMENTI_NELLE_VOCI_DI_PATRIMONIO_NETTO_CONSOLIDATO">#REF!</definedName>
    <definedName name="PROSPETTO_DI_RACCORDO_TRA" localSheetId="0">#REF!</definedName>
    <definedName name="PROSPETTO_DI_RACCORDO_TRA" localSheetId="1">#REF!</definedName>
    <definedName name="PROSPETTO_DI_RACCORDO_TRA">#REF!</definedName>
    <definedName name="protect">#N/A</definedName>
    <definedName name="PRTo" localSheetId="0">#REF!</definedName>
    <definedName name="PRTo" localSheetId="1">#REF!</definedName>
    <definedName name="PRTo">#REF!</definedName>
    <definedName name="PSubs" localSheetId="0">#REF!</definedName>
    <definedName name="PSubs" localSheetId="1">#REF!</definedName>
    <definedName name="PSubs">#REF!</definedName>
    <definedName name="pu" localSheetId="1">[69]Riepilogo!$C$11:$D$72,[69]Riepilogo!$G$11:$G$72,[69]Riepilogo!$K$11:$L$72,[69]Riepilogo!$O$11:$O$72,[69]Riepilogo!$S$11:$T$72,[69]Riepilogo!$Y$11:$Y$72,[69]Riepilogo!$AC$11:$AD$72,[69]Riepilogo!$AI$11:$AI$72</definedName>
    <definedName name="pu">[69]Riepilogo!$C$11:$D$72,[69]Riepilogo!$G$11:$G$72,[69]Riepilogo!$K$11:$L$72,[69]Riepilogo!$O$11:$O$72,[69]Riepilogo!$S$11:$T$72,[69]Riepilogo!$Y$11:$Y$72,[69]Riepilogo!$AC$11:$AD$72,[69]Riepilogo!$AI$11:$AI$72</definedName>
    <definedName name="PUB">#N/A</definedName>
    <definedName name="Pubdir" localSheetId="0">#REF!</definedName>
    <definedName name="Pubdir" localSheetId="1">#REF!</definedName>
    <definedName name="Pubdir">#REF!</definedName>
    <definedName name="publiespana" localSheetId="0">#REF!</definedName>
    <definedName name="publiespana" localSheetId="1">#REF!</definedName>
    <definedName name="publiespana">#REF!</definedName>
    <definedName name="publieuros" localSheetId="0">#REF!</definedName>
    <definedName name="publieuros" localSheetId="1">#REF!</definedName>
    <definedName name="publieuros">#REF!</definedName>
    <definedName name="PubMant" localSheetId="0">#REF!</definedName>
    <definedName name="PubMant" localSheetId="1">#REF!</definedName>
    <definedName name="PubMant">#REF!</definedName>
    <definedName name="PubStartup" localSheetId="0">#REF!</definedName>
    <definedName name="PubStartup" localSheetId="1">#REF!</definedName>
    <definedName name="PubStartup">#REF!</definedName>
    <definedName name="PV_INC_Val" localSheetId="1">[4]PV_INC!$C$9:$C$39,[4]PV_INC!$D$9:$D$39,[4]PV_INC!$C$45,[4]PV_INC!$C$47,[4]PV_INC!$C$56:$D$58,[4]PV_INC!$G$9:$G$23,[4]PV_INC!$F$49</definedName>
    <definedName name="PV_INC_Val">[4]PV_INC!$C$9:$C$39,[4]PV_INC!$D$9:$D$39,[4]PV_INC!$C$45,[4]PV_INC!$C$47,[4]PV_INC!$C$56:$D$58,[4]PV_INC!$G$9:$G$23,[4]PV_INC!$F$49</definedName>
    <definedName name="PV_SPET_Val" localSheetId="1">[4]PV_SPET!$C$8:$C$21,[4]PV_SPET!$E$8:$E$21,[4]PV_SPET!$G$8:$G$21,[4]PV_SPET!$I$8:$I$21,[4]PV_SPET!$K$8:$K$21,[4]PV_SPET!$M$8:$M$21,[4]PV_SPET!$O$8:$O$21,[4]PV_SPET!$Q$8:$Q$21,[4]PV_SPET!$S$8:$S$21,[4]PV_SPET!$U$8:$U$21,[4]PV_SPET!$C$29:$U$29</definedName>
    <definedName name="PV_SPET_Val">[4]PV_SPET!$C$8:$C$21,[4]PV_SPET!$E$8:$E$21,[4]PV_SPET!$G$8:$G$21,[4]PV_SPET!$I$8:$I$21,[4]PV_SPET!$K$8:$K$21,[4]PV_SPET!$M$8:$M$21,[4]PV_SPET!$O$8:$O$21,[4]PV_SPET!$Q$8:$Q$21,[4]PV_SPET!$S$8:$S$21,[4]PV_SPET!$U$8:$U$21,[4]PV_SPET!$C$29:$U$29</definedName>
    <definedName name="pw" localSheetId="0">'[69]Spett non Retail'!#REF!</definedName>
    <definedName name="pw" localSheetId="1">'[69]Spett non Retail'!#REF!</definedName>
    <definedName name="pw">'[69]Spett non Retail'!#REF!</definedName>
    <definedName name="px" localSheetId="1">[69]SA_SPET!$C$8:$C$21,[69]SA_SPET!$E$8:$E$21,[69]SA_SPET!$G$8:$G$21,[69]SA_SPET!$I$8:$I$21,[69]SA_SPET!$K$8:$K$21,[69]SA_SPET!$M$8:$M$21,[69]SA_SPET!$O$8:$O$21,[69]SA_SPET!$Q$8:$Q$21,[69]SA_SPET!$S$8:$S$21,[69]SA_SPET!$U$8:$U$21,[69]SA_SPET!$C$29:$U$29</definedName>
    <definedName name="px">[69]SA_SPET!$C$8:$C$21,[69]SA_SPET!$E$8:$E$21,[69]SA_SPET!$G$8:$G$21,[69]SA_SPET!$I$8:$I$21,[69]SA_SPET!$K$8:$K$21,[69]SA_SPET!$M$8:$M$21,[69]SA_SPET!$O$8:$O$21,[69]SA_SPET!$Q$8:$Q$21,[69]SA_SPET!$S$8:$S$21,[69]SA_SPET!$U$8:$U$21,[69]SA_SPET!$C$29:$U$29</definedName>
    <definedName name="PY_Accounts_Receivable" localSheetId="0">#REF!</definedName>
    <definedName name="PY_Accounts_Receivable" localSheetId="1">#REF!</definedName>
    <definedName name="PY_Accounts_Receivable">#REF!</definedName>
    <definedName name="PY_Administration" localSheetId="0">#REF!</definedName>
    <definedName name="PY_Administration" localSheetId="1">#REF!</definedName>
    <definedName name="PY_Administration">#REF!</definedName>
    <definedName name="PY_Cash" localSheetId="0">#REF!</definedName>
    <definedName name="PY_Cash" localSheetId="1">#REF!</definedName>
    <definedName name="PY_Cash">#REF!</definedName>
    <definedName name="PY_Common_Equity" localSheetId="0">#REF!</definedName>
    <definedName name="PY_Common_Equity" localSheetId="1">#REF!</definedName>
    <definedName name="PY_Common_Equity">#REF!</definedName>
    <definedName name="PY_Cost_of_Sales" localSheetId="0">#REF!</definedName>
    <definedName name="PY_Cost_of_Sales" localSheetId="1">#REF!</definedName>
    <definedName name="PY_Cost_of_Sales">#REF!</definedName>
    <definedName name="PY_Current_Liabilities" localSheetId="0">#REF!</definedName>
    <definedName name="PY_Current_Liabilities" localSheetId="1">#REF!</definedName>
    <definedName name="PY_Current_Liabilities">#REF!</definedName>
    <definedName name="PY_Depreciation" localSheetId="0">#REF!</definedName>
    <definedName name="PY_Depreciation" localSheetId="1">#REF!</definedName>
    <definedName name="PY_Depreciation">#REF!</definedName>
    <definedName name="PY_Gross_Profit" localSheetId="0">#REF!</definedName>
    <definedName name="PY_Gross_Profit" localSheetId="1">#REF!</definedName>
    <definedName name="PY_Gross_Profit">#REF!</definedName>
    <definedName name="PY_Inc_Bef_Tax" localSheetId="0">#REF!</definedName>
    <definedName name="PY_Inc_Bef_Tax" localSheetId="1">#REF!</definedName>
    <definedName name="PY_Inc_Bef_Tax">#REF!</definedName>
    <definedName name="PY_Intangible_Assets" localSheetId="0">#REF!</definedName>
    <definedName name="PY_Intangible_Assets" localSheetId="1">#REF!</definedName>
    <definedName name="PY_Intangible_Assets">#REF!</definedName>
    <definedName name="PY_Interest_Expense" localSheetId="0">#REF!</definedName>
    <definedName name="PY_Interest_Expense" localSheetId="1">#REF!</definedName>
    <definedName name="PY_Interest_Expense">#REF!</definedName>
    <definedName name="PY_Inventory" localSheetId="0">#REF!</definedName>
    <definedName name="PY_Inventory" localSheetId="1">#REF!</definedName>
    <definedName name="PY_Inventory">#REF!</definedName>
    <definedName name="PY_LIABIL_EQUITY" localSheetId="0">#REF!</definedName>
    <definedName name="PY_LIABIL_EQUITY" localSheetId="1">#REF!</definedName>
    <definedName name="PY_LIABIL_EQUITY">#REF!</definedName>
    <definedName name="PY_LT_Debt" localSheetId="0">#REF!</definedName>
    <definedName name="PY_LT_Debt" localSheetId="1">#REF!</definedName>
    <definedName name="PY_LT_Debt">#REF!</definedName>
    <definedName name="PY_Market_Value_of_Equity" localSheetId="0">#REF!</definedName>
    <definedName name="PY_Market_Value_of_Equity" localSheetId="1">#REF!</definedName>
    <definedName name="PY_Market_Value_of_Equity">#REF!</definedName>
    <definedName name="PY_Marketable_Sec" localSheetId="0">#REF!</definedName>
    <definedName name="PY_Marketable_Sec" localSheetId="1">#REF!</definedName>
    <definedName name="PY_Marketable_Sec">#REF!</definedName>
    <definedName name="PY_NET_PROFIT" localSheetId="0">#REF!</definedName>
    <definedName name="PY_NET_PROFIT" localSheetId="1">#REF!</definedName>
    <definedName name="PY_NET_PROFIT">#REF!</definedName>
    <definedName name="PY_Net_Revenue" localSheetId="0">#REF!</definedName>
    <definedName name="PY_Net_Revenue" localSheetId="1">#REF!</definedName>
    <definedName name="PY_Net_Revenue">#REF!</definedName>
    <definedName name="PY_Operating_Inc" localSheetId="0">#REF!</definedName>
    <definedName name="PY_Operating_Inc" localSheetId="1">#REF!</definedName>
    <definedName name="PY_Operating_Inc">#REF!</definedName>
    <definedName name="PY_Operating_Income" localSheetId="0">#REF!</definedName>
    <definedName name="PY_Operating_Income" localSheetId="1">#REF!</definedName>
    <definedName name="PY_Operating_Income">#REF!</definedName>
    <definedName name="PY_Other_Curr_Assets" localSheetId="0">#REF!</definedName>
    <definedName name="PY_Other_Curr_Assets" localSheetId="1">#REF!</definedName>
    <definedName name="PY_Other_Curr_Assets">#REF!</definedName>
    <definedName name="PY_Other_Exp" localSheetId="0">#REF!</definedName>
    <definedName name="PY_Other_Exp" localSheetId="1">#REF!</definedName>
    <definedName name="PY_Other_Exp">#REF!</definedName>
    <definedName name="PY_Other_LT_Assets" localSheetId="0">#REF!</definedName>
    <definedName name="PY_Other_LT_Assets" localSheetId="1">#REF!</definedName>
    <definedName name="PY_Other_LT_Assets">#REF!</definedName>
    <definedName name="PY_Other_LT_Liabilities" localSheetId="0">#REF!</definedName>
    <definedName name="PY_Other_LT_Liabilities" localSheetId="1">#REF!</definedName>
    <definedName name="PY_Other_LT_Liabilities">#REF!</definedName>
    <definedName name="PY_Preferred_Stock" localSheetId="0">#REF!</definedName>
    <definedName name="PY_Preferred_Stock" localSheetId="1">#REF!</definedName>
    <definedName name="PY_Preferred_Stock">#REF!</definedName>
    <definedName name="PY_QUICK_ASSETS" localSheetId="0">#REF!</definedName>
    <definedName name="PY_QUICK_ASSETS" localSheetId="1">#REF!</definedName>
    <definedName name="PY_QUICK_ASSETS">#REF!</definedName>
    <definedName name="PY_Retained_Earnings" localSheetId="0">#REF!</definedName>
    <definedName name="PY_Retained_Earnings" localSheetId="1">#REF!</definedName>
    <definedName name="PY_Retained_Earnings">#REF!</definedName>
    <definedName name="PY_Selling" localSheetId="0">#REF!</definedName>
    <definedName name="PY_Selling" localSheetId="1">#REF!</definedName>
    <definedName name="PY_Selling">#REF!</definedName>
    <definedName name="PY_Tangible_Assets" localSheetId="0">#REF!</definedName>
    <definedName name="PY_Tangible_Assets" localSheetId="1">#REF!</definedName>
    <definedName name="PY_Tangible_Assets">#REF!</definedName>
    <definedName name="PY_Tangible_Net_Worth" localSheetId="0">#REF!</definedName>
    <definedName name="PY_Tangible_Net_Worth" localSheetId="1">#REF!</definedName>
    <definedName name="PY_Tangible_Net_Worth">#REF!</definedName>
    <definedName name="PY_Taxes" localSheetId="0">#REF!</definedName>
    <definedName name="PY_Taxes" localSheetId="1">#REF!</definedName>
    <definedName name="PY_Taxes">#REF!</definedName>
    <definedName name="PY_TOTAL_ASSETS" localSheetId="0">#REF!</definedName>
    <definedName name="PY_TOTAL_ASSETS" localSheetId="1">#REF!</definedName>
    <definedName name="PY_TOTAL_ASSETS">#REF!</definedName>
    <definedName name="PY_TOTAL_CURR_ASSETS" localSheetId="0">#REF!</definedName>
    <definedName name="PY_TOTAL_CURR_ASSETS" localSheetId="1">#REF!</definedName>
    <definedName name="PY_TOTAL_CURR_ASSETS">#REF!</definedName>
    <definedName name="PY_TOTAL_DEBT" localSheetId="0">#REF!</definedName>
    <definedName name="PY_TOTAL_DEBT" localSheetId="1">#REF!</definedName>
    <definedName name="PY_TOTAL_DEBT">#REF!</definedName>
    <definedName name="PY_TOTAL_EQUITY" localSheetId="0">#REF!</definedName>
    <definedName name="PY_TOTAL_EQUITY" localSheetId="1">#REF!</definedName>
    <definedName name="PY_TOTAL_EQUITY">#REF!</definedName>
    <definedName name="PY_Working_Capital" localSheetId="0">#REF!</definedName>
    <definedName name="PY_Working_Capital" localSheetId="1">#REF!</definedName>
    <definedName name="PY_Working_Capital">#REF!</definedName>
    <definedName name="PY2_Accounts_Receivable" localSheetId="0">#REF!</definedName>
    <definedName name="PY2_Accounts_Receivable" localSheetId="1">#REF!</definedName>
    <definedName name="PY2_Accounts_Receivable">#REF!</definedName>
    <definedName name="PY2_Administration" localSheetId="0">#REF!</definedName>
    <definedName name="PY2_Administration" localSheetId="1">#REF!</definedName>
    <definedName name="PY2_Administration">#REF!</definedName>
    <definedName name="PY2_Cash" localSheetId="0">#REF!</definedName>
    <definedName name="PY2_Cash" localSheetId="1">#REF!</definedName>
    <definedName name="PY2_Cash">#REF!</definedName>
    <definedName name="PY2_Common_Equity" localSheetId="0">#REF!</definedName>
    <definedName name="PY2_Common_Equity" localSheetId="1">#REF!</definedName>
    <definedName name="PY2_Common_Equity">#REF!</definedName>
    <definedName name="PY2_Cost_of_Sales" localSheetId="0">#REF!</definedName>
    <definedName name="PY2_Cost_of_Sales" localSheetId="1">#REF!</definedName>
    <definedName name="PY2_Cost_of_Sales">#REF!</definedName>
    <definedName name="PY2_Current_Liabilities" localSheetId="0">#REF!</definedName>
    <definedName name="PY2_Current_Liabilities" localSheetId="1">#REF!</definedName>
    <definedName name="PY2_Current_Liabilities">#REF!</definedName>
    <definedName name="PY2_Depreciation" localSheetId="0">#REF!</definedName>
    <definedName name="PY2_Depreciation" localSheetId="1">#REF!</definedName>
    <definedName name="PY2_Depreciation">#REF!</definedName>
    <definedName name="PY2_Gross_Profit" localSheetId="0">#REF!</definedName>
    <definedName name="PY2_Gross_Profit" localSheetId="1">#REF!</definedName>
    <definedName name="PY2_Gross_Profit">#REF!</definedName>
    <definedName name="PY2_Inc_Bef_Tax" localSheetId="0">#REF!</definedName>
    <definedName name="PY2_Inc_Bef_Tax" localSheetId="1">#REF!</definedName>
    <definedName name="PY2_Inc_Bef_Tax">#REF!</definedName>
    <definedName name="PY2_Intangible_Assets" localSheetId="0">#REF!</definedName>
    <definedName name="PY2_Intangible_Assets" localSheetId="1">#REF!</definedName>
    <definedName name="PY2_Intangible_Assets">#REF!</definedName>
    <definedName name="PY2_Interest_Expense" localSheetId="0">#REF!</definedName>
    <definedName name="PY2_Interest_Expense" localSheetId="1">#REF!</definedName>
    <definedName name="PY2_Interest_Expense">#REF!</definedName>
    <definedName name="PY2_Inventory" localSheetId="0">#REF!</definedName>
    <definedName name="PY2_Inventory" localSheetId="1">#REF!</definedName>
    <definedName name="PY2_Inventory">#REF!</definedName>
    <definedName name="PY2_LIABIL_EQUITY" localSheetId="0">#REF!</definedName>
    <definedName name="PY2_LIABIL_EQUITY" localSheetId="1">#REF!</definedName>
    <definedName name="PY2_LIABIL_EQUITY">#REF!</definedName>
    <definedName name="PY2_LT_Debt" localSheetId="0">#REF!</definedName>
    <definedName name="PY2_LT_Debt" localSheetId="1">#REF!</definedName>
    <definedName name="PY2_LT_Debt">#REF!</definedName>
    <definedName name="PY2_Marketable_Sec" localSheetId="0">#REF!</definedName>
    <definedName name="PY2_Marketable_Sec" localSheetId="1">#REF!</definedName>
    <definedName name="PY2_Marketable_Sec">#REF!</definedName>
    <definedName name="PY2_NET_PROFIT" localSheetId="0">#REF!</definedName>
    <definedName name="PY2_NET_PROFIT" localSheetId="1">#REF!</definedName>
    <definedName name="PY2_NET_PROFIT">#REF!</definedName>
    <definedName name="PY2_Net_Revenue" localSheetId="0">#REF!</definedName>
    <definedName name="PY2_Net_Revenue" localSheetId="1">#REF!</definedName>
    <definedName name="PY2_Net_Revenue">#REF!</definedName>
    <definedName name="PY2_Operating_Inc" localSheetId="0">#REF!</definedName>
    <definedName name="PY2_Operating_Inc" localSheetId="1">#REF!</definedName>
    <definedName name="PY2_Operating_Inc">#REF!</definedName>
    <definedName name="PY2_Operating_Income" localSheetId="0">#REF!</definedName>
    <definedName name="PY2_Operating_Income" localSheetId="1">#REF!</definedName>
    <definedName name="PY2_Operating_Income">#REF!</definedName>
    <definedName name="PY2_Other_Curr_Assets" localSheetId="0">#REF!</definedName>
    <definedName name="PY2_Other_Curr_Assets" localSheetId="1">#REF!</definedName>
    <definedName name="PY2_Other_Curr_Assets">#REF!</definedName>
    <definedName name="PY2_Other_Exp." localSheetId="0">#REF!</definedName>
    <definedName name="PY2_Other_Exp." localSheetId="1">#REF!</definedName>
    <definedName name="PY2_Other_Exp.">#REF!</definedName>
    <definedName name="PY2_Other_LT_Assets" localSheetId="0">#REF!</definedName>
    <definedName name="PY2_Other_LT_Assets" localSheetId="1">#REF!</definedName>
    <definedName name="PY2_Other_LT_Assets">#REF!</definedName>
    <definedName name="PY2_Other_LT_Liabilities" localSheetId="0">#REF!</definedName>
    <definedName name="PY2_Other_LT_Liabilities" localSheetId="1">#REF!</definedName>
    <definedName name="PY2_Other_LT_Liabilities">#REF!</definedName>
    <definedName name="PY2_Preferred_Stock" localSheetId="0">#REF!</definedName>
    <definedName name="PY2_Preferred_Stock" localSheetId="1">#REF!</definedName>
    <definedName name="PY2_Preferred_Stock">#REF!</definedName>
    <definedName name="PY2_QUICK_ASSETS" localSheetId="0">#REF!</definedName>
    <definedName name="PY2_QUICK_ASSETS" localSheetId="1">#REF!</definedName>
    <definedName name="PY2_QUICK_ASSETS">#REF!</definedName>
    <definedName name="PY2_Retained_Earnings" localSheetId="0">#REF!</definedName>
    <definedName name="PY2_Retained_Earnings" localSheetId="1">#REF!</definedName>
    <definedName name="PY2_Retained_Earnings">#REF!</definedName>
    <definedName name="PY2_Selling" localSheetId="0">#REF!</definedName>
    <definedName name="PY2_Selling" localSheetId="1">#REF!</definedName>
    <definedName name="PY2_Selling">#REF!</definedName>
    <definedName name="PY2_Tangible_Assets" localSheetId="0">#REF!</definedName>
    <definedName name="PY2_Tangible_Assets" localSheetId="1">#REF!</definedName>
    <definedName name="PY2_Tangible_Assets">#REF!</definedName>
    <definedName name="PY2_Tangible_Net_Worth" localSheetId="0">#REF!</definedName>
    <definedName name="PY2_Tangible_Net_Worth" localSheetId="1">#REF!</definedName>
    <definedName name="PY2_Tangible_Net_Worth">#REF!</definedName>
    <definedName name="PY2_Taxes" localSheetId="0">#REF!</definedName>
    <definedName name="PY2_Taxes" localSheetId="1">#REF!</definedName>
    <definedName name="PY2_Taxes">#REF!</definedName>
    <definedName name="PY2_TOTAL_ASSETS" localSheetId="0">#REF!</definedName>
    <definedName name="PY2_TOTAL_ASSETS" localSheetId="1">#REF!</definedName>
    <definedName name="PY2_TOTAL_ASSETS">#REF!</definedName>
    <definedName name="PY2_TOTAL_CURR_ASSETS" localSheetId="0">#REF!</definedName>
    <definedName name="PY2_TOTAL_CURR_ASSETS" localSheetId="1">#REF!</definedName>
    <definedName name="PY2_TOTAL_CURR_ASSETS">#REF!</definedName>
    <definedName name="PY2_TOTAL_DEBT" localSheetId="0">#REF!</definedName>
    <definedName name="PY2_TOTAL_DEBT" localSheetId="1">#REF!</definedName>
    <definedName name="PY2_TOTAL_DEBT">#REF!</definedName>
    <definedName name="PY2_TOTAL_EQUITY" localSheetId="0">#REF!</definedName>
    <definedName name="PY2_TOTAL_EQUITY" localSheetId="1">#REF!</definedName>
    <definedName name="PY2_TOTAL_EQUITY">#REF!</definedName>
    <definedName name="PY2_Working_Capital" localSheetId="0">#REF!</definedName>
    <definedName name="PY2_Working_Capital" localSheetId="1">#REF!</definedName>
    <definedName name="PY2_Working_Capital">#REF!</definedName>
    <definedName name="PYI">'[1]#REF'!$M$32</definedName>
    <definedName name="PYILMAT">'[1]#REF'!$I$27</definedName>
    <definedName name="pz" localSheetId="0">'[69]Spett non Retail'!#REF!</definedName>
    <definedName name="pz" localSheetId="1">'[69]Spett non Retail'!#REF!</definedName>
    <definedName name="pz">'[69]Spett non Retail'!#REF!</definedName>
    <definedName name="q" localSheetId="1">[23]AM_INC!$C$9,[23]AM_INC!$C$9:$D$15,[23]AM_INC!$G$9:$G$15</definedName>
    <definedName name="q">[23]AM_INC!$C$9,[23]AM_INC!$C$9:$D$15,[23]AM_INC!$G$9:$G$15</definedName>
    <definedName name="Q_STREAM_aree_agosto">[34]Q_STREAM_aree_agosto!$A$1:$R$958</definedName>
    <definedName name="Q3_FILE" localSheetId="2" hidden="1">{"Graphic",#N/A,TRUE,"Graphic"}</definedName>
    <definedName name="Q3_FILE" localSheetId="1" hidden="1">{"Graphic",#N/A,TRUE,"Graphic"}</definedName>
    <definedName name="Q3_FILE" hidden="1">{"Graphic",#N/A,TRUE,"Graphic"}</definedName>
    <definedName name="Qari" localSheetId="0">#REF!,#REF!,#REF!</definedName>
    <definedName name="Qari" localSheetId="1">#REF!,#REF!,#REF!</definedName>
    <definedName name="Qari">#REF!,#REF!,#REF!</definedName>
    <definedName name="qq" localSheetId="1">[23]BO_INC!$C$9:$C$38,[23]BO_INC!$D$9:$D$38,[23]BO_INC!$C$44,[23]BO_INC!$C$46,[23]BO_INC!$C$55:$D$57,[23]BO_INC!$G$9:$G$22,[23]BO_INC!$F$48</definedName>
    <definedName name="qq">[23]BO_INC!$C$9:$C$38,[23]BO_INC!$D$9:$D$38,[23]BO_INC!$C$44,[23]BO_INC!$C$46,[23]BO_INC!$C$55:$D$57,[23]BO_INC!$G$9:$G$22,[23]BO_INC!$F$48</definedName>
    <definedName name="qqq" localSheetId="1">[23]BO_SPET!$C$8:$C$20,[23]BO_SPET!$E$8:$E$20,[23]BO_SPET!$G$8:$G$20,[23]BO_SPET!$I$8:$I$20,[23]BO_SPET!$K$8:$K$20,[23]BO_SPET!$M$8:$M$20,[23]BO_SPET!$O$8:$O$20,[23]BO_SPET!$Q$8:$Q$20,[23]BO_SPET!$S$8:$S$20,[23]BO_SPET!$U$8:$U$20,[23]BO_SPET!$C$28:$U$28</definedName>
    <definedName name="qqq">[23]BO_SPET!$C$8:$C$20,[23]BO_SPET!$E$8:$E$20,[23]BO_SPET!$G$8:$G$20,[23]BO_SPET!$I$8:$I$20,[23]BO_SPET!$K$8:$K$20,[23]BO_SPET!$M$8:$M$20,[23]BO_SPET!$O$8:$O$20,[23]BO_SPET!$Q$8:$Q$20,[23]BO_SPET!$S$8:$S$20,[23]BO_SPET!$U$8:$U$20,[23]BO_SPET!$C$28:$U$28</definedName>
    <definedName name="qqqq" localSheetId="1">[23]CM_INC!$C$9:$C$40,[23]CM_INC!$D$9:$D$40,[23]CM_INC!$C$46,[23]CM_INC!$C$48,[23]CM_INC!$C$57:$D$59,[23]CM_INC!$G$9:$G$24,[23]CM_INC!$F$50</definedName>
    <definedName name="qqqq">[23]CM_INC!$C$9:$C$40,[23]CM_INC!$D$9:$D$40,[23]CM_INC!$C$46,[23]CM_INC!$C$48,[23]CM_INC!$C$57:$D$59,[23]CM_INC!$G$9:$G$24,[23]CM_INC!$F$50</definedName>
    <definedName name="qqqqq" localSheetId="1">[23]CM_SPET!$C$8:$C$22,[23]CM_SPET!$E$8:$E$22,[23]CM_SPET!$G$8:$G$22,[23]CM_SPET!$I$8:$I$22,[23]CM_SPET!$K$8:$K$22,[23]CM_SPET!$M$8:$M$22,[23]CM_SPET!$O$8:$O$22,[23]CM_SPET!$Q$8:$Q$22,[23]CM_SPET!$S$8:$S$22,[23]CM_SPET!$U$8:$U$22,[23]CM_SPET!$C$30:$U$30</definedName>
    <definedName name="qqqqq">[23]CM_SPET!$C$8:$C$22,[23]CM_SPET!$E$8:$E$22,[23]CM_SPET!$G$8:$G$22,[23]CM_SPET!$I$8:$I$22,[23]CM_SPET!$K$8:$K$22,[23]CM_SPET!$M$8:$M$22,[23]CM_SPET!$O$8:$O$22,[23]CM_SPET!$Q$8:$Q$22,[23]CM_SPET!$S$8:$S$22,[23]CM_SPET!$U$8:$U$22,[23]CM_SPET!$C$30:$U$30</definedName>
    <definedName name="qqqqqq" localSheetId="0" hidden="1">{"'INDICE'!$A$1:$K$13","'1'!$A$1:$CC$78","'2'!$A$1:$P$78","'3'!$A$1:$CI$78","'4'!$A$1:$Q$78"}</definedName>
    <definedName name="qqqqqq" localSheetId="2" hidden="1">{"'INDICE'!$A$1:$K$13","'1'!$A$1:$CC$78","'2'!$A$1:$P$78","'3'!$A$1:$CI$78","'4'!$A$1:$Q$78"}</definedName>
    <definedName name="qqqqqq" localSheetId="1" hidden="1">{"'INDICE'!$A$1:$K$13","'1'!$A$1:$CC$78","'2'!$A$1:$P$78","'3'!$A$1:$CI$78","'4'!$A$1:$Q$78"}</definedName>
    <definedName name="qqqqqq" hidden="1">{"'INDICE'!$A$1:$K$13","'1'!$A$1:$CC$78","'2'!$A$1:$P$78","'3'!$A$1:$CI$78","'4'!$A$1:$Q$78"}</definedName>
    <definedName name="qqqqqqqqqqqqqqqqqqq" localSheetId="0">#REF!</definedName>
    <definedName name="qqqqqqqqqqqqqqqqqqq" localSheetId="1">#REF!</definedName>
    <definedName name="qqqqqqqqqqqqqqqqqqq">#REF!</definedName>
    <definedName name="QQQQSDD" localSheetId="2" hidden="1">{"Graphic",#N/A,TRUE,"Graphic"}</definedName>
    <definedName name="QQQQSDD" localSheetId="1" hidden="1">{"Graphic",#N/A,TRUE,"Graphic"}</definedName>
    <definedName name="QQQQSDD" hidden="1">{"Graphic",#N/A,TRUE,"Graphic"}</definedName>
    <definedName name="QR_Maggiorazioni" localSheetId="0">#REF!</definedName>
    <definedName name="QR_Maggiorazioni" localSheetId="1">#REF!</definedName>
    <definedName name="QR_Maggiorazioni">#REF!</definedName>
    <definedName name="QR_Straordinari" localSheetId="0">#REF!</definedName>
    <definedName name="QR_Straordinari" localSheetId="1">#REF!</definedName>
    <definedName name="QR_Straordinari">#REF!</definedName>
    <definedName name="qsc">[35]SUM!$I$16:$I$16</definedName>
    <definedName name="qsdfrr" localSheetId="0">[35]SUM!#REF!</definedName>
    <definedName name="qsdfrr" localSheetId="1">[35]SUM!#REF!</definedName>
    <definedName name="qsdfrr">[35]SUM!#REF!</definedName>
    <definedName name="qtrdate" localSheetId="0">#REF!</definedName>
    <definedName name="qtrdate" localSheetId="1">#REF!</definedName>
    <definedName name="qtrdate">#REF!</definedName>
    <definedName name="QU" localSheetId="0" hidden="1">{"'INDICE'!$A$1:$K$13","'1'!$A$1:$CC$78","'2'!$A$1:$P$78","'3'!$A$1:$CI$78","'4'!$A$1:$Q$78"}</definedName>
    <definedName name="QU" localSheetId="2" hidden="1">{"'INDICE'!$A$1:$K$13","'1'!$A$1:$CC$78","'2'!$A$1:$P$78","'3'!$A$1:$CI$78","'4'!$A$1:$Q$78"}</definedName>
    <definedName name="QU" localSheetId="1" hidden="1">{"'INDICE'!$A$1:$K$13","'1'!$A$1:$CC$78","'2'!$A$1:$P$78","'3'!$A$1:$CI$78","'4'!$A$1:$Q$78"}</definedName>
    <definedName name="QU" hidden="1">{"'INDICE'!$A$1:$K$13","'1'!$A$1:$CC$78","'2'!$A$1:$P$78","'3'!$A$1:$CI$78","'4'!$A$1:$Q$78"}</definedName>
    <definedName name="QUA" localSheetId="2" hidden="1">{"Graphic",#N/A,TRUE,"Graphic"}</definedName>
    <definedName name="QUA" localSheetId="1" hidden="1">{"Graphic",#N/A,TRUE,"Graphic"}</definedName>
    <definedName name="QUA" hidden="1">{"Graphic",#N/A,TRUE,"Graphic"}</definedName>
    <definedName name="quarter" localSheetId="0">#REF!,#REF!</definedName>
    <definedName name="quarter" localSheetId="1">#REF!,#REF!</definedName>
    <definedName name="quarter">#REF!,#REF!</definedName>
    <definedName name="Query" localSheetId="0">#REF!</definedName>
    <definedName name="Query" localSheetId="1">#REF!</definedName>
    <definedName name="Query">#REF!</definedName>
    <definedName name="Query_from_Microsoft_CRM" localSheetId="2">#REF!</definedName>
    <definedName name="Query_from_Microsoft_CRM" localSheetId="1">#REF!</definedName>
    <definedName name="Query_from_Microsoft_CRM">#REF!</definedName>
    <definedName name="Query1" localSheetId="0">#REF!</definedName>
    <definedName name="Query1" localSheetId="1">#REF!</definedName>
    <definedName name="Query1">#REF!</definedName>
    <definedName name="query2" localSheetId="0">#REF!</definedName>
    <definedName name="query2" localSheetId="1">#REF!</definedName>
    <definedName name="query2">#REF!</definedName>
    <definedName name="Query3">'[81]Closing IPTV by PC'!$A$7:$M$4425</definedName>
    <definedName name="qwe" localSheetId="0">[35]SUM!#REF!</definedName>
    <definedName name="qwe" localSheetId="1">[35]SUM!#REF!</definedName>
    <definedName name="qwe">[35]SUM!#REF!</definedName>
    <definedName name="qwef" localSheetId="0">[35]SUM!#REF!</definedName>
    <definedName name="qwef" localSheetId="1">[35]SUM!#REF!</definedName>
    <definedName name="qwef">[35]SUM!#REF!</definedName>
    <definedName name="qwqasddf" localSheetId="0" hidden="1">{"'INDICE'!$A$1:$K$13","'1'!$A$1:$CC$78","'2'!$A$1:$P$78","'3'!$A$1:$CI$78","'4'!$A$1:$Q$78"}</definedName>
    <definedName name="qwqasddf" localSheetId="2" hidden="1">{"'INDICE'!$A$1:$K$13","'1'!$A$1:$CC$78","'2'!$A$1:$P$78","'3'!$A$1:$CI$78","'4'!$A$1:$Q$78"}</definedName>
    <definedName name="qwqasddf" localSheetId="1" hidden="1">{"'INDICE'!$A$1:$K$13","'1'!$A$1:$CC$78","'2'!$A$1:$P$78","'3'!$A$1:$CI$78","'4'!$A$1:$Q$78"}</definedName>
    <definedName name="qwqasddf" hidden="1">{"'INDICE'!$A$1:$K$13","'1'!$A$1:$CC$78","'2'!$A$1:$P$78","'3'!$A$1:$CI$78","'4'!$A$1:$Q$78"}</definedName>
    <definedName name="qwqwqwq" localSheetId="2" hidden="1">{"sch31",#N/A,FALSE,"MI";"sch31a",#N/A,FALSE,"MI"}</definedName>
    <definedName name="qwqwqwq" localSheetId="1" hidden="1">{"sch31",#N/A,FALSE,"MI";"sch31a",#N/A,FALSE,"MI"}</definedName>
    <definedName name="qwqwqwq" hidden="1">{"sch31",#N/A,FALSE,"MI";"sch31a",#N/A,FALSE,"MI"}</definedName>
    <definedName name="qwqwqwqwqwqw" localSheetId="2" hidden="1">{"sch34",#N/A,FALSE,"Flash rec";"sch34a",#N/A,FALSE,"Flash rec";"sch34b",#N/A,FALSE,"Flash rec"}</definedName>
    <definedName name="qwqwqwqwqwqw" localSheetId="1" hidden="1">{"sch34",#N/A,FALSE,"Flash rec";"sch34a",#N/A,FALSE,"Flash rec";"sch34b",#N/A,FALSE,"Flash rec"}</definedName>
    <definedName name="qwqwqwqwqwqw" hidden="1">{"sch34",#N/A,FALSE,"Flash rec";"sch34a",#N/A,FALSE,"Flash rec";"sch34b",#N/A,FALSE,"Flash rec"}</definedName>
    <definedName name="R_CRS_Beta" localSheetId="0">[72]WACC!#REF!</definedName>
    <definedName name="R_CRS_Beta" localSheetId="1">[72]WACC!#REF!</definedName>
    <definedName name="R_CRS_Beta">[72]WACC!#REF!</definedName>
    <definedName name="R_Discount_Rate" localSheetId="0">#REF!</definedName>
    <definedName name="R_Discount_Rate" localSheetId="1">#REF!</definedName>
    <definedName name="R_Discount_Rate">#REF!</definedName>
    <definedName name="R_E3G_Beta" localSheetId="0">#REF!</definedName>
    <definedName name="R_E3G_Beta" localSheetId="1">#REF!</definedName>
    <definedName name="R_E3G_Beta">#REF!</definedName>
    <definedName name="RAI">#N/A</definedName>
    <definedName name="RANGE1" localSheetId="0">#REF!</definedName>
    <definedName name="RANGE1" localSheetId="1">#REF!</definedName>
    <definedName name="RANGE1">#REF!</definedName>
    <definedName name="RANGE2" localSheetId="0">#REF!</definedName>
    <definedName name="RANGE2" localSheetId="1">#REF!</definedName>
    <definedName name="RANGE2">#REF!</definedName>
    <definedName name="RANGE3" localSheetId="0">#REF!</definedName>
    <definedName name="RANGE3" localSheetId="1">#REF!</definedName>
    <definedName name="RANGE3">#REF!</definedName>
    <definedName name="RANGE4" localSheetId="0">#REF!</definedName>
    <definedName name="RANGE4" localSheetId="1">#REF!</definedName>
    <definedName name="RANGE4">#REF!</definedName>
    <definedName name="Ranges_for_Title" localSheetId="0">#REF!</definedName>
    <definedName name="Ranges_for_Title" localSheetId="1">#REF!</definedName>
    <definedName name="Ranges_for_Title">#REF!</definedName>
    <definedName name="Ranges_To_Consolidate" localSheetId="0">#REF!</definedName>
    <definedName name="Ranges_To_Consolidate" localSheetId="1">#REF!</definedName>
    <definedName name="Ranges_To_Consolidate">#REF!</definedName>
    <definedName name="Rapallo" localSheetId="0">[82]Eventi!#REF!</definedName>
    <definedName name="Rapallo" localSheetId="1">[82]Eventi!#REF!</definedName>
    <definedName name="Rapallo">[82]Eventi!#REF!</definedName>
    <definedName name="rating" localSheetId="0">#REF!</definedName>
    <definedName name="rating" localSheetId="1">#REF!</definedName>
    <definedName name="rating">#REF!</definedName>
    <definedName name="RATIO" localSheetId="0">#REF!</definedName>
    <definedName name="RATIO" localSheetId="1">#REF!</definedName>
    <definedName name="RATIO">#REF!</definedName>
    <definedName name="RawData" localSheetId="0">#REF!</definedName>
    <definedName name="RawData" localSheetId="1">#REF!</definedName>
    <definedName name="RawData">#REF!</definedName>
    <definedName name="re">#N/A</definedName>
    <definedName name="REBSEC" localSheetId="2">#REF!</definedName>
    <definedName name="REBSEC" localSheetId="1">#REF!</definedName>
    <definedName name="REBSEC">#REF!</definedName>
    <definedName name="ree" localSheetId="0">#REF!</definedName>
    <definedName name="ree" localSheetId="2">#REF!</definedName>
    <definedName name="ree" localSheetId="1">#REF!</definedName>
    <definedName name="ree">#REF!</definedName>
    <definedName name="reebok" localSheetId="0">[61]TREND!#REF!</definedName>
    <definedName name="reebok" localSheetId="2">[61]TREND!#REF!</definedName>
    <definedName name="reebok" localSheetId="1">[61]TREND!#REF!</definedName>
    <definedName name="reebok">[61]TREND!#REF!</definedName>
    <definedName name="reeeeeeeeeee">#N/A</definedName>
    <definedName name="reeeeeeeeeeeeeeen">#N/A</definedName>
    <definedName name="Ref_1" localSheetId="0">#REF!</definedName>
    <definedName name="Ref_1" localSheetId="1">#REF!</definedName>
    <definedName name="Ref_1">#REF!</definedName>
    <definedName name="Ref_10" localSheetId="0">'[83]Additions testing'!#REF!</definedName>
    <definedName name="Ref_10" localSheetId="1">'[83]Additions testing'!#REF!</definedName>
    <definedName name="Ref_10">'[83]Additions testing'!#REF!</definedName>
    <definedName name="Ref_11" localSheetId="0">'[84]FA Lead'!#REF!</definedName>
    <definedName name="Ref_11" localSheetId="1">'[84]FA Lead'!#REF!</definedName>
    <definedName name="Ref_11">'[84]FA Lead'!#REF!</definedName>
    <definedName name="Ref_12" localSheetId="0">'[84]FA Lead'!#REF!</definedName>
    <definedName name="Ref_12" localSheetId="1">'[84]FA Lead'!#REF!</definedName>
    <definedName name="Ref_12">'[84]FA Lead'!#REF!</definedName>
    <definedName name="Ref_13" localSheetId="0">'[84]FA Lead'!#REF!</definedName>
    <definedName name="Ref_13" localSheetId="1">'[84]FA Lead'!#REF!</definedName>
    <definedName name="Ref_13">'[84]FA Lead'!#REF!</definedName>
    <definedName name="Ref_14" localSheetId="0">'[83]FA Movement'!#REF!</definedName>
    <definedName name="Ref_14" localSheetId="1">'[83]FA Movement'!#REF!</definedName>
    <definedName name="Ref_14">'[83]FA Movement'!#REF!</definedName>
    <definedName name="Ref_2" localSheetId="0">#REF!</definedName>
    <definedName name="Ref_2" localSheetId="1">#REF!</definedName>
    <definedName name="Ref_2">#REF!</definedName>
    <definedName name="Ref_3" localSheetId="0">#REF!</definedName>
    <definedName name="Ref_3" localSheetId="1">#REF!</definedName>
    <definedName name="Ref_3">#REF!</definedName>
    <definedName name="Ref_4" localSheetId="0">'[84]FA Lead'!#REF!</definedName>
    <definedName name="Ref_4" localSheetId="1">'[84]FA Lead'!#REF!</definedName>
    <definedName name="Ref_4">'[84]FA Lead'!#REF!</definedName>
    <definedName name="Ref_5" localSheetId="0">'[84]FA Lead'!#REF!</definedName>
    <definedName name="Ref_5" localSheetId="1">'[84]FA Lead'!#REF!</definedName>
    <definedName name="Ref_5">'[84]FA Lead'!#REF!</definedName>
    <definedName name="Ref_6" localSheetId="0">'[84]FA Lead'!#REF!</definedName>
    <definedName name="Ref_6" localSheetId="1">'[84]FA Lead'!#REF!</definedName>
    <definedName name="Ref_6">'[84]FA Lead'!#REF!</definedName>
    <definedName name="Ref_7" localSheetId="0">'[83]FA Movement'!#REF!</definedName>
    <definedName name="Ref_7" localSheetId="1">'[83]FA Movement'!#REF!</definedName>
    <definedName name="Ref_7">'[83]FA Movement'!#REF!</definedName>
    <definedName name="Ref_8" localSheetId="0">'[85]CY Federal'!#REF!</definedName>
    <definedName name="Ref_8" localSheetId="1">'[85]CY Federal'!#REF!</definedName>
    <definedName name="Ref_8">'[85]CY Federal'!#REF!</definedName>
    <definedName name="Ref_9" localSheetId="0">[83]Depreciation!#REF!</definedName>
    <definedName name="Ref_9" localSheetId="1">[83]Depreciation!#REF!</definedName>
    <definedName name="Ref_9">[83]Depreciation!#REF!</definedName>
    <definedName name="Release">'[86]Validation Data'!$A$6:$A$25</definedName>
    <definedName name="ReleaseDate" localSheetId="2">#REF!</definedName>
    <definedName name="ReleaseDate" localSheetId="1">#REF!</definedName>
    <definedName name="ReleaseDate">#REF!</definedName>
    <definedName name="RentPctBO" localSheetId="2">#REF!</definedName>
    <definedName name="RentPctBO" localSheetId="1">#REF!</definedName>
    <definedName name="RentPctBO">#REF!</definedName>
    <definedName name="rentseas" localSheetId="0">#REF!</definedName>
    <definedName name="rentseas" localSheetId="1">#REF!</definedName>
    <definedName name="rentseas">#REF!</definedName>
    <definedName name="REPORT1_StatoVIP_TEMPO" localSheetId="0">#REF!</definedName>
    <definedName name="REPORT1_StatoVIP_TEMPO" localSheetId="1">#REF!</definedName>
    <definedName name="REPORT1_StatoVIP_TEMPO">#REF!</definedName>
    <definedName name="RER">#N/A</definedName>
    <definedName name="residuals" localSheetId="0">#REF!</definedName>
    <definedName name="residuals" localSheetId="1">#REF!</definedName>
    <definedName name="residuals">#REF!</definedName>
    <definedName name="resources" localSheetId="2" hidden="1">{#N/A,#N/A,FALSE,"Assessment";#N/A,#N/A,FALSE,"Staffing";#N/A,#N/A,FALSE,"Hires";#N/A,#N/A,FALSE,"Assumptions"}</definedName>
    <definedName name="resources" localSheetId="1" hidden="1">{#N/A,#N/A,FALSE,"Assessment";#N/A,#N/A,FALSE,"Staffing";#N/A,#N/A,FALSE,"Hires";#N/A,#N/A,FALSE,"Assumptions"}</definedName>
    <definedName name="resources" hidden="1">{#N/A,#N/A,FALSE,"Assessment";#N/A,#N/A,FALSE,"Staffing";#N/A,#N/A,FALSE,"Hires";#N/A,#N/A,FALSE,"Assumptions"}</definedName>
    <definedName name="rete4">[41]Foglio5!$A$45:$C$56</definedName>
    <definedName name="rete4___0" localSheetId="0">#REF!</definedName>
    <definedName name="rete4___0" localSheetId="1">#REF!</definedName>
    <definedName name="rete4___0">#REF!</definedName>
    <definedName name="rete4___1" localSheetId="0">#REF!</definedName>
    <definedName name="rete4___1" localSheetId="1">#REF!</definedName>
    <definedName name="rete4___1">#REF!</definedName>
    <definedName name="rete4_2000" localSheetId="0">#REF!</definedName>
    <definedName name="rete4_2000" localSheetId="1">#REF!</definedName>
    <definedName name="rete4_2000">#REF!</definedName>
    <definedName name="RETNPRIM" localSheetId="1">#REF!</definedName>
    <definedName name="RETNPRIM">#REF!</definedName>
    <definedName name="RETNSEC" localSheetId="1">#REF!</definedName>
    <definedName name="RETNSEC">#REF!</definedName>
    <definedName name="REV_HV100pct" localSheetId="1">#REF!</definedName>
    <definedName name="REV_HV100pct">#REF!</definedName>
    <definedName name="revenue" localSheetId="1">#REF!</definedName>
    <definedName name="revenue">#REF!</definedName>
    <definedName name="Revenue_CAGR">'[40]ROI-ResultSummary-Scenarios'!$B$45</definedName>
    <definedName name="REVFLOW_NETHV" localSheetId="2">#REF!</definedName>
    <definedName name="REVFLOW_NETHV" localSheetId="1">#REF!</definedName>
    <definedName name="REVFLOW_NETHV">#REF!</definedName>
    <definedName name="REVFLOW20pct" localSheetId="2">#REF!</definedName>
    <definedName name="REVFLOW20pct" localSheetId="1">#REF!</definedName>
    <definedName name="REVFLOW20pct">#REF!</definedName>
    <definedName name="REVPAR">[87]Sheet1!$E$3</definedName>
    <definedName name="REVXMARKET" localSheetId="2">#REF!</definedName>
    <definedName name="REVXMARKET" localSheetId="1">#REF!</definedName>
    <definedName name="REVXMARKET">#REF!</definedName>
    <definedName name="REVXPIC" localSheetId="2">#REF!</definedName>
    <definedName name="REVXPIC" localSheetId="1">#REF!</definedName>
    <definedName name="REVXPIC">#REF!</definedName>
    <definedName name="reyreyre">#N/A</definedName>
    <definedName name="reyreyrey">#N/A</definedName>
    <definedName name="REYYU" localSheetId="0">#REF!</definedName>
    <definedName name="REYYU" localSheetId="1">#REF!</definedName>
    <definedName name="REYYU">#REF!</definedName>
    <definedName name="RFBM" localSheetId="0">#REF!</definedName>
    <definedName name="RFBM" localSheetId="1">#REF!</definedName>
    <definedName name="RFBM">#REF!</definedName>
    <definedName name="rfehneberen" localSheetId="2" hidden="1">{#N/A,#N/A,FALSE,"Assessment";#N/A,#N/A,FALSE,"Staffing";#N/A,#N/A,FALSE,"Hires";#N/A,#N/A,FALSE,"Assumptions"}</definedName>
    <definedName name="rfehneberen" localSheetId="1" hidden="1">{#N/A,#N/A,FALSE,"Assessment";#N/A,#N/A,FALSE,"Staffing";#N/A,#N/A,FALSE,"Hires";#N/A,#N/A,FALSE,"Assumptions"}</definedName>
    <definedName name="rfehneberen" hidden="1">{#N/A,#N/A,FALSE,"Assessment";#N/A,#N/A,FALSE,"Staffing";#N/A,#N/A,FALSE,"Hires";#N/A,#N/A,FALSE,"Assumptions"}</definedName>
    <definedName name="rfggth" localSheetId="0">[70]Entrusc!$B$6:$G$46</definedName>
    <definedName name="rfggth" localSheetId="1">[70]Entrusc!$B$6:$G$46</definedName>
    <definedName name="rfggth">[71]Entrusc!$B$6:$G$46</definedName>
    <definedName name="riepilogo" localSheetId="0">'[69]Spett non Retail'!#REF!</definedName>
    <definedName name="riepilogo" localSheetId="1">'[69]Spett non Retail'!#REF!</definedName>
    <definedName name="riepilogo">'[69]Spett non Retail'!#REF!</definedName>
    <definedName name="Riepilogo_val" localSheetId="1">[4]Riepilogo!$C$11:$D$63,[4]Riepilogo!$G$11:$G$63,[4]Riepilogo!$K$11:$L$63,[4]Riepilogo!$O$11:$O$63,[4]Riepilogo!$S$11:$T$63,[4]Riepilogo!$Y$11:$Y$63,[4]Riepilogo!$AC$11:$AD$63,[4]Riepilogo!$AI$11:$AI$63</definedName>
    <definedName name="Riepilogo_val">[4]Riepilogo!$C$11:$D$63,[4]Riepilogo!$G$11:$G$63,[4]Riepilogo!$K$11:$L$63,[4]Riepilogo!$O$11:$O$63,[4]Riepilogo!$S$11:$T$63,[4]Riepilogo!$Y$11:$Y$63,[4]Riepilogo!$AC$11:$AD$63,[4]Riepilogo!$AI$11:$AI$63</definedName>
    <definedName name="rights" localSheetId="0">#REF!</definedName>
    <definedName name="rights" localSheetId="1">#REF!</definedName>
    <definedName name="rights">#REF!</definedName>
    <definedName name="RIP_PER_NATURA" localSheetId="1">'[88]i trim'!#REF!</definedName>
    <definedName name="RIP_PER_NATURA">'[88]i trim'!#REF!</definedName>
    <definedName name="RIVISTO" localSheetId="0">'[32]ANALISI DI BILANCIO'!#REF!</definedName>
    <definedName name="RIVISTO" localSheetId="1">'[32]ANALISI DI BILANCIO'!#REF!</definedName>
    <definedName name="RIVISTO">'[32]ANALISI DI BILANCIO'!#REF!</definedName>
    <definedName name="rn" localSheetId="2" hidden="1">{#N/A,#N/A,FALSE,"Assessment";#N/A,#N/A,FALSE,"Staffing";#N/A,#N/A,FALSE,"Hires";#N/A,#N/A,FALSE,"Assumptions"}</definedName>
    <definedName name="rn" localSheetId="1" hidden="1">{#N/A,#N/A,FALSE,"Assessment";#N/A,#N/A,FALSE,"Staffing";#N/A,#N/A,FALSE,"Hires";#N/A,#N/A,FALSE,"Assumptions"}</definedName>
    <definedName name="rn" hidden="1">{#N/A,#N/A,FALSE,"Assessment";#N/A,#N/A,FALSE,"Staffing";#N/A,#N/A,FALSE,"Hires";#N/A,#N/A,FALSE,"Assumptions"}</definedName>
    <definedName name="rnrn" localSheetId="2" hidden="1">{#N/A,#N/A,FALSE,"Assessment";#N/A,#N/A,FALSE,"Staffing";#N/A,#N/A,FALSE,"Hires";#N/A,#N/A,FALSE,"Assumptions"}</definedName>
    <definedName name="rnrn" localSheetId="1" hidden="1">{#N/A,#N/A,FALSE,"Assessment";#N/A,#N/A,FALSE,"Staffing";#N/A,#N/A,FALSE,"Hires";#N/A,#N/A,FALSE,"Assumptions"}</definedName>
    <definedName name="rnrn" hidden="1">{#N/A,#N/A,FALSE,"Assessment";#N/A,#N/A,FALSE,"Staffing";#N/A,#N/A,FALSE,"Hires";#N/A,#N/A,FALSE,"Assumptions"}</definedName>
    <definedName name="rnrny" localSheetId="2" hidden="1">{#N/A,#N/A,FALSE,"Assessment";#N/A,#N/A,FALSE,"Staffing";#N/A,#N/A,FALSE,"Hires";#N/A,#N/A,FALSE,"Assumptions"}</definedName>
    <definedName name="rnrny" localSheetId="1" hidden="1">{#N/A,#N/A,FALSE,"Assessment";#N/A,#N/A,FALSE,"Staffing";#N/A,#N/A,FALSE,"Hires";#N/A,#N/A,FALSE,"Assumptions"}</definedName>
    <definedName name="rnrny" hidden="1">{#N/A,#N/A,FALSE,"Assessment";#N/A,#N/A,FALSE,"Staffing";#N/A,#N/A,FALSE,"Hires";#N/A,#N/A,FALSE,"Assumptions"}</definedName>
    <definedName name="rock">'[21]Commissions&amp;Assumptions'!$J$61</definedName>
    <definedName name="Roma">'[21]Commissions&amp;Assumptions'!$J$58</definedName>
    <definedName name="rotaz_forn_cy">'[32]ANALISI DI BILANCIO'!$M$671</definedName>
    <definedName name="rotaz_forn_ly">'[32]ANALISI DI BILANCIO'!$K$671</definedName>
    <definedName name="RowTitles" localSheetId="0">#REF!</definedName>
    <definedName name="RowTitles" localSheetId="2">#REF!</definedName>
    <definedName name="RowTitles" localSheetId="1">#REF!</definedName>
    <definedName name="RowTitles">#REF!</definedName>
    <definedName name="RPBF">'[1]#REF'!$I$26</definedName>
    <definedName name="RPBFR">'[1]#REF'!$I$30</definedName>
    <definedName name="RPCF">'[1]#REF'!$I$39</definedName>
    <definedName name="rr" localSheetId="1">[23]KI_INC!$C$9,[23]KI_INC!$C$9:$D$14,[23]KI_INC!$G$9:$G$14</definedName>
    <definedName name="rr">[23]KI_INC!$C$9,[23]KI_INC!$C$9:$D$14,[23]KI_INC!$G$9:$G$14</definedName>
    <definedName name="rrr" localSheetId="1">[23]KI_SPET!$C$8:$C$12,[23]KI_SPET!$E$8:$E$12,[23]KI_SPET!$G$8:$G$12,[23]KI_SPET!$I$8:$I$12,[23]KI_SPET!$K$8:$K$12,[23]KI_SPET!$M$8:$M$12,[23]KI_SPET!$O$8:$O$12,[23]KI_SPET!$Q$8:$Q$12,[23]KI_SPET!$S$8:$S$12,[23]KI_SPET!$U$8:$U$12</definedName>
    <definedName name="rrr">[23]KI_SPET!$C$8:$C$12,[23]KI_SPET!$E$8:$E$12,[23]KI_SPET!$G$8:$G$12,[23]KI_SPET!$I$8:$I$12,[23]KI_SPET!$K$8:$K$12,[23]KI_SPET!$M$8:$M$12,[23]KI_SPET!$O$8:$O$12,[23]KI_SPET!$Q$8:$Q$12,[23]KI_SPET!$S$8:$S$12,[23]KI_SPET!$U$8:$U$12</definedName>
    <definedName name="rrrr" localSheetId="1">[23]LE_INC!$C$9:$C$37,[23]LE_INC!$D$9:$D$37,[23]LE_INC!$C$43,[23]LE_INC!$C$45,[23]LE_INC!$C$54:$D$56,[23]LE_INC!$G$9:$G$21,[23]LE_INC!$F$47</definedName>
    <definedName name="rrrr">[23]LE_INC!$C$9:$C$37,[23]LE_INC!$D$9:$D$37,[23]LE_INC!$C$43,[23]LE_INC!$C$45,[23]LE_INC!$C$54:$D$56,[23]LE_INC!$G$9:$G$21,[23]LE_INC!$F$47</definedName>
    <definedName name="rrrrr" localSheetId="2" hidden="1">{"Graphic",#N/A,TRUE,"Graphic"}</definedName>
    <definedName name="rrrrr" localSheetId="1" hidden="1">{"Graphic",#N/A,TRUE,"Graphic"}</definedName>
    <definedName name="rrrrr" hidden="1">{"Graphic",#N/A,TRUE,"Graphic"}</definedName>
    <definedName name="rrrrrrr" localSheetId="2" hidden="1">{"Graphic",#N/A,TRUE,"Graphic"}</definedName>
    <definedName name="rrrrrrr" localSheetId="1" hidden="1">{"Graphic",#N/A,TRUE,"Graphic"}</definedName>
    <definedName name="rrrrrrr" hidden="1">{"Graphic",#N/A,TRUE,"Graphic"}</definedName>
    <definedName name="rrrrrrrrrrrrrrrrr" localSheetId="0">#REF!</definedName>
    <definedName name="rrrrrrrrrrrrrrrrr" localSheetId="1">#REF!</definedName>
    <definedName name="rrrrrrrrrrrrrrrrr">#REF!</definedName>
    <definedName name="rrrrrrrrrrrrrrrrrg" localSheetId="2" hidden="1">{#N/A,#N/A,FALSE,"Assessment";#N/A,#N/A,FALSE,"Staffing";#N/A,#N/A,FALSE,"Hires";#N/A,#N/A,FALSE,"Assumptions"}</definedName>
    <definedName name="rrrrrrrrrrrrrrrrrg" localSheetId="1" hidden="1">{#N/A,#N/A,FALSE,"Assessment";#N/A,#N/A,FALSE,"Staffing";#N/A,#N/A,FALSE,"Hires";#N/A,#N/A,FALSE,"Assumptions"}</definedName>
    <definedName name="rrrrrrrrrrrrrrrrrg" hidden="1">{#N/A,#N/A,FALSE,"Assessment";#N/A,#N/A,FALSE,"Staffing";#N/A,#N/A,FALSE,"Hires";#N/A,#N/A,FALSE,"Assumptions"}</definedName>
    <definedName name="rrrrrrrrrrrrrrrrrrrrrrrrrrr">#N/A</definedName>
    <definedName name="rtjtrj" localSheetId="2" hidden="1">{#N/A,#N/A,FALSE,"Assessment";#N/A,#N/A,FALSE,"Staffing";#N/A,#N/A,FALSE,"Hires";#N/A,#N/A,FALSE,"Assumptions"}</definedName>
    <definedName name="rtjtrj" localSheetId="1" hidden="1">{#N/A,#N/A,FALSE,"Assessment";#N/A,#N/A,FALSE,"Staffing";#N/A,#N/A,FALSE,"Hires";#N/A,#N/A,FALSE,"Assumptions"}</definedName>
    <definedName name="rtjtrj" hidden="1">{#N/A,#N/A,FALSE,"Assessment";#N/A,#N/A,FALSE,"Staffing";#N/A,#N/A,FALSE,"Hires";#N/A,#N/A,FALSE,"Assumptions"}</definedName>
    <definedName name="rtn" localSheetId="2" hidden="1">{#N/A,#N/A,FALSE,"Assessment";#N/A,#N/A,FALSE,"Staffing";#N/A,#N/A,FALSE,"Hires";#N/A,#N/A,FALSE,"Assumptions"}</definedName>
    <definedName name="rtn" localSheetId="1" hidden="1">{#N/A,#N/A,FALSE,"Assessment";#N/A,#N/A,FALSE,"Staffing";#N/A,#N/A,FALSE,"Hires";#N/A,#N/A,FALSE,"Assumptions"}</definedName>
    <definedName name="rtn" hidden="1">{#N/A,#N/A,FALSE,"Assessment";#N/A,#N/A,FALSE,"Staffing";#N/A,#N/A,FALSE,"Hires";#N/A,#N/A,FALSE,"Assumptions"}</definedName>
    <definedName name="rtnrt" localSheetId="2" hidden="1">{#N/A,#N/A,FALSE,"Assessment";#N/A,#N/A,FALSE,"Staffing";#N/A,#N/A,FALSE,"Hires";#N/A,#N/A,FALSE,"Assumptions"}</definedName>
    <definedName name="rtnrt" localSheetId="1" hidden="1">{#N/A,#N/A,FALSE,"Assessment";#N/A,#N/A,FALSE,"Staffing";#N/A,#N/A,FALSE,"Hires";#N/A,#N/A,FALSE,"Assumptions"}</definedName>
    <definedName name="rtnrt" hidden="1">{#N/A,#N/A,FALSE,"Assessment";#N/A,#N/A,FALSE,"Staffing";#N/A,#N/A,FALSE,"Hires";#N/A,#N/A,FALSE,"Assumptions"}</definedName>
    <definedName name="Rufloxacina__Qaricina" localSheetId="0">#REF!,#REF!,#REF!</definedName>
    <definedName name="Rufloxacina__Qaricina" localSheetId="1">#REF!,#REF!,#REF!</definedName>
    <definedName name="Rufloxacina__Qaricina">#REF!,#REF!,#REF!</definedName>
    <definedName name="rvo">[43]Foglio1!$I$16:$I$17</definedName>
    <definedName name="ryreyreyre">#N/A</definedName>
    <definedName name="ryyr" localSheetId="2" hidden="1">{#N/A,#N/A,FALSE,"Assessment";#N/A,#N/A,FALSE,"Staffing";#N/A,#N/A,FALSE,"Hires";#N/A,#N/A,FALSE,"Assumptions"}</definedName>
    <definedName name="ryyr" localSheetId="1" hidden="1">{#N/A,#N/A,FALSE,"Assessment";#N/A,#N/A,FALSE,"Staffing";#N/A,#N/A,FALSE,"Hires";#N/A,#N/A,FALSE,"Assumptions"}</definedName>
    <definedName name="ryyr" hidden="1">{#N/A,#N/A,FALSE,"Assessment";#N/A,#N/A,FALSE,"Staffing";#N/A,#N/A,FALSE,"Hires";#N/A,#N/A,FALSE,"Assumptions"}</definedName>
    <definedName name="s" localSheetId="0">#REF!</definedName>
    <definedName name="s" localSheetId="1">#REF!</definedName>
    <definedName name="s">#REF!</definedName>
    <definedName name="s.o.">[89]Istruzioni!$F$15:$J$15</definedName>
    <definedName name="S_Adjust_Data">[67]Lead!$J$1:$J$10</definedName>
    <definedName name="S_AJE_Tot_Data">[67]Lead!$I$1:$I$10</definedName>
    <definedName name="S_CY_Beg_Data">[67]Lead!$G$1:$G$10</definedName>
    <definedName name="S_CY_End_Data">[67]Lead!$L$1:$L$10</definedName>
    <definedName name="S_LSRange1Balance2" localSheetId="0">[90]Leadsheet!#REF!</definedName>
    <definedName name="S_LSRange1Balance2" localSheetId="1">[90]Leadsheet!#REF!</definedName>
    <definedName name="S_LSRange1Balance2">[90]Leadsheet!#REF!</definedName>
    <definedName name="S_LSRange2Balance2" localSheetId="0">[90]Leadsheet!#REF!</definedName>
    <definedName name="S_LSRange2Balance2" localSheetId="1">[90]Leadsheet!#REF!</definedName>
    <definedName name="S_LSRange2Balance2">[90]Leadsheet!#REF!</definedName>
    <definedName name="S_LSRange3Balance2" localSheetId="0">[90]Leadsheet!#REF!</definedName>
    <definedName name="S_LSRange3Balance2" localSheetId="1">[90]Leadsheet!#REF!</definedName>
    <definedName name="S_LSRange3Balance2">[90]Leadsheet!#REF!</definedName>
    <definedName name="S_LSRange4Balance2" localSheetId="0">[90]Leadsheet!#REF!</definedName>
    <definedName name="S_LSRange4Balance2" localSheetId="1">[90]Leadsheet!#REF!</definedName>
    <definedName name="S_LSRange4Balance2">[90]Leadsheet!#REF!</definedName>
    <definedName name="S_LSRange5Balance2" localSheetId="0">[90]Leadsheet!#REF!</definedName>
    <definedName name="S_LSRange5Balance2" localSheetId="1">[90]Leadsheet!#REF!</definedName>
    <definedName name="S_LSRange5Balance2">[90]Leadsheet!#REF!</definedName>
    <definedName name="S_LSRange6Balance2" localSheetId="0">[90]Leadsheet!#REF!</definedName>
    <definedName name="S_LSRange6Balance2" localSheetId="1">[90]Leadsheet!#REF!</definedName>
    <definedName name="S_LSRange6Balance2">[90]Leadsheet!#REF!</definedName>
    <definedName name="S_LSRange7Balance2" localSheetId="0">[90]Leadsheet!#REF!</definedName>
    <definedName name="S_LSRange7Balance2" localSheetId="1">[90]Leadsheet!#REF!</definedName>
    <definedName name="S_LSRange7Balance2">[90]Leadsheet!#REF!</definedName>
    <definedName name="S_LSRange8Balance2" localSheetId="0">[90]Leadsheet!#REF!</definedName>
    <definedName name="S_LSRange8Balance2" localSheetId="1">[90]Leadsheet!#REF!</definedName>
    <definedName name="S_LSRange8Balance2">[90]Leadsheet!#REF!</definedName>
    <definedName name="S_PY_End_Data">[67]Lead!$N$1:$N$10</definedName>
    <definedName name="S_RJE_Tot_Data">[67]Lead!$K$1:$K$10</definedName>
    <definedName name="S_Total2" localSheetId="0">[90]Leadsheet!#REF!</definedName>
    <definedName name="S_Total2" localSheetId="1">[90]Leadsheet!#REF!</definedName>
    <definedName name="S_Total2">[90]Leadsheet!#REF!</definedName>
    <definedName name="sa" localSheetId="2" hidden="1">{"Graphic",#N/A,TRUE,"Graphic"}</definedName>
    <definedName name="sa" localSheetId="1" hidden="1">{"Graphic",#N/A,TRUE,"Graphic"}</definedName>
    <definedName name="sa" hidden="1">{"Graphic",#N/A,TRUE,"Graphic"}</definedName>
    <definedName name="SA_INC_Val" localSheetId="1">[4]SA_INC!$C$9:$C$41,[4]SA_INC!$D$9:$D$41,[4]SA_INC!$C$47,[4]SA_INC!$C$49,[4]SA_INC!$C$58:$D$60,[4]SA_INC!$G$9:$G$25,[4]SA_INC!$F$51</definedName>
    <definedName name="SA_INC_Val">[4]SA_INC!$C$9:$C$41,[4]SA_INC!$D$9:$D$41,[4]SA_INC!$C$47,[4]SA_INC!$C$49,[4]SA_INC!$C$58:$D$60,[4]SA_INC!$G$9:$G$25,[4]SA_INC!$F$51</definedName>
    <definedName name="SA_SPET_Val" localSheetId="1">[4]SA_SPET!$C$8:$C$23,[4]SA_SPET!$E$8:$E$23,[4]SA_SPET!$G$8:$G$23,[4]SA_SPET!$I$8:$I$23,[4]SA_SPET!$K$8:$K$23,[4]SA_SPET!$M$8:$M$23,[4]SA_SPET!$O$8:$O$23,[4]SA_SPET!$Q$8:$Q$23,[4]SA_SPET!$S$8:$S$23,[4]SA_SPET!$U$8:$U$23,[4]SA_SPET!$C$31:$U$31</definedName>
    <definedName name="SA_SPET_Val">[4]SA_SPET!$C$8:$C$23,[4]SA_SPET!$E$8:$E$23,[4]SA_SPET!$G$8:$G$23,[4]SA_SPET!$I$8:$I$23,[4]SA_SPET!$K$8:$K$23,[4]SA_SPET!$M$8:$M$23,[4]SA_SPET!$O$8:$O$23,[4]SA_SPET!$Q$8:$Q$23,[4]SA_SPET!$S$8:$S$23,[4]SA_SPET!$U$8:$U$23,[4]SA_SPET!$C$31:$U$31</definedName>
    <definedName name="saas" localSheetId="0">#REF!</definedName>
    <definedName name="saas" localSheetId="1">#REF!</definedName>
    <definedName name="saas">#REF!</definedName>
    <definedName name="SAC" localSheetId="0">[1]company!#REF!</definedName>
    <definedName name="SAC" localSheetId="1">[1]company!#REF!</definedName>
    <definedName name="SAC">[1]company!#REF!</definedName>
    <definedName name="SAG" localSheetId="2">#REF!</definedName>
    <definedName name="SAG" localSheetId="1">#REF!</definedName>
    <definedName name="SAG">#REF!</definedName>
    <definedName name="Sailing">'[46]Commissions&amp;Assumptions'!$G$59</definedName>
    <definedName name="Sailing2">'[21]Commissions&amp;Assumptions'!$G$59</definedName>
    <definedName name="Sailing3">'[57]Commissions&amp;Assumptions'!$I$61</definedName>
    <definedName name="SAL" localSheetId="2" hidden="1">{"Graphic",#N/A,TRUE,"Graphic"}</definedName>
    <definedName name="SAL" localSheetId="1" hidden="1">{"Graphic",#N/A,TRUE,"Graphic"}</definedName>
    <definedName name="SAL" hidden="1">{"Graphic",#N/A,TRUE,"Graphic"}</definedName>
    <definedName name="SALUTE">#N/A</definedName>
    <definedName name="SAPBEXbbsBack" localSheetId="1" hidden="1">"xSAPtemp4941.xls"</definedName>
    <definedName name="SAPBEXbbsBack" hidden="1">"xSAPtemp4941.xls"</definedName>
    <definedName name="SAPBEXhrIndnt" hidden="1">1</definedName>
    <definedName name="SAPBEXrevision" hidden="1">6</definedName>
    <definedName name="SAPBEXsysID" hidden="1">"MPT"</definedName>
    <definedName name="SAPBEXwbID" hidden="1">"8DFLL17U7OC67DQSCHGHJMXPA"</definedName>
    <definedName name="SAPsysID" hidden="1">"708C5W7SBKP804JT78WJ0JNKI"</definedName>
    <definedName name="SAPwbID" hidden="1">"ARS"</definedName>
    <definedName name="sas" localSheetId="0">#REF!</definedName>
    <definedName name="sas" localSheetId="1">#REF!</definedName>
    <definedName name="sas">#REF!</definedName>
    <definedName name="sasas" localSheetId="2" hidden="1">{"Graphic",#N/A,TRUE,"Graphic"}</definedName>
    <definedName name="sasas" localSheetId="1" hidden="1">{"Graphic",#N/A,TRUE,"Graphic"}</definedName>
    <definedName name="sasas" hidden="1">{"Graphic",#N/A,TRUE,"Graphic"}</definedName>
    <definedName name="sca">'[21]RF TV FY08'!$A$27:$IV$27</definedName>
    <definedName name="scc">'[21]RF TV FY08'!$A$29:$IV$29</definedName>
    <definedName name="scenarios">'[40]ROI-ResultSummary-Scenarios'!$C$42:$I$45</definedName>
    <definedName name="scm">'[21]RF TV FY08'!$A$26:$IV$26</definedName>
    <definedName name="SCONTO">[41]Sconti!$A$1</definedName>
    <definedName name="SCPS" localSheetId="0">#REF!</definedName>
    <definedName name="SCPS" localSheetId="1">#REF!</definedName>
    <definedName name="SCPS">#REF!</definedName>
    <definedName name="SCPSub" localSheetId="0">#REF!</definedName>
    <definedName name="SCPSub" localSheetId="1">#REF!</definedName>
    <definedName name="SCPSub">#REF!</definedName>
    <definedName name="sd">[91]Foglio1!$I$16:$I$17</definedName>
    <definedName name="sdasd" localSheetId="2" hidden="1">{"DJH3",#N/A,FALSE,"PFL00805";"PJB3",#N/A,FALSE,"PFL00805";"JMD3",#N/A,FALSE,"PFL00805";"DNB3",#N/A,FALSE,"PFL00805";"MJP3",#N/A,FALSE,"PFL00805";"RAB3",#N/A,FALSE,"PFL00805";"GJW3",#N/A,FALSE,"PFL00805";"MASTER3",#N/A,FALSE,"PFL00805"}</definedName>
    <definedName name="sdasd" localSheetId="1" hidden="1">{"DJH3",#N/A,FALSE,"PFL00805";"PJB3",#N/A,FALSE,"PFL00805";"JMD3",#N/A,FALSE,"PFL00805";"DNB3",#N/A,FALSE,"PFL00805";"MJP3",#N/A,FALSE,"PFL00805";"RAB3",#N/A,FALSE,"PFL00805";"GJW3",#N/A,FALSE,"PFL00805";"MASTER3",#N/A,FALSE,"PFL00805"}</definedName>
    <definedName name="sdasd" hidden="1">{"DJH3",#N/A,FALSE,"PFL00805";"PJB3",#N/A,FALSE,"PFL00805";"JMD3",#N/A,FALSE,"PFL00805";"DNB3",#N/A,FALSE,"PFL00805";"MJP3",#N/A,FALSE,"PFL00805";"RAB3",#N/A,FALSE,"PFL00805";"GJW3",#N/A,FALSE,"PFL00805";"MASTER3",#N/A,FALSE,"PFL00805"}</definedName>
    <definedName name="sddfgf" localSheetId="2" hidden="1">{"Graphic",#N/A,TRUE,"Graphic"}</definedName>
    <definedName name="sddfgf" localSheetId="1" hidden="1">{"Graphic",#N/A,TRUE,"Graphic"}</definedName>
    <definedName name="sddfgf" hidden="1">{"Graphic",#N/A,TRUE,"Graphic"}</definedName>
    <definedName name="sdfg" localSheetId="2" hidden="1">{"Graphic",#N/A,TRUE,"Graphic"}</definedName>
    <definedName name="sdfg" localSheetId="1" hidden="1">{"Graphic",#N/A,TRUE,"Graphic"}</definedName>
    <definedName name="sdfg" hidden="1">{"Graphic",#N/A,TRUE,"Graphic"}</definedName>
    <definedName name="sdfgdsfg" localSheetId="2" hidden="1">{"Graphic",#N/A,TRUE,"Graphic"}</definedName>
    <definedName name="sdfgdsfg" localSheetId="1" hidden="1">{"Graphic",#N/A,TRUE,"Graphic"}</definedName>
    <definedName name="sdfgdsfg" hidden="1">{"Graphic",#N/A,TRUE,"Graphic"}</definedName>
    <definedName name="sdfhdh">[92]Print!$E$28</definedName>
    <definedName name="sdgh">[92]Print!$E$24</definedName>
    <definedName name="sdgsdg" localSheetId="2" hidden="1">{#N/A,#N/A,FALSE,"Assessment";#N/A,#N/A,FALSE,"Staffing";#N/A,#N/A,FALSE,"Hires";#N/A,#N/A,FALSE,"Assumptions"}</definedName>
    <definedName name="sdgsdg" localSheetId="1" hidden="1">{#N/A,#N/A,FALSE,"Assessment";#N/A,#N/A,FALSE,"Staffing";#N/A,#N/A,FALSE,"Hires";#N/A,#N/A,FALSE,"Assumptions"}</definedName>
    <definedName name="sdgsdg" hidden="1">{#N/A,#N/A,FALSE,"Assessment";#N/A,#N/A,FALSE,"Staffing";#N/A,#N/A,FALSE,"Hires";#N/A,#N/A,FALSE,"Assumptions"}</definedName>
    <definedName name="sdhsdh" localSheetId="2" hidden="1">{#N/A,#N/A,FALSE,"Assessment";#N/A,#N/A,FALSE,"Staffing";#N/A,#N/A,FALSE,"Hires";#N/A,#N/A,FALSE,"Assumptions"}</definedName>
    <definedName name="sdhsdh" localSheetId="1" hidden="1">{#N/A,#N/A,FALSE,"Assessment";#N/A,#N/A,FALSE,"Staffing";#N/A,#N/A,FALSE,"Hires";#N/A,#N/A,FALSE,"Assumptions"}</definedName>
    <definedName name="sdhsdh" hidden="1">{#N/A,#N/A,FALSE,"Assessment";#N/A,#N/A,FALSE,"Staffing";#N/A,#N/A,FALSE,"Hires";#N/A,#N/A,FALSE,"Assumptions"}</definedName>
    <definedName name="SDS" localSheetId="0">#REF!</definedName>
    <definedName name="SDS" localSheetId="1">#REF!</definedName>
    <definedName name="SDS">#REF!</definedName>
    <definedName name="sdsdh" localSheetId="2" hidden="1">{#N/A,#N/A,FALSE,"Assessment";#N/A,#N/A,FALSE,"Staffing";#N/A,#N/A,FALSE,"Hires";#N/A,#N/A,FALSE,"Assumptions"}</definedName>
    <definedName name="sdsdh" localSheetId="1" hidden="1">{#N/A,#N/A,FALSE,"Assessment";#N/A,#N/A,FALSE,"Staffing";#N/A,#N/A,FALSE,"Hires";#N/A,#N/A,FALSE,"Assumptions"}</definedName>
    <definedName name="sdsdh" hidden="1">{#N/A,#N/A,FALSE,"Assessment";#N/A,#N/A,FALSE,"Staffing";#N/A,#N/A,FALSE,"Hires";#N/A,#N/A,FALSE,"Assumptions"}</definedName>
    <definedName name="sdsdrhdjfyfk" localSheetId="0">#REF!</definedName>
    <definedName name="sdsdrhdjfyfk" localSheetId="1">#REF!</definedName>
    <definedName name="sdsdrhdjfyfk">#REF!</definedName>
    <definedName name="SDSR" localSheetId="0">#REF!</definedName>
    <definedName name="SDSR" localSheetId="1">#REF!</definedName>
    <definedName name="SDSR">#REF!</definedName>
    <definedName name="se">[92]Print!$E$21</definedName>
    <definedName name="seasonall" localSheetId="0">#REF!</definedName>
    <definedName name="seasonall" localSheetId="1">#REF!</definedName>
    <definedName name="seasonall">#REF!</definedName>
    <definedName name="seasontelec" localSheetId="0">#REF!</definedName>
    <definedName name="seasontelec" localSheetId="1">#REF!</definedName>
    <definedName name="seasontelec">#REF!</definedName>
    <definedName name="sede">[43]Foglio1!$E$2:$E$10</definedName>
    <definedName name="Select_All2">#N/A</definedName>
    <definedName name="Sensitivity_NPV2" localSheetId="1">#REF!</definedName>
    <definedName name="Sensitivity_NPV2">#REF!</definedName>
    <definedName name="Sensitivity_NPV2_8percento" localSheetId="1">#REF!</definedName>
    <definedName name="Sensitivity_NPV2_8percento">#REF!</definedName>
    <definedName name="service_variablecosts" localSheetId="0">[38]output!#REF!</definedName>
    <definedName name="service_variablecosts" localSheetId="1">[38]output!#REF!</definedName>
    <definedName name="service_variablecosts">[38]output!#REF!</definedName>
    <definedName name="settembre" localSheetId="2" hidden="1">{"sch16",#N/A,FALSE,"Assoc";"sch16b",#N/A,FALSE,"Assoc";"sch16c",#N/A,FALSE,"Assoc";"sch16d",#N/A,FALSE,"Assoc";"sch16e",#N/A,FALSE,"Assoc";"sch16f",#N/A,FALSE,"Assoc"}</definedName>
    <definedName name="settembre" localSheetId="1" hidden="1">{"sch16",#N/A,FALSE,"Assoc";"sch16b",#N/A,FALSE,"Assoc";"sch16c",#N/A,FALSE,"Assoc";"sch16d",#N/A,FALSE,"Assoc";"sch16e",#N/A,FALSE,"Assoc";"sch16f",#N/A,FALSE,"Assoc"}</definedName>
    <definedName name="settembre" hidden="1">{"sch16",#N/A,FALSE,"Assoc";"sch16b",#N/A,FALSE,"Assoc";"sch16c",#N/A,FALSE,"Assoc";"sch16d",#N/A,FALSE,"Assoc";"sch16e",#N/A,FALSE,"Assoc";"sch16f",#N/A,FALSE,"Assoc"}</definedName>
    <definedName name="SEZIONE" localSheetId="0">'[32]ANALISI DI BILANCIO'!#REF!</definedName>
    <definedName name="SEZIONE" localSheetId="1">'[32]ANALISI DI BILANCIO'!#REF!</definedName>
    <definedName name="SEZIONE">'[32]ANALISI DI BILANCIO'!#REF!</definedName>
    <definedName name="sfdg" localSheetId="2" hidden="1">{"Graphic",#N/A,TRUE,"Graphic"}</definedName>
    <definedName name="sfdg" localSheetId="1" hidden="1">{"Graphic",#N/A,TRUE,"Graphic"}</definedName>
    <definedName name="sfdg" hidden="1">{"Graphic",#N/A,TRUE,"Graphic"}</definedName>
    <definedName name="sfdgg" localSheetId="2" hidden="1">{"Graphic",#N/A,TRUE,"Graphic"}</definedName>
    <definedName name="sfdgg" localSheetId="1" hidden="1">{"Graphic",#N/A,TRUE,"Graphic"}</definedName>
    <definedName name="sfdgg" hidden="1">{"Graphic",#N/A,TRUE,"Graphic"}</definedName>
    <definedName name="sfgdsfdg" localSheetId="0" hidden="1">{"'INDICE'!$A$1:$K$13","'1'!$A$1:$CC$78","'2'!$A$1:$P$78","'3'!$A$1:$CI$78","'4'!$A$1:$Q$78"}</definedName>
    <definedName name="sfgdsfdg" localSheetId="2" hidden="1">{"'INDICE'!$A$1:$K$13","'1'!$A$1:$CC$78","'2'!$A$1:$P$78","'3'!$A$1:$CI$78","'4'!$A$1:$Q$78"}</definedName>
    <definedName name="sfgdsfdg" localSheetId="1" hidden="1">{"'INDICE'!$A$1:$K$13","'1'!$A$1:$CC$78","'2'!$A$1:$P$78","'3'!$A$1:$CI$78","'4'!$A$1:$Q$78"}</definedName>
    <definedName name="sfgdsfdg" hidden="1">{"'INDICE'!$A$1:$K$13","'1'!$A$1:$CC$78","'2'!$A$1:$P$78","'3'!$A$1:$CI$78","'4'!$A$1:$Q$78"}</definedName>
    <definedName name="SFlatFee" localSheetId="0">#REF!</definedName>
    <definedName name="SFlatFee" localSheetId="1">#REF!</definedName>
    <definedName name="SFlatFee">#REF!</definedName>
    <definedName name="SG___A" localSheetId="0">#REF!</definedName>
    <definedName name="SG___A" localSheetId="1">#REF!</definedName>
    <definedName name="SG___A">#REF!</definedName>
    <definedName name="SHARED_FORMULA_28">#N/A</definedName>
    <definedName name="SHARED_FORMULA_36">#N/A</definedName>
    <definedName name="shcomgrp">"Grafico 16"</definedName>
    <definedName name="shgh">[92]Print!$E$20</definedName>
    <definedName name="SHIP">'[1]#REF'!$Y$22:$AK$22</definedName>
    <definedName name="shw">'[21]RF TV FY08'!$A$35:$IV$35</definedName>
    <definedName name="Sicom" localSheetId="0">#REF!</definedName>
    <definedName name="Sicom" localSheetId="2">#REF!</definedName>
    <definedName name="Sicom" localSheetId="1">#REF!</definedName>
    <definedName name="Sicom">#REF!</definedName>
    <definedName name="Sideroglobina" localSheetId="0">#REF!,#REF!,#REF!,#REF!,#REF!</definedName>
    <definedName name="Sideroglobina" localSheetId="2">#REF!,#REF!,#REF!,#REF!,#REF!</definedName>
    <definedName name="Sideroglobina" localSheetId="1">#REF!,#REF!,#REF!,#REF!,#REF!</definedName>
    <definedName name="Sideroglobina">#REF!,#REF!,#REF!,#REF!,#REF!</definedName>
    <definedName name="SIE_mw_capex">'[36]SIE NodeBs'!$P$28:$Z$28</definedName>
    <definedName name="SIE_mw_opex">'[36]SIE NodeBs'!$P$31:$Z$32</definedName>
    <definedName name="SIE_mw_repl">'[36]SIE NodeBs'!$P$29:$Z$29</definedName>
    <definedName name="sie_nodeb">'[36]SIE NodeBs'!$P$17:$Z$17</definedName>
    <definedName name="sie_nodeb_om">'[36]SIE NodeBs'!$P$24:$Z$25</definedName>
    <definedName name="sie_nodeb_repl">'[36]SIE NodeBs'!$P$18:$Z$18</definedName>
    <definedName name="sie_rnc">[36]RNC_SIE!$P$17:$Z$17</definedName>
    <definedName name="sie_rnc_opex">[36]RNC_SIE!$P$20:$Z$21</definedName>
    <definedName name="sie_rnc_repl">[36]RNC_SIE!$P$18:$Z$18</definedName>
    <definedName name="SIM" localSheetId="0">#REF!</definedName>
    <definedName name="SIM" localSheetId="1">#REF!</definedName>
    <definedName name="SIM">#REF!</definedName>
    <definedName name="Sipra" localSheetId="0">#REF!,#REF!,#REF!,#REF!,#REF!,#REF!,#REF!,#REF!,#REF!,#REF!,#REF!,#REF!,#REF!,#REF!,#REF!,#REF!,#REF!,#REF!,#REF!,#REF!,#REF!,#REF!,#REF!</definedName>
    <definedName name="Sipra" localSheetId="1">#REF!,#REF!,#REF!,#REF!,#REF!,#REF!,#REF!,#REF!,#REF!,#REF!,#REF!,#REF!,#REF!,#REF!,#REF!,#REF!,#REF!,#REF!,#REF!,#REF!,#REF!,#REF!,#REF!</definedName>
    <definedName name="Sipra">#REF!,#REF!,#REF!,#REF!,#REF!,#REF!,#REF!,#REF!,#REF!,#REF!,#REF!,#REF!,#REF!,#REF!,#REF!,#REF!,#REF!,#REF!,#REF!,#REF!,#REF!,#REF!,#REF!</definedName>
    <definedName name="site_rental">'[36]Comparison 8-1'!$P$64:$Z$64</definedName>
    <definedName name="SKY" localSheetId="0">#REF!</definedName>
    <definedName name="SKY" localSheetId="1">#REF!</definedName>
    <definedName name="SKY">#REF!</definedName>
    <definedName name="sm">'[21]RF TV FY08'!$A$38:$IV$38</definedName>
    <definedName name="SMALL" localSheetId="0">#REF!</definedName>
    <definedName name="SMALL" localSheetId="2">#REF!</definedName>
    <definedName name="SMALL" localSheetId="1">#REF!</definedName>
    <definedName name="SMALL">#REF!</definedName>
    <definedName name="sms" localSheetId="0">#REF!</definedName>
    <definedName name="sms" localSheetId="1">#REF!</definedName>
    <definedName name="sms">#REF!</definedName>
    <definedName name="sn">'[21]RF TV FY08'!$A$36:$IV$36</definedName>
    <definedName name="SOAP">#N/A</definedName>
    <definedName name="società">[43]Foglio1!$A$13:$A$14</definedName>
    <definedName name="SOEILTOAC">'[1]#REF'!$I$24</definedName>
    <definedName name="solo_attivi_settimanale" localSheetId="0">#REF!</definedName>
    <definedName name="solo_attivi_settimanale" localSheetId="1">#REF!</definedName>
    <definedName name="solo_attivi_settimanale">#REF!</definedName>
    <definedName name="solver_lin" hidden="1">0</definedName>
    <definedName name="solver_num" hidden="1">0</definedName>
    <definedName name="solver_typ" hidden="1">3</definedName>
    <definedName name="solver_val" hidden="1">0</definedName>
    <definedName name="Sony" localSheetId="0">#REF!</definedName>
    <definedName name="Sony" localSheetId="1">#REF!</definedName>
    <definedName name="Sony">#REF!</definedName>
    <definedName name="SOP">'[1]#REF'!$V$39</definedName>
    <definedName name="SOPAR">'[1]#REF'!$L$30</definedName>
    <definedName name="SOPLLOAC">'[1]#REF'!$I$15</definedName>
    <definedName name="SOPYI">'[1]#REF'!$M$83</definedName>
    <definedName name="SOPYILTOAC">'[1]#REF'!$I$29</definedName>
    <definedName name="SOTAX">'[1]#REF'!$L$23</definedName>
    <definedName name="SOTOAC">'[1]#REF'!$I$18</definedName>
    <definedName name="Source_Directory" localSheetId="0">#REF!</definedName>
    <definedName name="Source_Directory" localSheetId="1">#REF!</definedName>
    <definedName name="Source_Directory">#REF!</definedName>
    <definedName name="Spett_non_retail_lab" localSheetId="0">'[4]Spett non Retail'!#REF!</definedName>
    <definedName name="Spett_non_retail_lab" localSheetId="1">'[4]Spett non Retail'!#REF!</definedName>
    <definedName name="Spett_non_retail_lab">'[4]Spett non Retail'!#REF!</definedName>
    <definedName name="Spett_non_retail_val" localSheetId="0">'[4]Spett non Retail'!#REF!</definedName>
    <definedName name="Spett_non_retail_val" localSheetId="1">'[4]Spett non Retail'!#REF!</definedName>
    <definedName name="Spett_non_retail_val">'[4]Spett non Retail'!#REF!</definedName>
    <definedName name="Spett_retail_lab" localSheetId="0">'[4]Spett Retail'!#REF!</definedName>
    <definedName name="Spett_retail_lab" localSheetId="1">'[4]Spett Retail'!#REF!</definedName>
    <definedName name="Spett_retail_lab">'[4]Spett Retail'!#REF!</definedName>
    <definedName name="Spett_retail_val" localSheetId="0">'[4]Spett Retail'!#REF!</definedName>
    <definedName name="Spett_retail_val" localSheetId="1">'[4]Spett Retail'!#REF!</definedName>
    <definedName name="Spett_retail_val">'[4]Spett Retail'!#REF!</definedName>
    <definedName name="sphd">'[21]RF TV FY08'!$A$20:$IV$20</definedName>
    <definedName name="SplitAFB" localSheetId="0">#REF!</definedName>
    <definedName name="SplitAFB" localSheetId="2">#REF!</definedName>
    <definedName name="SplitAFB" localSheetId="1">#REF!</definedName>
    <definedName name="SplitAFB">#REF!</definedName>
    <definedName name="SplitANFB" localSheetId="0">#REF!</definedName>
    <definedName name="SplitANFB" localSheetId="1">#REF!</definedName>
    <definedName name="SplitANFB">#REF!</definedName>
    <definedName name="SplitMFB" localSheetId="0">#REF!</definedName>
    <definedName name="SplitMFB" localSheetId="1">#REF!</definedName>
    <definedName name="SplitMFB">#REF!</definedName>
    <definedName name="SplitMNFB" localSheetId="0">#REF!</definedName>
    <definedName name="SplitMNFB" localSheetId="1">#REF!</definedName>
    <definedName name="SplitMNFB">#REF!</definedName>
    <definedName name="Sport__Production" localSheetId="0">#REF!</definedName>
    <definedName name="Sport__Production" localSheetId="1">#REF!</definedName>
    <definedName name="Sport__Production">#REF!</definedName>
    <definedName name="Sport__Salary" localSheetId="0">#REF!</definedName>
    <definedName name="Sport__Salary" localSheetId="1">#REF!</definedName>
    <definedName name="Sport__Salary">#REF!</definedName>
    <definedName name="Sports__Overheads" localSheetId="0">#REF!</definedName>
    <definedName name="Sports__Overheads" localSheetId="1">#REF!</definedName>
    <definedName name="Sports__Overheads">#REF!</definedName>
    <definedName name="SS" localSheetId="0">#REF!</definedName>
    <definedName name="SS" localSheetId="1">#REF!</definedName>
    <definedName name="SS">#REF!</definedName>
    <definedName name="ssa" localSheetId="2" hidden="1">{"Graphic",#N/A,TRUE,"Graphic"}</definedName>
    <definedName name="ssa" localSheetId="1" hidden="1">{"Graphic",#N/A,TRUE,"Graphic"}</definedName>
    <definedName name="ssa" hidden="1">{"Graphic",#N/A,TRUE,"Graphic"}</definedName>
    <definedName name="SSAverageSubsPack1" localSheetId="0">#REF!</definedName>
    <definedName name="SSAverageSubsPack1" localSheetId="1">#REF!</definedName>
    <definedName name="SSAverageSubsPack1">#REF!</definedName>
    <definedName name="ssmm" localSheetId="2" hidden="1">{"DJH3",#N/A,FALSE,"PFL00805";"PJB3",#N/A,FALSE,"PFL00805";"JMD3",#N/A,FALSE,"PFL00805";"DNB3",#N/A,FALSE,"PFL00805";"MJP3",#N/A,FALSE,"PFL00805";"RAB3",#N/A,FALSE,"PFL00805";"GJW3",#N/A,FALSE,"PFL00805";"MASTER3",#N/A,FALSE,"PFL00805"}</definedName>
    <definedName name="ssmm" localSheetId="1" hidden="1">{"DJH3",#N/A,FALSE,"PFL00805";"PJB3",#N/A,FALSE,"PFL00805";"JMD3",#N/A,FALSE,"PFL00805";"DNB3",#N/A,FALSE,"PFL00805";"MJP3",#N/A,FALSE,"PFL00805";"RAB3",#N/A,FALSE,"PFL00805";"GJW3",#N/A,FALSE,"PFL00805";"MASTER3",#N/A,FALSE,"PFL00805"}</definedName>
    <definedName name="ssmm" hidden="1">{"DJH3",#N/A,FALSE,"PFL00805";"PJB3",#N/A,FALSE,"PFL00805";"JMD3",#N/A,FALSE,"PFL00805";"DNB3",#N/A,FALSE,"PFL00805";"MJP3",#N/A,FALSE,"PFL00805";"RAB3",#N/A,FALSE,"PFL00805";"GJW3",#N/A,FALSE,"PFL00805";"MASTER3",#N/A,FALSE,"PFL00805"}</definedName>
    <definedName name="ssss" localSheetId="0" hidden="1">#REF!</definedName>
    <definedName name="ssss" localSheetId="1" hidden="1">#REF!</definedName>
    <definedName name="ssss" hidden="1">#REF!</definedName>
    <definedName name="SSSSS" localSheetId="1">[93]Entrusc!$B$6:$G$46</definedName>
    <definedName name="SSSSS">[93]Entrusc!$B$6:$G$46</definedName>
    <definedName name="sssssss" localSheetId="2" hidden="1">{"Graphic",#N/A,TRUE,"Graphic"}</definedName>
    <definedName name="sssssss" localSheetId="1" hidden="1">{"Graphic",#N/A,TRUE,"Graphic"}</definedName>
    <definedName name="sssssss" hidden="1">{"Graphic",#N/A,TRUE,"Graphic"}</definedName>
    <definedName name="sssssssssssssssssss" localSheetId="0">#REF!</definedName>
    <definedName name="sssssssssssssssssss" localSheetId="1">#REF!</definedName>
    <definedName name="sssssssssssssssssss">#REF!</definedName>
    <definedName name="staff_adjustment_factor">[47]INPUTS!$A$1045:$IV$1045</definedName>
    <definedName name="staffing2" localSheetId="2" hidden="1">{#N/A,#N/A,FALSE,"Assessment";#N/A,#N/A,FALSE,"Staffing";#N/A,#N/A,FALSE,"Hires";#N/A,#N/A,FALSE,"Assumptions"}</definedName>
    <definedName name="staffing2" localSheetId="1" hidden="1">{#N/A,#N/A,FALSE,"Assessment";#N/A,#N/A,FALSE,"Staffing";#N/A,#N/A,FALSE,"Hires";#N/A,#N/A,FALSE,"Assumptions"}</definedName>
    <definedName name="staffing2" hidden="1">{#N/A,#N/A,FALSE,"Assessment";#N/A,#N/A,FALSE,"Staffing";#N/A,#N/A,FALSE,"Hires";#N/A,#N/A,FALSE,"Assumptions"}</definedName>
    <definedName name="Staffing3" localSheetId="2" hidden="1">{#N/A,#N/A,FALSE,"Assessment";#N/A,#N/A,FALSE,"Staffing";#N/A,#N/A,FALSE,"Hires";#N/A,#N/A,FALSE,"Assumptions"}</definedName>
    <definedName name="Staffing3" localSheetId="1" hidden="1">{#N/A,#N/A,FALSE,"Assessment";#N/A,#N/A,FALSE,"Staffing";#N/A,#N/A,FALSE,"Hires";#N/A,#N/A,FALSE,"Assumptions"}</definedName>
    <definedName name="Staffing3" hidden="1">{#N/A,#N/A,FALSE,"Assessment";#N/A,#N/A,FALSE,"Staffing";#N/A,#N/A,FALSE,"Hires";#N/A,#N/A,FALSE,"Assumptions"}</definedName>
    <definedName name="stagiioneamici" localSheetId="1">#REF!</definedName>
    <definedName name="stagiioneamici">#REF!</definedName>
    <definedName name="Stampa_le_aree" localSheetId="0">#REF!</definedName>
    <definedName name="Stampa_le_aree" localSheetId="1">#REF!</definedName>
    <definedName name="Stampa_le_aree">#REF!</definedName>
    <definedName name="stampatutto">'[32]ANALISI DI BILANCIO'!$A$24:$P$1191</definedName>
    <definedName name="state" localSheetId="0" hidden="1">#REF!</definedName>
    <definedName name="state" localSheetId="2" hidden="1">#REF!</definedName>
    <definedName name="state" localSheetId="1" hidden="1">#REF!</definedName>
    <definedName name="state" hidden="1">#REF!</definedName>
    <definedName name="STATISTICS" localSheetId="0">#REF!</definedName>
    <definedName name="STATISTICS" localSheetId="1">#REF!</definedName>
    <definedName name="STATISTICS">#REF!</definedName>
    <definedName name="Stato" localSheetId="0">#REF!</definedName>
    <definedName name="Stato" localSheetId="1">#REF!</definedName>
    <definedName name="Stato">#REF!</definedName>
    <definedName name="Status" localSheetId="1">#REF!</definedName>
    <definedName name="Status">#REF!</definedName>
    <definedName name="Status_List" localSheetId="1">#REF!</definedName>
    <definedName name="Status_List">#REF!</definedName>
    <definedName name="STBCost" localSheetId="0">#REF!</definedName>
    <definedName name="STBCost" localSheetId="1">#REF!</definedName>
    <definedName name="STBCost">#REF!</definedName>
    <definedName name="STDiscNvM" localSheetId="0">#REF!</definedName>
    <definedName name="STDiscNvM" localSheetId="1">#REF!</definedName>
    <definedName name="STDiscNvM">#REF!</definedName>
    <definedName name="STDiscNvO" localSheetId="0">#REF!</definedName>
    <definedName name="STDiscNvO" localSheetId="1">#REF!</definedName>
    <definedName name="STDiscNvO">#REF!</definedName>
    <definedName name="STEFANIA" localSheetId="2" hidden="1">{#N/A,#N/A,FALSE,"Assessment";#N/A,#N/A,FALSE,"Staffing";#N/A,#N/A,FALSE,"Hires";#N/A,#N/A,FALSE,"Assumptions"}</definedName>
    <definedName name="STEFANIA" localSheetId="1" hidden="1">{#N/A,#N/A,FALSE,"Assessment";#N/A,#N/A,FALSE,"Staffing";#N/A,#N/A,FALSE,"Hires";#N/A,#N/A,FALSE,"Assumptions"}</definedName>
    <definedName name="STEFANIA" hidden="1">{#N/A,#N/A,FALSE,"Assessment";#N/A,#N/A,FALSE,"Staffing";#N/A,#N/A,FALSE,"Hires";#N/A,#N/A,FALSE,"Assumptions"}</definedName>
    <definedName name="STEurosportNvM" localSheetId="0">#REF!</definedName>
    <definedName name="STEurosportNvM" localSheetId="1">#REF!</definedName>
    <definedName name="STEurosportNvM">#REF!</definedName>
    <definedName name="STEurosportNvO" localSheetId="0">#REF!</definedName>
    <definedName name="STEurosportNvO" localSheetId="1">#REF!</definedName>
    <definedName name="STEurosportNvO">#REF!</definedName>
    <definedName name="stg">'[21]RF TV FY08'!$A$37:$IV$37</definedName>
    <definedName name="STI">'[1]#REF'!$L$44</definedName>
    <definedName name="STIMA" localSheetId="0">#REF!</definedName>
    <definedName name="STIMA" localSheetId="1">#REF!</definedName>
    <definedName name="STIMA">#REF!</definedName>
    <definedName name="STIMV" localSheetId="0">'[1]F-B-21'!#REF!</definedName>
    <definedName name="STIMV" localSheetId="1">'[1]F-B-21'!#REF!</definedName>
    <definedName name="STIMV">'[1]F-B-21'!#REF!</definedName>
    <definedName name="STREAM1" localSheetId="0">[94]SKY!#REF!</definedName>
    <definedName name="STREAM1" localSheetId="1">[94]SKY!#REF!</definedName>
    <definedName name="STREAM1">[94]SKY!#REF!</definedName>
    <definedName name="STTCNNvM" localSheetId="0">#REF!</definedName>
    <definedName name="STTCNNvM" localSheetId="1">#REF!</definedName>
    <definedName name="STTCNNvM">#REF!</definedName>
    <definedName name="STTCNNvO" localSheetId="0">#REF!</definedName>
    <definedName name="STTCNNvO" localSheetId="1">#REF!</definedName>
    <definedName name="STTCNNvO">#REF!</definedName>
    <definedName name="styweeks">"Grafico 17"</definedName>
    <definedName name="sub_revenues" localSheetId="0">[38]output!#REF!</definedName>
    <definedName name="sub_revenues" localSheetId="1">[38]output!#REF!</definedName>
    <definedName name="sub_revenues">[38]output!#REF!</definedName>
    <definedName name="Subs" localSheetId="0">#REF!</definedName>
    <definedName name="Subs" localSheetId="1">#REF!</definedName>
    <definedName name="Subs">#REF!</definedName>
    <definedName name="Subscriber1" localSheetId="0">'[95]IR - Ipotesi running'!#REF!</definedName>
    <definedName name="Subscriber1" localSheetId="1">'[95]IR - Ipotesi running'!#REF!</definedName>
    <definedName name="Subscriber1">'[95]IR - Ipotesi running'!#REF!</definedName>
    <definedName name="Subscriber2" localSheetId="0">'[95]IR - Ipotesi running'!#REF!</definedName>
    <definedName name="Subscriber2" localSheetId="1">'[95]IR - Ipotesi running'!#REF!</definedName>
    <definedName name="Subscriber2">'[95]IR - Ipotesi running'!#REF!</definedName>
    <definedName name="Subscriber3" localSheetId="0">'[95]IR - Ipotesi running'!#REF!</definedName>
    <definedName name="Subscriber3" localSheetId="1">'[95]IR - Ipotesi running'!#REF!</definedName>
    <definedName name="Subscriber3">'[95]IR - Ipotesi running'!#REF!</definedName>
    <definedName name="Subscriber4" localSheetId="0">'[95]IR - Ipotesi running'!#REF!</definedName>
    <definedName name="Subscriber4" localSheetId="1">'[95]IR - Ipotesi running'!#REF!</definedName>
    <definedName name="Subscriber4">'[95]IR - Ipotesi running'!#REF!</definedName>
    <definedName name="Subscriber5" localSheetId="0">'[95]IR - Ipotesi running'!#REF!</definedName>
    <definedName name="Subscriber5" localSheetId="1">'[95]IR - Ipotesi running'!#REF!</definedName>
    <definedName name="Subscriber5">'[95]IR - Ipotesi running'!#REF!</definedName>
    <definedName name="SUCPS" localSheetId="0">#REF!</definedName>
    <definedName name="SUCPS" localSheetId="1">#REF!</definedName>
    <definedName name="SUCPS">#REF!</definedName>
    <definedName name="SudAmerica" localSheetId="0">#REF!</definedName>
    <definedName name="SudAmerica" localSheetId="1">#REF!</definedName>
    <definedName name="SudAmerica">#REF!</definedName>
    <definedName name="Summary">"aB$178:$AL$184"</definedName>
    <definedName name="Supp_category" localSheetId="0">#REF!</definedName>
    <definedName name="Supp_category" localSheetId="1">#REF!</definedName>
    <definedName name="Supp_category">#REF!</definedName>
    <definedName name="SUSubs" localSheetId="0">#REF!</definedName>
    <definedName name="SUSubs" localSheetId="1">#REF!</definedName>
    <definedName name="SUSubs">#REF!</definedName>
    <definedName name="svsvsd" localSheetId="1">#REF!</definedName>
    <definedName name="svsvsd">#REF!</definedName>
    <definedName name="switchanal" localSheetId="0">#REF!</definedName>
    <definedName name="switchanal" localSheetId="1">#REF!</definedName>
    <definedName name="switchanal">#REF!</definedName>
    <definedName name="switchcompetition" localSheetId="0">#REF!</definedName>
    <definedName name="switchcompetition" localSheetId="1">#REF!</definedName>
    <definedName name="switchcompetition">#REF!</definedName>
    <definedName name="SWITCHPROG" localSheetId="0">#REF!</definedName>
    <definedName name="SWITCHPROG" localSheetId="1">#REF!</definedName>
    <definedName name="SWITCHPROG">#REF!</definedName>
    <definedName name="switchstream" localSheetId="0">#REF!</definedName>
    <definedName name="switchstream" localSheetId="1">#REF!</definedName>
    <definedName name="switchstream">#REF!</definedName>
    <definedName name="Switchtelecalcio" localSheetId="0">#REF!</definedName>
    <definedName name="Switchtelecalcio" localSheetId="1">#REF!</definedName>
    <definedName name="Switchtelecalcio">#REF!</definedName>
    <definedName name="SyndMargin" localSheetId="1">#REF!</definedName>
    <definedName name="SyndMargin">#REF!</definedName>
    <definedName name="szgbzg">[92]Print!$E$23</definedName>
    <definedName name="t" localSheetId="0">#REF!</definedName>
    <definedName name="t" localSheetId="1">#REF!</definedName>
    <definedName name="t">#REF!</definedName>
    <definedName name="t_andamento_concorrenza_giugno">[34]concorrenza_SET!$B$2:$E$972</definedName>
    <definedName name="T_GIUGNO_extrabonus2000">'[34]#RIF'!$A$1:$S$30</definedName>
    <definedName name="T_progressivo_concofeb01">'[34]#RIF'!$A$1:$F$2703</definedName>
    <definedName name="TA">'[1]#REF'!$I$38</definedName>
    <definedName name="Table" localSheetId="0">'[48]BS Ricl'!#REF!</definedName>
    <definedName name="Table" localSheetId="1">'[48]BS Ricl'!#REF!</definedName>
    <definedName name="Table">'[48]BS Ricl'!#REF!</definedName>
    <definedName name="tabmesi">[41]Foglio5!$A$3:$B$14</definedName>
    <definedName name="Taodue" localSheetId="1">#REF!</definedName>
    <definedName name="Taodue">#REF!</definedName>
    <definedName name="Taodue_8percento" localSheetId="1">#REF!</definedName>
    <definedName name="Taodue_8percento">#REF!</definedName>
    <definedName name="Target_for_Files" localSheetId="0">#REF!</definedName>
    <definedName name="Target_for_Files" localSheetId="1">#REF!</definedName>
    <definedName name="Target_for_Files">#REF!</definedName>
    <definedName name="Target_for_Title" localSheetId="0">#REF!</definedName>
    <definedName name="Target_for_Title" localSheetId="1">#REF!</definedName>
    <definedName name="Target_for_Title">#REF!</definedName>
    <definedName name="Tauro" localSheetId="0">#REF!,#REF!,#REF!</definedName>
    <definedName name="Tauro" localSheetId="1">#REF!,#REF!,#REF!</definedName>
    <definedName name="Tauro">#REF!,#REF!,#REF!</definedName>
    <definedName name="taverna" localSheetId="2" hidden="1">{#N/A,#N/A,FALSE,"Aging Summary";#N/A,#N/A,FALSE,"Ratio Analysis";#N/A,#N/A,FALSE,"Test 120 Day Accts";#N/A,#N/A,FALSE,"Tickmarks"}</definedName>
    <definedName name="taverna" localSheetId="1" hidden="1">{#N/A,#N/A,FALSE,"Aging Summary";#N/A,#N/A,FALSE,"Ratio Analysis";#N/A,#N/A,FALSE,"Test 120 Day Accts";#N/A,#N/A,FALSE,"Tickmarks"}</definedName>
    <definedName name="taverna" hidden="1">{#N/A,#N/A,FALSE,"Aging Summary";#N/A,#N/A,FALSE,"Ratio Analysis";#N/A,#N/A,FALSE,"Test 120 Day Accts";#N/A,#N/A,FALSE,"Tickmarks"}</definedName>
    <definedName name="TAX">'[1]#REF'!$I$17</definedName>
    <definedName name="TaxPaid" localSheetId="0">#REF!</definedName>
    <definedName name="TaxPaid" localSheetId="1">#REF!</definedName>
    <definedName name="TaxPaid">#REF!</definedName>
    <definedName name="tbtb">#N/A</definedName>
    <definedName name="TCNCPS" localSheetId="0">#REF!</definedName>
    <definedName name="TCNCPS" localSheetId="1">#REF!</definedName>
    <definedName name="TCNCPS">#REF!</definedName>
    <definedName name="TCNCPS2" localSheetId="0">#REF!</definedName>
    <definedName name="TCNCPS2" localSheetId="1">#REF!</definedName>
    <definedName name="TCNCPS2">#REF!</definedName>
    <definedName name="TCNSubs" localSheetId="0">#REF!</definedName>
    <definedName name="TCNSubs" localSheetId="1">#REF!</definedName>
    <definedName name="TCNSubs">#REF!</definedName>
    <definedName name="TCNSubs2" localSheetId="0">#REF!</definedName>
    <definedName name="TCNSubs2" localSheetId="1">#REF!</definedName>
    <definedName name="TCNSubs2">#REF!</definedName>
    <definedName name="Tebraxim" localSheetId="0">#REF!,#REF!,#REF!</definedName>
    <definedName name="Tebraxim" localSheetId="1">#REF!,#REF!,#REF!</definedName>
    <definedName name="Tebraxim">#REF!,#REF!,#REF!</definedName>
    <definedName name="TEI_mw_capex">'[36]TEI NodeBs'!$P$28:$Z$28</definedName>
    <definedName name="TEI_mw_opex">'[36]TEI NodeBs'!$P$31:$Z$32</definedName>
    <definedName name="TEI_mw_repl">'[36]TEI NodeBs'!$P$29:$Z$29</definedName>
    <definedName name="tei_nodeb">'[36]TEI NodeBs'!$P$17:$Z$17</definedName>
    <definedName name="tei_nodeb_om">'[36]TEI NodeBs'!$P$24:$Z$25</definedName>
    <definedName name="tei_nodeb_repl">'[36]TEI NodeBs'!$P$18:$Z$18</definedName>
    <definedName name="tei_rnc">[36]RNC_TEI!$P$17:$Z$17</definedName>
    <definedName name="tei_rnc_opex">[36]RNC_TEI!$P$20:$Z$21</definedName>
    <definedName name="tei_rnc_repl">[36]RNC_TEI!$P$18:$Z$18</definedName>
    <definedName name="tele__99_tgt_prog">'[34]#RIF'!$A$1:$F$972</definedName>
    <definedName name="TELE_NERO" localSheetId="0">#REF!</definedName>
    <definedName name="TELE_NERO" localSheetId="1">#REF!</definedName>
    <definedName name="TELE_NERO">#REF!</definedName>
    <definedName name="tele5" localSheetId="0">#REF!</definedName>
    <definedName name="tele5" localSheetId="1">#REF!</definedName>
    <definedName name="tele5">#REF!</definedName>
    <definedName name="TELEC">'[1]#REF'!$Y$26:$AK$26</definedName>
    <definedName name="tem" localSheetId="0">[96]TAXWP!#REF!</definedName>
    <definedName name="tem" localSheetId="1">[96]TAXWP!#REF!</definedName>
    <definedName name="tem">[96]TAXWP!#REF!</definedName>
    <definedName name="Temp_2" localSheetId="2" hidden="1">{#N/A,#N/A,FALSE,"Assessment";#N/A,#N/A,FALSE,"Staffing";#N/A,#N/A,FALSE,"Hires";#N/A,#N/A,FALSE,"Assumptions"}</definedName>
    <definedName name="Temp_2" localSheetId="1" hidden="1">{#N/A,#N/A,FALSE,"Assessment";#N/A,#N/A,FALSE,"Staffing";#N/A,#N/A,FALSE,"Hires";#N/A,#N/A,FALSE,"Assumptions"}</definedName>
    <definedName name="Temp_2" hidden="1">{#N/A,#N/A,FALSE,"Assessment";#N/A,#N/A,FALSE,"Staffing";#N/A,#N/A,FALSE,"Hires";#N/A,#N/A,FALSE,"Assumptions"}</definedName>
    <definedName name="Temp_3" localSheetId="2" hidden="1">{#N/A,#N/A,FALSE,"Assessment";#N/A,#N/A,FALSE,"Staffing";#N/A,#N/A,FALSE,"Hires";#N/A,#N/A,FALSE,"Assumptions"}</definedName>
    <definedName name="Temp_3" localSheetId="1" hidden="1">{#N/A,#N/A,FALSE,"Assessment";#N/A,#N/A,FALSE,"Staffing";#N/A,#N/A,FALSE,"Hires";#N/A,#N/A,FALSE,"Assumptions"}</definedName>
    <definedName name="Temp_3" hidden="1">{#N/A,#N/A,FALSE,"Assessment";#N/A,#N/A,FALSE,"Staffing";#N/A,#N/A,FALSE,"Hires";#N/A,#N/A,FALSE,"Assumptions"}</definedName>
    <definedName name="ter" localSheetId="2" hidden="1">{"Graphic",#N/A,TRUE,"Graphic"}</definedName>
    <definedName name="ter" localSheetId="1" hidden="1">{"Graphic",#N/A,TRUE,"Graphic"}</definedName>
    <definedName name="ter" hidden="1">{"Graphic",#N/A,TRUE,"Graphic"}</definedName>
    <definedName name="test">'[59]Personnel-dependent Costs-G&amp;A'!$I$15:$I$16,'[59]Personnel-dependent Costs-G&amp;A'!$J$18:$J$23</definedName>
    <definedName name="TEST_OPEX">'[36]Test Bed - NMC'!$P$20:$Z$21</definedName>
    <definedName name="TEST0" localSheetId="0">#REF!</definedName>
    <definedName name="TEST0" localSheetId="1">#REF!</definedName>
    <definedName name="TEST0">#REF!</definedName>
    <definedName name="TEST1" localSheetId="0">#REF!</definedName>
    <definedName name="TEST1" localSheetId="1">#REF!</definedName>
    <definedName name="TEST1">#REF!</definedName>
    <definedName name="TEST2" localSheetId="0">#REF!</definedName>
    <definedName name="TEST2" localSheetId="1">#REF!</definedName>
    <definedName name="TEST2">#REF!</definedName>
    <definedName name="TEST3" localSheetId="0">#REF!</definedName>
    <definedName name="TEST3" localSheetId="1">#REF!</definedName>
    <definedName name="TEST3">#REF!</definedName>
    <definedName name="TEST4" localSheetId="0">#REF!</definedName>
    <definedName name="TEST4" localSheetId="1">#REF!</definedName>
    <definedName name="TEST4">#REF!</definedName>
    <definedName name="TEST5" localSheetId="0">#REF!</definedName>
    <definedName name="TEST5" localSheetId="1">#REF!</definedName>
    <definedName name="TEST5">#REF!</definedName>
    <definedName name="TEST6" localSheetId="0">#REF!</definedName>
    <definedName name="TEST6" localSheetId="1">#REF!</definedName>
    <definedName name="TEST6">#REF!</definedName>
    <definedName name="TEST7" localSheetId="0">#REF!</definedName>
    <definedName name="TEST7" localSheetId="1">#REF!</definedName>
    <definedName name="TEST7">#REF!</definedName>
    <definedName name="TESTHKEY" localSheetId="0">#REF!</definedName>
    <definedName name="TESTHKEY" localSheetId="1">#REF!</definedName>
    <definedName name="TESTHKEY">#REF!</definedName>
    <definedName name="TESTKEYS" localSheetId="0">#REF!</definedName>
    <definedName name="TESTKEYS" localSheetId="1">#REF!</definedName>
    <definedName name="TESTKEYS">#REF!</definedName>
    <definedName name="TESTVKEY" localSheetId="0">#REF!</definedName>
    <definedName name="TESTVKEY" localSheetId="1">#REF!</definedName>
    <definedName name="TESTVKEY">#REF!</definedName>
    <definedName name="TEXT">'[1]#REF'!$A$1:$I$66</definedName>
    <definedName name="TextRefCopy1" localSheetId="0">#REF!</definedName>
    <definedName name="TextRefCopy1" localSheetId="1">#REF!</definedName>
    <definedName name="TextRefCopy1">#REF!</definedName>
    <definedName name="TextRefCopy11" localSheetId="0">#REF!</definedName>
    <definedName name="TextRefCopy11" localSheetId="1">#REF!</definedName>
    <definedName name="TextRefCopy11">#REF!</definedName>
    <definedName name="TextRefCopy12" localSheetId="0">#REF!</definedName>
    <definedName name="TextRefCopy12" localSheetId="1">#REF!</definedName>
    <definedName name="TextRefCopy12">#REF!</definedName>
    <definedName name="TextRefCopy13" localSheetId="0">#REF!</definedName>
    <definedName name="TextRefCopy13" localSheetId="1">#REF!</definedName>
    <definedName name="TextRefCopy13">#REF!</definedName>
    <definedName name="TextRefCopy14" localSheetId="0">#REF!</definedName>
    <definedName name="TextRefCopy14" localSheetId="1">#REF!</definedName>
    <definedName name="TextRefCopy14">#REF!</definedName>
    <definedName name="TextRefCopy15" localSheetId="0">#REF!</definedName>
    <definedName name="TextRefCopy15" localSheetId="1">#REF!</definedName>
    <definedName name="TextRefCopy15">#REF!</definedName>
    <definedName name="TextRefCopy16" localSheetId="0">#REF!</definedName>
    <definedName name="TextRefCopy16" localSheetId="1">#REF!</definedName>
    <definedName name="TextRefCopy16">#REF!</definedName>
    <definedName name="TextRefCopy17" localSheetId="0">#REF!</definedName>
    <definedName name="TextRefCopy17" localSheetId="1">#REF!</definedName>
    <definedName name="TextRefCopy17">#REF!</definedName>
    <definedName name="TextRefCopy18" localSheetId="0">#REF!</definedName>
    <definedName name="TextRefCopy18" localSheetId="1">#REF!</definedName>
    <definedName name="TextRefCopy18">#REF!</definedName>
    <definedName name="TextRefCopy2" localSheetId="0">#REF!</definedName>
    <definedName name="TextRefCopy2" localSheetId="1">#REF!</definedName>
    <definedName name="TextRefCopy2">#REF!</definedName>
    <definedName name="TextRefCopy21" localSheetId="0">'[84]FA Lead'!#REF!</definedName>
    <definedName name="TextRefCopy21" localSheetId="1">'[84]FA Lead'!#REF!</definedName>
    <definedName name="TextRefCopy21">'[84]FA Lead'!#REF!</definedName>
    <definedName name="TextRefCopy26" localSheetId="0">'[84]FA Lead'!#REF!</definedName>
    <definedName name="TextRefCopy26" localSheetId="1">'[84]FA Lead'!#REF!</definedName>
    <definedName name="TextRefCopy26">'[84]FA Lead'!#REF!</definedName>
    <definedName name="TextRefCopy27" localSheetId="0">'[84]FA Lead'!#REF!</definedName>
    <definedName name="TextRefCopy27" localSheetId="1">'[84]FA Lead'!#REF!</definedName>
    <definedName name="TextRefCopy27">'[84]FA Lead'!#REF!</definedName>
    <definedName name="TextRefCopy28" localSheetId="0">'[84]FA Lead'!#REF!</definedName>
    <definedName name="TextRefCopy28" localSheetId="1">'[84]FA Lead'!#REF!</definedName>
    <definedName name="TextRefCopy28">'[84]FA Lead'!#REF!</definedName>
    <definedName name="TextRefCopy3" localSheetId="0">#REF!</definedName>
    <definedName name="TextRefCopy3" localSheetId="1">#REF!</definedName>
    <definedName name="TextRefCopy3">#REF!</definedName>
    <definedName name="TextRefCopy4" localSheetId="0">'[84]FA Lead'!#REF!</definedName>
    <definedName name="TextRefCopy4" localSheetId="1">'[84]FA Lead'!#REF!</definedName>
    <definedName name="TextRefCopy4">'[84]FA Lead'!#REF!</definedName>
    <definedName name="TextRefCopy5" localSheetId="0">#REF!</definedName>
    <definedName name="TextRefCopy5" localSheetId="1">#REF!</definedName>
    <definedName name="TextRefCopy5">#REF!</definedName>
    <definedName name="TextRefCopy6" localSheetId="0">'[85]CY Federal'!#REF!</definedName>
    <definedName name="TextRefCopy6" localSheetId="1">'[85]CY Federal'!#REF!</definedName>
    <definedName name="TextRefCopy6">'[85]CY Federal'!#REF!</definedName>
    <definedName name="TextRefCopy7" localSheetId="0">#REF!</definedName>
    <definedName name="TextRefCopy7" localSheetId="1">#REF!</definedName>
    <definedName name="TextRefCopy7">#REF!</definedName>
    <definedName name="TextRefCopy8" localSheetId="0">#REF!</definedName>
    <definedName name="TextRefCopy8" localSheetId="1">#REF!</definedName>
    <definedName name="TextRefCopy8">#REF!</definedName>
    <definedName name="TextRefCopy9" localSheetId="0">#REF!</definedName>
    <definedName name="TextRefCopy9" localSheetId="1">#REF!</definedName>
    <definedName name="TextRefCopy9">#REF!</definedName>
    <definedName name="TextRefCopyRangeCount" hidden="1">18</definedName>
    <definedName name="TEZT">'[1]#REF'!$A$1:$K$47</definedName>
    <definedName name="Theat_OTT" localSheetId="2">#REF!</definedName>
    <definedName name="Theat_OTT" localSheetId="1">#REF!</definedName>
    <definedName name="Theat_OTT">#REF!</definedName>
    <definedName name="TI_AMO">#N/A</definedName>
    <definedName name="Ticket_Price_2D" localSheetId="2">#REF!</definedName>
    <definedName name="Ticket_Price_2D" localSheetId="1">#REF!</definedName>
    <definedName name="Ticket_Price_2D">#REF!</definedName>
    <definedName name="Ticket_Price_3D" localSheetId="2">#REF!</definedName>
    <definedName name="Ticket_Price_3D" localSheetId="1">#REF!</definedName>
    <definedName name="Ticket_Price_3D">#REF!</definedName>
    <definedName name="Ticket2d">'[33]Rate Cards &amp; Assumptions'!$F$26</definedName>
    <definedName name="Ticket3d">'[33]Rate Cards &amp; Assumptions'!$F$27</definedName>
    <definedName name="Time_Savings">'[40]ROI-ResultSummary-Scenarios'!$B$44</definedName>
    <definedName name="tipdip">[43]Foglio1!$J$2:$J$11</definedName>
    <definedName name="titanus" localSheetId="0">#REF!</definedName>
    <definedName name="titanus" localSheetId="1">#REF!</definedName>
    <definedName name="titanus">#REF!</definedName>
    <definedName name="TITL" localSheetId="2">#REF!</definedName>
    <definedName name="TITL" localSheetId="1">#REF!</definedName>
    <definedName name="TITL">#REF!</definedName>
    <definedName name="Title" localSheetId="1">#REF!</definedName>
    <definedName name="Title">#REF!</definedName>
    <definedName name="title_name">[97]Titles!$AJ$3</definedName>
    <definedName name="Titles" localSheetId="0">#REF!</definedName>
    <definedName name="Titles" localSheetId="1">#REF!</definedName>
    <definedName name="Titles">#REF!</definedName>
    <definedName name="TitleSource" localSheetId="0">#REF!</definedName>
    <definedName name="TitleSource" localSheetId="1">#REF!</definedName>
    <definedName name="TitleSource">#REF!</definedName>
    <definedName name="titoli" localSheetId="0">'[32]ANALISI DI BILANCIO'!#REF!</definedName>
    <definedName name="titoli" localSheetId="1">'[32]ANALISI DI BILANCIO'!#REF!</definedName>
    <definedName name="titoli">'[32]ANALISI DI BILANCIO'!#REF!</definedName>
    <definedName name="_xlnm.Print_Titles">#N/A</definedName>
    <definedName name="TITOLO">#N/A</definedName>
    <definedName name="Titolo_Sett_For" localSheetId="0">#REF!,#REF!,#REF!</definedName>
    <definedName name="Titolo_Sett_For" localSheetId="1">#REF!,#REF!,#REF!</definedName>
    <definedName name="Titolo_Sett_For">#REF!,#REF!,#REF!</definedName>
    <definedName name="Titolo_Sett_Lab" localSheetId="0">#REF!</definedName>
    <definedName name="Titolo_Sett_Lab" localSheetId="1">#REF!</definedName>
    <definedName name="Titolo_Sett_Lab">#REF!</definedName>
    <definedName name="Titolo_Sett_Val" localSheetId="0">#REF!,#REF!,#REF!</definedName>
    <definedName name="Titolo_Sett_Val" localSheetId="1">#REF!,#REF!,#REF!</definedName>
    <definedName name="Titolo_Sett_Val">#REF!,#REF!,#REF!</definedName>
    <definedName name="Titolo_Sett_Valù" localSheetId="0">#REF!,#REF!</definedName>
    <definedName name="Titolo_Sett_Valù" localSheetId="1">#REF!,#REF!</definedName>
    <definedName name="Titolo_Sett_Valù">#REF!,#REF!</definedName>
    <definedName name="tjtrjrtjt" localSheetId="2" hidden="1">{#N/A,#N/A,FALSE,"Assessment";#N/A,#N/A,FALSE,"Staffing";#N/A,#N/A,FALSE,"Hires";#N/A,#N/A,FALSE,"Assumptions"}</definedName>
    <definedName name="tjtrjrtjt" localSheetId="1" hidden="1">{#N/A,#N/A,FALSE,"Assessment";#N/A,#N/A,FALSE,"Staffing";#N/A,#N/A,FALSE,"Hires";#N/A,#N/A,FALSE,"Assumptions"}</definedName>
    <definedName name="tjtrjrtjt" hidden="1">{#N/A,#N/A,FALSE,"Assessment";#N/A,#N/A,FALSE,"Staffing";#N/A,#N/A,FALSE,"Hires";#N/A,#N/A,FALSE,"Assumptions"}</definedName>
    <definedName name="tjtrjt" localSheetId="2" hidden="1">{#N/A,#N/A,FALSE,"Assessment";#N/A,#N/A,FALSE,"Staffing";#N/A,#N/A,FALSE,"Hires";#N/A,#N/A,FALSE,"Assumptions"}</definedName>
    <definedName name="tjtrjt" localSheetId="1" hidden="1">{#N/A,#N/A,FALSE,"Assessment";#N/A,#N/A,FALSE,"Staffing";#N/A,#N/A,FALSE,"Hires";#N/A,#N/A,FALSE,"Assumptions"}</definedName>
    <definedName name="tjtrjt" hidden="1">{#N/A,#N/A,FALSE,"Assessment";#N/A,#N/A,FALSE,"Staffing";#N/A,#N/A,FALSE,"Hires";#N/A,#N/A,FALSE,"Assumptions"}</definedName>
    <definedName name="tjtrjtr" localSheetId="2" hidden="1">{#N/A,#N/A,FALSE,"Assessment";#N/A,#N/A,FALSE,"Staffing";#N/A,#N/A,FALSE,"Hires";#N/A,#N/A,FALSE,"Assumptions"}</definedName>
    <definedName name="tjtrjtr" localSheetId="1" hidden="1">{#N/A,#N/A,FALSE,"Assessment";#N/A,#N/A,FALSE,"Staffing";#N/A,#N/A,FALSE,"Hires";#N/A,#N/A,FALSE,"Assumptions"}</definedName>
    <definedName name="tjtrjtr" hidden="1">{#N/A,#N/A,FALSE,"Assessment";#N/A,#N/A,FALSE,"Staffing";#N/A,#N/A,FALSE,"Hires";#N/A,#N/A,FALSE,"Assumptions"}</definedName>
    <definedName name="TMScenario" localSheetId="0">#REF!</definedName>
    <definedName name="TMScenario" localSheetId="1">#REF!</definedName>
    <definedName name="TMScenario">#REF!</definedName>
    <definedName name="tnntnt" localSheetId="2" hidden="1">{#N/A,#N/A,FALSE,"Assessment";#N/A,#N/A,FALSE,"Staffing";#N/A,#N/A,FALSE,"Hires";#N/A,#N/A,FALSE,"Assumptions"}</definedName>
    <definedName name="tnntnt" localSheetId="1" hidden="1">{#N/A,#N/A,FALSE,"Assessment";#N/A,#N/A,FALSE,"Staffing";#N/A,#N/A,FALSE,"Hires";#N/A,#N/A,FALSE,"Assumptions"}</definedName>
    <definedName name="tnntnt" hidden="1">{#N/A,#N/A,FALSE,"Assessment";#N/A,#N/A,FALSE,"Staffing";#N/A,#N/A,FALSE,"Hires";#N/A,#N/A,FALSE,"Assumptions"}</definedName>
    <definedName name="tnntntrtn" localSheetId="2" hidden="1">{#N/A,#N/A,FALSE,"Assessment";#N/A,#N/A,FALSE,"Staffing";#N/A,#N/A,FALSE,"Hires";#N/A,#N/A,FALSE,"Assumptions"}</definedName>
    <definedName name="tnntntrtn" localSheetId="1" hidden="1">{#N/A,#N/A,FALSE,"Assessment";#N/A,#N/A,FALSE,"Staffing";#N/A,#N/A,FALSE,"Hires";#N/A,#N/A,FALSE,"Assumptions"}</definedName>
    <definedName name="tnntntrtn" hidden="1">{#N/A,#N/A,FALSE,"Assessment";#N/A,#N/A,FALSE,"Staffing";#N/A,#N/A,FALSE,"Hires";#N/A,#N/A,FALSE,"Assumptions"}</definedName>
    <definedName name="tntnrnttr">#N/A</definedName>
    <definedName name="TO_INC_Val" localSheetId="1">[69]TO_INC!$C$9:$C$37,[69]TO_INC!$D$9:$D$37,[69]TO_INC!$C$43,[69]TO_INC!$C$45,[69]TO_INC!$C$54:$D$56,[69]TO_INC!$G$9:$G$21,[69]TO_INC!$F$47</definedName>
    <definedName name="TO_INC_Val">[69]TO_INC!$C$9:$C$37,[69]TO_INC!$D$9:$D$37,[69]TO_INC!$C$43,[69]TO_INC!$C$45,[69]TO_INC!$C$54:$D$56,[69]TO_INC!$G$9:$G$21,[69]TO_INC!$F$47</definedName>
    <definedName name="TO_SPET_Val" localSheetId="1">[69]TO_SPET!$C$8:$C$19,[69]TO_SPET!$E$8:$E$19,[69]TO_SPET!$G$8:$G$19,[69]TO_SPET!$I$8:$I$19,[69]TO_SPET!$K$8:$K$19,[69]TO_SPET!$M$8:$M$19,[69]TO_SPET!$O$8:$O$19,[69]TO_SPET!$Q$8:$Q$19,[69]TO_SPET!$S$8:$S$19,[69]TO_SPET!$U$8:$U$19,[69]TO_SPET!$C$27:$U$27</definedName>
    <definedName name="TO_SPET_Val">[69]TO_SPET!$C$8:$C$19,[69]TO_SPET!$E$8:$E$19,[69]TO_SPET!$G$8:$G$19,[69]TO_SPET!$I$8:$I$19,[69]TO_SPET!$K$8:$K$19,[69]TO_SPET!$M$8:$M$19,[69]TO_SPET!$O$8:$O$19,[69]TO_SPET!$Q$8:$Q$19,[69]TO_SPET!$S$8:$S$19,[69]TO_SPET!$U$8:$U$19,[69]TO_SPET!$C$27:$U$27</definedName>
    <definedName name="toddcompar" localSheetId="0">#REF!</definedName>
    <definedName name="toddcompar" localSheetId="1">#REF!</definedName>
    <definedName name="toddcompar">#REF!</definedName>
    <definedName name="toddincsumm" localSheetId="0">#REF!</definedName>
    <definedName name="toddincsumm" localSheetId="1">#REF!</definedName>
    <definedName name="toddincsumm">#REF!</definedName>
    <definedName name="TOIM_" localSheetId="0">'[1]F-C'!#REF!</definedName>
    <definedName name="TOIM_" localSheetId="1">'[1]F-C'!#REF!</definedName>
    <definedName name="TOIM_">'[1]F-C'!#REF!</definedName>
    <definedName name="Toon">'[21]Commissions&amp;Assumptions'!$J$60</definedName>
    <definedName name="TOPMENU" localSheetId="0">#REF!</definedName>
    <definedName name="TOPMENU" localSheetId="2">#REF!</definedName>
    <definedName name="TOPMENU" localSheetId="1">#REF!</definedName>
    <definedName name="TOPMENU">#REF!</definedName>
    <definedName name="TotalAcquisitionCosts" localSheetId="0">#REF!</definedName>
    <definedName name="TotalAcquisitionCosts" localSheetId="1">#REF!</definedName>
    <definedName name="TotalAcquisitionCosts">#REF!</definedName>
    <definedName name="TotalBadDebts" localSheetId="0">#REF!</definedName>
    <definedName name="TotalBadDebts" localSheetId="1">#REF!</definedName>
    <definedName name="TotalBadDebts">#REF!</definedName>
    <definedName name="TotalBOCCosts" localSheetId="0">#REF!</definedName>
    <definedName name="TotalBOCCosts" localSheetId="1">#REF!</definedName>
    <definedName name="TotalBOCCosts">#REF!</definedName>
    <definedName name="TotalDepn" localSheetId="0">#REF!</definedName>
    <definedName name="TotalDepn" localSheetId="1">#REF!</definedName>
    <definedName name="TotalDepn">#REF!</definedName>
    <definedName name="totale_individui" localSheetId="0">#REF!</definedName>
    <definedName name="totale_individui" localSheetId="1">#REF!</definedName>
    <definedName name="totale_individui">#REF!</definedName>
    <definedName name="TotalGACosts" localSheetId="0">#REF!</definedName>
    <definedName name="TotalGACosts" localSheetId="1">#REF!</definedName>
    <definedName name="TotalGACosts">#REF!</definedName>
    <definedName name="TotalOtherRevenues" localSheetId="0">#REF!</definedName>
    <definedName name="TotalOtherRevenues" localSheetId="1">#REF!</definedName>
    <definedName name="TotalOtherRevenues">#REF!</definedName>
    <definedName name="TotalProgCosts" localSheetId="0">#REF!</definedName>
    <definedName name="TotalProgCosts" localSheetId="1">#REF!</definedName>
    <definedName name="TotalProgCosts">#REF!</definedName>
    <definedName name="TotalRevenues" localSheetId="0">#REF!</definedName>
    <definedName name="TotalRevenues" localSheetId="1">#REF!</definedName>
    <definedName name="TotalRevenues">#REF!</definedName>
    <definedName name="TotalSRCosts" localSheetId="0">#REF!</definedName>
    <definedName name="TotalSRCosts" localSheetId="1">#REF!</definedName>
    <definedName name="TotalSRCosts">#REF!</definedName>
    <definedName name="TotalSubscriptionRevenues" localSheetId="0">#REF!</definedName>
    <definedName name="TotalSubscriptionRevenues" localSheetId="1">#REF!</definedName>
    <definedName name="TotalSubscriptionRevenues">#REF!</definedName>
    <definedName name="totaltrecosto" localSheetId="0">#REF!</definedName>
    <definedName name="totaltrecosto" localSheetId="1">#REF!</definedName>
    <definedName name="totaltrecosto">#REF!</definedName>
    <definedName name="totcollcosto" localSheetId="0">#REF!</definedName>
    <definedName name="totcollcosto" localSheetId="1">#REF!</definedName>
    <definedName name="totcollcosto">#REF!</definedName>
    <definedName name="totcollequty" localSheetId="0">#REF!</definedName>
    <definedName name="totcollequty" localSheetId="1">#REF!</definedName>
    <definedName name="totcollequty">#REF!</definedName>
    <definedName name="totcontrcosto" localSheetId="0">#REF!</definedName>
    <definedName name="totcontrcosto" localSheetId="1">#REF!</definedName>
    <definedName name="totcontrcosto">#REF!</definedName>
    <definedName name="tr">#N/A</definedName>
    <definedName name="TRADE">'[1]#REF'!$Y$24:$AK$24</definedName>
    <definedName name="Trade_marketing" localSheetId="0">#REF!</definedName>
    <definedName name="Trade_marketing" localSheetId="1">#REF!</definedName>
    <definedName name="Trade_marketing">#REF!</definedName>
    <definedName name="tradecom" localSheetId="0">#REF!</definedName>
    <definedName name="tradecom" localSheetId="1">#REF!</definedName>
    <definedName name="tradecom">#REF!</definedName>
    <definedName name="transfers" localSheetId="0">#REF!</definedName>
    <definedName name="transfers" localSheetId="1">#REF!</definedName>
    <definedName name="transfers">#REF!</definedName>
    <definedName name="tre" localSheetId="2" hidden="1">{"DJH3",#N/A,FALSE,"PFL00805";"PJB3",#N/A,FALSE,"PFL00805";"JMD3",#N/A,FALSE,"PFL00805";"DNB3",#N/A,FALSE,"PFL00805";"MJP3",#N/A,FALSE,"PFL00805";"RAB3",#N/A,FALSE,"PFL00805";"GJW3",#N/A,FALSE,"PFL00805";"MASTER3",#N/A,FALSE,"PFL00805"}</definedName>
    <definedName name="tre" localSheetId="1" hidden="1">{"DJH3",#N/A,FALSE,"PFL00805";"PJB3",#N/A,FALSE,"PFL00805";"JMD3",#N/A,FALSE,"PFL00805";"DNB3",#N/A,FALSE,"PFL00805";"MJP3",#N/A,FALSE,"PFL00805";"RAB3",#N/A,FALSE,"PFL00805";"GJW3",#N/A,FALSE,"PFL00805";"MASTER3",#N/A,FALSE,"PFL00805"}</definedName>
    <definedName name="tre" hidden="1">{"DJH3",#N/A,FALSE,"PFL00805";"PJB3",#N/A,FALSE,"PFL00805";"JMD3",#N/A,FALSE,"PFL00805";"DNB3",#N/A,FALSE,"PFL00805";"MJP3",#N/A,FALSE,"PFL00805";"RAB3",#N/A,FALSE,"PFL00805";"GJW3",#N/A,FALSE,"PFL00805";"MASTER3",#N/A,FALSE,"PFL00805"}</definedName>
    <definedName name="trjtjtr" localSheetId="2" hidden="1">{#N/A,#N/A,FALSE,"Assessment";#N/A,#N/A,FALSE,"Staffing";#N/A,#N/A,FALSE,"Hires";#N/A,#N/A,FALSE,"Assumptions"}</definedName>
    <definedName name="trjtjtr" localSheetId="1" hidden="1">{#N/A,#N/A,FALSE,"Assessment";#N/A,#N/A,FALSE,"Staffing";#N/A,#N/A,FALSE,"Hires";#N/A,#N/A,FALSE,"Assumptions"}</definedName>
    <definedName name="trjtjtr" hidden="1">{#N/A,#N/A,FALSE,"Assessment";#N/A,#N/A,FALSE,"Staffing";#N/A,#N/A,FALSE,"Hires";#N/A,#N/A,FALSE,"Assumptions"}</definedName>
    <definedName name="trjtr">#N/A</definedName>
    <definedName name="trjtrj">#N/A</definedName>
    <definedName name="trjtrjrt" localSheetId="2" hidden="1">{#N/A,#N/A,FALSE,"Assessment";#N/A,#N/A,FALSE,"Staffing";#N/A,#N/A,FALSE,"Hires";#N/A,#N/A,FALSE,"Assumptions"}</definedName>
    <definedName name="trjtrjrt" localSheetId="1" hidden="1">{#N/A,#N/A,FALSE,"Assessment";#N/A,#N/A,FALSE,"Staffing";#N/A,#N/A,FALSE,"Hires";#N/A,#N/A,FALSE,"Assumptions"}</definedName>
    <definedName name="trjtrjrt" hidden="1">{#N/A,#N/A,FALSE,"Assessment";#N/A,#N/A,FALSE,"Staffing";#N/A,#N/A,FALSE,"Hires";#N/A,#N/A,FALSE,"Assumptions"}</definedName>
    <definedName name="trjtrjtr" localSheetId="2" hidden="1">{#N/A,#N/A,FALSE,"Assessment";#N/A,#N/A,FALSE,"Staffing";#N/A,#N/A,FALSE,"Hires";#N/A,#N/A,FALSE,"Assumptions"}</definedName>
    <definedName name="trjtrjtr" localSheetId="1" hidden="1">{#N/A,#N/A,FALSE,"Assessment";#N/A,#N/A,FALSE,"Staffing";#N/A,#N/A,FALSE,"Hires";#N/A,#N/A,FALSE,"Assumptions"}</definedName>
    <definedName name="trjtrjtr" hidden="1">{#N/A,#N/A,FALSE,"Assessment";#N/A,#N/A,FALSE,"Staffing";#N/A,#N/A,FALSE,"Hires";#N/A,#N/A,FALSE,"Assumptions"}</definedName>
    <definedName name="trmtrm">#N/A</definedName>
    <definedName name="trn" localSheetId="2" hidden="1">{#N/A,#N/A,FALSE,"Assessment";#N/A,#N/A,FALSE,"Staffing";#N/A,#N/A,FALSE,"Hires";#N/A,#N/A,FALSE,"Assumptions"}</definedName>
    <definedName name="trn" localSheetId="1" hidden="1">{#N/A,#N/A,FALSE,"Assessment";#N/A,#N/A,FALSE,"Staffing";#N/A,#N/A,FALSE,"Hires";#N/A,#N/A,FALSE,"Assumptions"}</definedName>
    <definedName name="trn" hidden="1">{#N/A,#N/A,FALSE,"Assessment";#N/A,#N/A,FALSE,"Staffing";#N/A,#N/A,FALSE,"Hires";#N/A,#N/A,FALSE,"Assumptions"}</definedName>
    <definedName name="trnt">#N/A</definedName>
    <definedName name="TRProv" localSheetId="2" hidden="1">{#N/A,#N/A,FALSE,"Aging Summary";#N/A,#N/A,FALSE,"Ratio Analysis";#N/A,#N/A,FALSE,"Test 120 Day Accts";#N/A,#N/A,FALSE,"Tickmarks"}</definedName>
    <definedName name="TRProv" localSheetId="1" hidden="1">{#N/A,#N/A,FALSE,"Aging Summary";#N/A,#N/A,FALSE,"Ratio Analysis";#N/A,#N/A,FALSE,"Test 120 Day Accts";#N/A,#N/A,FALSE,"Tickmarks"}</definedName>
    <definedName name="TRProv" hidden="1">{#N/A,#N/A,FALSE,"Aging Summary";#N/A,#N/A,FALSE,"Ratio Analysis";#N/A,#N/A,FALSE,"Test 120 Day Accts";#N/A,#N/A,FALSE,"Tickmarks"}</definedName>
    <definedName name="trrrrrrrrrrrrrrrrrrrrrrrrrrrrrrrrrr" localSheetId="2" hidden="1">{#N/A,#N/A,FALSE,"Assessment";#N/A,#N/A,FALSE,"Staffing";#N/A,#N/A,FALSE,"Hires";#N/A,#N/A,FALSE,"Assumptions"}</definedName>
    <definedName name="trrrrrrrrrrrrrrrrrrrrrrrrrrrrrrrrrr" localSheetId="1" hidden="1">{#N/A,#N/A,FALSE,"Assessment";#N/A,#N/A,FALSE,"Staffing";#N/A,#N/A,FALSE,"Hires";#N/A,#N/A,FALSE,"Assumptions"}</definedName>
    <definedName name="trrrrrrrrrrrrrrrrrrrrrrrrrrrrrrrrrr" hidden="1">{#N/A,#N/A,FALSE,"Assessment";#N/A,#N/A,FALSE,"Staffing";#N/A,#N/A,FALSE,"Hires";#N/A,#N/A,FALSE,"Assumptions"}</definedName>
    <definedName name="tt">#N/A</definedName>
    <definedName name="TTFCR">'[1]#REF'!$I$34</definedName>
    <definedName name="TTFY">'[1]#REF'!$E$11:$IT$16384</definedName>
    <definedName name="ttrnrtntr" localSheetId="2" hidden="1">{#N/A,#N/A,FALSE,"Assessment";#N/A,#N/A,FALSE,"Staffing";#N/A,#N/A,FALSE,"Hires";#N/A,#N/A,FALSE,"Assumptions"}</definedName>
    <definedName name="ttrnrtntr" localSheetId="1" hidden="1">{#N/A,#N/A,FALSE,"Assessment";#N/A,#N/A,FALSE,"Staffing";#N/A,#N/A,FALSE,"Hires";#N/A,#N/A,FALSE,"Assumptions"}</definedName>
    <definedName name="ttrnrtntr" hidden="1">{#N/A,#N/A,FALSE,"Assessment";#N/A,#N/A,FALSE,"Staffing";#N/A,#N/A,FALSE,"Hires";#N/A,#N/A,FALSE,"Assumptions"}</definedName>
    <definedName name="tttttttttttttttttttt" localSheetId="2" hidden="1">{"DJH3",#N/A,FALSE,"PFL00805";"PJB3",#N/A,FALSE,"PFL00805";"JMD3",#N/A,FALSE,"PFL00805";"DNB3",#N/A,FALSE,"PFL00805";"MJP3",#N/A,FALSE,"PFL00805";"RAB3",#N/A,FALSE,"PFL00805";"GJW3",#N/A,FALSE,"PFL00805";"MASTER3",#N/A,FALSE,"PFL00805"}</definedName>
    <definedName name="tttttttttttttttttttt" localSheetId="1" hidden="1">{"DJH3",#N/A,FALSE,"PFL00805";"PJB3",#N/A,FALSE,"PFL00805";"JMD3",#N/A,FALSE,"PFL00805";"DNB3",#N/A,FALSE,"PFL00805";"MJP3",#N/A,FALSE,"PFL00805";"RAB3",#N/A,FALSE,"PFL00805";"GJW3",#N/A,FALSE,"PFL00805";"MASTER3",#N/A,FALSE,"PFL00805"}</definedName>
    <definedName name="tttttttttttttttttttt" hidden="1">{"DJH3",#N/A,FALSE,"PFL00805";"PJB3",#N/A,FALSE,"PFL00805";"JMD3",#N/A,FALSE,"PFL00805";"DNB3",#N/A,FALSE,"PFL00805";"MJP3",#N/A,FALSE,"PFL00805";"RAB3",#N/A,FALSE,"PFL00805";"GJW3",#N/A,FALSE,"PFL00805";"MASTER3",#N/A,FALSE,"PFL00805"}</definedName>
    <definedName name="ttttttttttttttttttttttttttttttttm">#N/A</definedName>
    <definedName name="TURNOVER">'[1]#REF'!$I$11</definedName>
    <definedName name="TV">[25]Data!$F$2</definedName>
    <definedName name="Tv_free" localSheetId="2">#REF!</definedName>
    <definedName name="Tv_free" localSheetId="1">#REF!</definedName>
    <definedName name="Tv_free">#REF!</definedName>
    <definedName name="Tv_free_8percento" localSheetId="2">#REF!</definedName>
    <definedName name="Tv_free_8percento" localSheetId="1">#REF!</definedName>
    <definedName name="Tv_free_8percento">#REF!</definedName>
    <definedName name="TVGRPS">"Grafico 16"</definedName>
    <definedName name="TVHH" localSheetId="0">#REF!</definedName>
    <definedName name="TVHH" localSheetId="1">#REF!</definedName>
    <definedName name="TVHH">#REF!</definedName>
    <definedName name="TVRESID" localSheetId="2">#REF!</definedName>
    <definedName name="TVRESID" localSheetId="1">#REF!</definedName>
    <definedName name="TVRESID">#REF!</definedName>
    <definedName name="ù" localSheetId="0" hidden="1">#REF!</definedName>
    <definedName name="ù" localSheetId="1" hidden="1">#REF!</definedName>
    <definedName name="ù" hidden="1">#REF!</definedName>
    <definedName name="UCD" localSheetId="0">'[1]F-B-3'!#REF!</definedName>
    <definedName name="UCD" localSheetId="1">'[1]F-B-3'!#REF!</definedName>
    <definedName name="UCD">'[1]F-B-3'!#REF!</definedName>
    <definedName name="UCR" localSheetId="0">'[1]F-B-4'!#REF!</definedName>
    <definedName name="UCR" localSheetId="1">'[1]F-B-4'!#REF!</definedName>
    <definedName name="UCR">'[1]F-B-4'!#REF!</definedName>
    <definedName name="UFY">'[1]#REF'!$G$11:$G$51</definedName>
    <definedName name="UI">'[1]#REF'!$L$29</definedName>
    <definedName name="UIOPò" localSheetId="0">#REF!</definedName>
    <definedName name="UIOPò" localSheetId="1">#REF!</definedName>
    <definedName name="UIOPò">#REF!</definedName>
    <definedName name="umum" localSheetId="2" hidden="1">{#N/A,#N/A,FALSE,"Assessment";#N/A,#N/A,FALSE,"Staffing";#N/A,#N/A,FALSE,"Hires";#N/A,#N/A,FALSE,"Assumptions"}</definedName>
    <definedName name="umum" localSheetId="1" hidden="1">{#N/A,#N/A,FALSE,"Assessment";#N/A,#N/A,FALSE,"Staffing";#N/A,#N/A,FALSE,"Hires";#N/A,#N/A,FALSE,"Assumptions"}</definedName>
    <definedName name="umum" hidden="1">{#N/A,#N/A,FALSE,"Assessment";#N/A,#N/A,FALSE,"Staffing";#N/A,#N/A,FALSE,"Hires";#N/A,#N/A,FALSE,"Assumptions"}</definedName>
    <definedName name="UNLIST">'[1]#REF'!$IV$8193</definedName>
    <definedName name="unprotect">#N/A</definedName>
    <definedName name="unyyum" localSheetId="2" hidden="1">{#N/A,#N/A,FALSE,"Assessment";#N/A,#N/A,FALSE,"Staffing";#N/A,#N/A,FALSE,"Hires";#N/A,#N/A,FALSE,"Assumptions"}</definedName>
    <definedName name="unyyum" localSheetId="1" hidden="1">{#N/A,#N/A,FALSE,"Assessment";#N/A,#N/A,FALSE,"Staffing";#N/A,#N/A,FALSE,"Hires";#N/A,#N/A,FALSE,"Assumptions"}</definedName>
    <definedName name="unyyum" hidden="1">{#N/A,#N/A,FALSE,"Assessment";#N/A,#N/A,FALSE,"Staffing";#N/A,#N/A,FALSE,"Hires";#N/A,#N/A,FALSE,"Assumptions"}</definedName>
    <definedName name="UO">[43]Foglio1!$A$29:$A$363</definedName>
    <definedName name="update" localSheetId="0">#REF!</definedName>
    <definedName name="update" localSheetId="1">#REF!</definedName>
    <definedName name="update">#REF!</definedName>
    <definedName name="UPDATEALL" localSheetId="0">[98]!UPDATEALL</definedName>
    <definedName name="UPDATEALL" localSheetId="1">[98]!UPDATEALL</definedName>
    <definedName name="UPDATEALL">[98]!UPDATEALL</definedName>
    <definedName name="US" localSheetId="0">#REF!</definedName>
    <definedName name="US" localSheetId="1">#REF!</definedName>
    <definedName name="US">#REF!</definedName>
    <definedName name="us_equiv" localSheetId="2">#REF!</definedName>
    <definedName name="us_equiv" localSheetId="1">#REF!</definedName>
    <definedName name="us_equiv">#REF!</definedName>
    <definedName name="US_pct_Rentals" localSheetId="1">#REF!</definedName>
    <definedName name="US_pct_Rentals">#REF!</definedName>
    <definedName name="USADJ">[25]Data!$E$1</definedName>
    <definedName name="USD">[25]Data!$C$1</definedName>
    <definedName name="USDX1000ITL" localSheetId="0">#REF!</definedName>
    <definedName name="USDX1000ITL" localSheetId="2">#REF!</definedName>
    <definedName name="USDX1000ITL" localSheetId="1">#REF!</definedName>
    <definedName name="USDX1000ITL">#REF!</definedName>
    <definedName name="USPctRentals" localSheetId="2">#REF!</definedName>
    <definedName name="USPctRentals" localSheetId="1">#REF!</definedName>
    <definedName name="USPctRentals">#REF!</definedName>
    <definedName name="UtentiPerAula" localSheetId="0">#REF!</definedName>
    <definedName name="UtentiPerAula" localSheetId="1">#REF!</definedName>
    <definedName name="UtentiPerAula">#REF!</definedName>
    <definedName name="UTY">'[1]#REF'!$H$11:$IT$16384</definedName>
    <definedName name="uu" localSheetId="2" hidden="1">{"Graphic",#N/A,TRUE,"Graphic"}</definedName>
    <definedName name="uu" localSheetId="1" hidden="1">{"Graphic",#N/A,TRUE,"Graphic"}</definedName>
    <definedName name="uu" hidden="1">{"Graphic",#N/A,TRUE,"Graphic"}</definedName>
    <definedName name="UYHUY" localSheetId="1" hidden="1">#REF!</definedName>
    <definedName name="UYHUY" hidden="1">#REF!</definedName>
    <definedName name="V">[99]Entrusc!$B$6:$G$46</definedName>
    <definedName name="VARIANCE" localSheetId="0">[3]Catalog!#REF!</definedName>
    <definedName name="VARIANCE" localSheetId="1">[3]Catalog!#REF!</definedName>
    <definedName name="VARIANCE">[3]Catalog!#REF!</definedName>
    <definedName name="variances" localSheetId="0">#REF!</definedName>
    <definedName name="variances" localSheetId="1">#REF!</definedName>
    <definedName name="variances">#REF!</definedName>
    <definedName name="VATonPurch" localSheetId="0">#REF!</definedName>
    <definedName name="VATonPurch" localSheetId="1">#REF!</definedName>
    <definedName name="VATonPurch">#REF!</definedName>
    <definedName name="VATonSale" localSheetId="0">#REF!</definedName>
    <definedName name="VATonSale" localSheetId="1">#REF!</definedName>
    <definedName name="VATonSale">#REF!</definedName>
    <definedName name="VCineNvM" localSheetId="0">#REF!</definedName>
    <definedName name="VCineNvM" localSheetId="1">#REF!</definedName>
    <definedName name="VCineNvM">#REF!</definedName>
    <definedName name="VCineNvO" localSheetId="0">#REF!</definedName>
    <definedName name="VCineNvO" localSheetId="1">#REF!</definedName>
    <definedName name="VCineNvO">#REF!</definedName>
    <definedName name="VCJNvM" localSheetId="0">#REF!</definedName>
    <definedName name="VCJNvM" localSheetId="1">#REF!</definedName>
    <definedName name="VCJNvM">#REF!</definedName>
    <definedName name="VCJNvO" localSheetId="0">#REF!</definedName>
    <definedName name="VCJNvO" localSheetId="1">#REF!</definedName>
    <definedName name="VCJNvO">#REF!</definedName>
    <definedName name="vdgd" localSheetId="2" hidden="1">{"DJH3",#N/A,FALSE,"PFL00805";"PJB3",#N/A,FALSE,"PFL00805";"JMD3",#N/A,FALSE,"PFL00805";"DNB3",#N/A,FALSE,"PFL00805";"MJP3",#N/A,FALSE,"PFL00805";"RAB3",#N/A,FALSE,"PFL00805";"GJW3",#N/A,FALSE,"PFL00805";"MASTER3",#N/A,FALSE,"PFL00805"}</definedName>
    <definedName name="vdgd" localSheetId="1" hidden="1">{"DJH3",#N/A,FALSE,"PFL00805";"PJB3",#N/A,FALSE,"PFL00805";"JMD3",#N/A,FALSE,"PFL00805";"DNB3",#N/A,FALSE,"PFL00805";"MJP3",#N/A,FALSE,"PFL00805";"RAB3",#N/A,FALSE,"PFL00805";"GJW3",#N/A,FALSE,"PFL00805";"MASTER3",#N/A,FALSE,"PFL00805"}</definedName>
    <definedName name="vdgd" hidden="1">{"DJH3",#N/A,FALSE,"PFL00805";"PJB3",#N/A,FALSE,"PFL00805";"JMD3",#N/A,FALSE,"PFL00805";"DNB3",#N/A,FALSE,"PFL00805";"MJP3",#N/A,FALSE,"PFL00805";"RAB3",#N/A,FALSE,"PFL00805";"GJW3",#N/A,FALSE,"PFL00805";"MASTER3",#N/A,FALSE,"PFL00805"}</definedName>
    <definedName name="veleno" localSheetId="0">#REF!</definedName>
    <definedName name="veleno" localSheetId="1">#REF!</definedName>
    <definedName name="veleno">#REF!</definedName>
    <definedName name="Vendita" localSheetId="0">#REF!</definedName>
    <definedName name="Vendita" localSheetId="1">#REF!</definedName>
    <definedName name="Vendita">#REF!</definedName>
    <definedName name="VIEW" localSheetId="0">#REF!</definedName>
    <definedName name="VIEW" localSheetId="1">#REF!</definedName>
    <definedName name="VIEW">#REF!</definedName>
    <definedName name="ViewAssumptions1">#N/A</definedName>
    <definedName name="ViewAssumptions2">#N/A</definedName>
    <definedName name="ViewCosts1">#N/A</definedName>
    <definedName name="ViewCosts5">#N/A</definedName>
    <definedName name="ViewIntroduction">#N/A</definedName>
    <definedName name="ViewOverview">#N/A</definedName>
    <definedName name="ViewRevenues1">#N/A</definedName>
    <definedName name="ViewRevenues2">#N/A</definedName>
    <definedName name="Virlix" localSheetId="0">#REF!,#REF!,#REF!</definedName>
    <definedName name="Virlix" localSheetId="1">#REF!,#REF!,#REF!</definedName>
    <definedName name="Virlix">#REF!,#REF!,#REF!</definedName>
    <definedName name="visitors1" localSheetId="0">'[95]IR - Ipotesi running'!#REF!</definedName>
    <definedName name="visitors1" localSheetId="1">'[95]IR - Ipotesi running'!#REF!</definedName>
    <definedName name="visitors1">'[95]IR - Ipotesi running'!#REF!</definedName>
    <definedName name="visitors2" localSheetId="0">'[95]IR - Ipotesi running'!#REF!</definedName>
    <definedName name="visitors2" localSheetId="1">'[95]IR - Ipotesi running'!#REF!</definedName>
    <definedName name="visitors2">'[95]IR - Ipotesi running'!#REF!</definedName>
    <definedName name="visitors3" localSheetId="0">'[95]IR - Ipotesi running'!#REF!</definedName>
    <definedName name="visitors3" localSheetId="1">'[95]IR - Ipotesi running'!#REF!</definedName>
    <definedName name="visitors3">'[95]IR - Ipotesi running'!#REF!</definedName>
    <definedName name="visitors4" localSheetId="0">'[95]IR - Ipotesi running'!#REF!</definedName>
    <definedName name="visitors4" localSheetId="1">'[95]IR - Ipotesi running'!#REF!</definedName>
    <definedName name="visitors4">'[95]IR - Ipotesi running'!#REF!</definedName>
    <definedName name="visitors5" localSheetId="0">'[95]IR - Ipotesi running'!#REF!</definedName>
    <definedName name="visitors5" localSheetId="1">'[95]IR - Ipotesi running'!#REF!</definedName>
    <definedName name="visitors5">'[95]IR - Ipotesi running'!#REF!</definedName>
    <definedName name="viv">'[21]RF TV FY08'!$A$34:$IV$34</definedName>
    <definedName name="voci" localSheetId="0">'[63]PROGRAMMA DI LAVORO'!#REF!</definedName>
    <definedName name="voci" localSheetId="1">'[63]PROGRAMMA DI LAVORO'!#REF!</definedName>
    <definedName name="voci">'[63]PROGRAMMA DI LAVORO'!#REF!</definedName>
    <definedName name="VOL" localSheetId="0" hidden="1">#REF!</definedName>
    <definedName name="VOL" localSheetId="1" hidden="1">#REF!</definedName>
    <definedName name="VOL" hidden="1">#REF!</definedName>
    <definedName name="VPNvM" localSheetId="0">#REF!</definedName>
    <definedName name="VPNvM" localSheetId="1">#REF!</definedName>
    <definedName name="VPNvM">#REF!</definedName>
    <definedName name="VPNvO" localSheetId="0">#REF!</definedName>
    <definedName name="VPNvO" localSheetId="1">#REF!</definedName>
    <definedName name="VPNvO">#REF!</definedName>
    <definedName name="VSeasonNvM" localSheetId="0">#REF!</definedName>
    <definedName name="VSeasonNvM" localSheetId="1">#REF!</definedName>
    <definedName name="VSeasonNvM">#REF!</definedName>
    <definedName name="VSeasonNvO" localSheetId="0">#REF!</definedName>
    <definedName name="VSeasonNvO" localSheetId="1">#REF!</definedName>
    <definedName name="VSeasonNvO">#REF!</definedName>
    <definedName name="VSUNvM" localSheetId="0">#REF!</definedName>
    <definedName name="VSUNvM" localSheetId="1">#REF!</definedName>
    <definedName name="VSUNvM">#REF!</definedName>
    <definedName name="VSUNvO" localSheetId="0">#REF!</definedName>
    <definedName name="VSUNvO" localSheetId="1">#REF!</definedName>
    <definedName name="VSUNvO">#REF!</definedName>
    <definedName name="vuoto" localSheetId="0">[100]Mod49!#REF!,[100]Mod49!#REF!,[100]Mod49!#REF!,[100]Mod49!#REF!,[100]Mod49!#REF!</definedName>
    <definedName name="vuoto" localSheetId="1">[100]Mod49!#REF!,[100]Mod49!#REF!,[100]Mod49!#REF!,[100]Mod49!#REF!,[100]Mod49!#REF!</definedName>
    <definedName name="vuoto">[100]Mod49!#REF!,[100]Mod49!#REF!,[100]Mod49!#REF!,[100]Mod49!#REF!,[100]Mod49!#REF!</definedName>
    <definedName name="vv" localSheetId="2" hidden="1">{"sch13",#N/A,FALSE,"Tangibles";"sch13a",#N/A,FALSE,"Tangibles";"sch13b",#N/A,FALSE,"Tangibles";"SCH13CC",#N/A,FALSE,"Tangibles";"sch13c",#N/A,FALSE,"Tangibles";"sch13d",#N/A,FALSE,"Tangibles";"sch13e",#N/A,FALSE,"Tangibles"}</definedName>
    <definedName name="vv" localSheetId="1" hidden="1">{"sch13",#N/A,FALSE,"Tangibles";"sch13a",#N/A,FALSE,"Tangibles";"sch13b",#N/A,FALSE,"Tangibles";"SCH13CC",#N/A,FALSE,"Tangibles";"sch13c",#N/A,FALSE,"Tangibles";"sch13d",#N/A,FALSE,"Tangibles";"sch13e",#N/A,FALSE,"Tangibles"}</definedName>
    <definedName name="vv" hidden="1">{"sch13",#N/A,FALSE,"Tangibles";"sch13a",#N/A,FALSE,"Tangibles";"sch13b",#N/A,FALSE,"Tangibles";"SCH13CC",#N/A,FALSE,"Tangibles";"sch13c",#N/A,FALSE,"Tangibles";"sch13d",#N/A,FALSE,"Tangibles";"sch13e",#N/A,FALSE,"Tangibles"}</definedName>
    <definedName name="vvv" localSheetId="2" hidden="1">{"DJH3",#N/A,FALSE,"PFL00805";"PJB3",#N/A,FALSE,"PFL00805";"JMD3",#N/A,FALSE,"PFL00805";"DNB3",#N/A,FALSE,"PFL00805";"MJP3",#N/A,FALSE,"PFL00805";"RAB3",#N/A,FALSE,"PFL00805";"GJW3",#N/A,FALSE,"PFL00805";"MASTER3",#N/A,FALSE,"PFL00805"}</definedName>
    <definedName name="vvv" localSheetId="1" hidden="1">{"DJH3",#N/A,FALSE,"PFL00805";"PJB3",#N/A,FALSE,"PFL00805";"JMD3",#N/A,FALSE,"PFL00805";"DNB3",#N/A,FALSE,"PFL00805";"MJP3",#N/A,FALSE,"PFL00805";"RAB3",#N/A,FALSE,"PFL00805";"GJW3",#N/A,FALSE,"PFL00805";"MASTER3",#N/A,FALSE,"PFL00805"}</definedName>
    <definedName name="vvv" hidden="1">{"DJH3",#N/A,FALSE,"PFL00805";"PJB3",#N/A,FALSE,"PFL00805";"JMD3",#N/A,FALSE,"PFL00805";"DNB3",#N/A,FALSE,"PFL00805";"MJP3",#N/A,FALSE,"PFL00805";"RAB3",#N/A,FALSE,"PFL00805";"GJW3",#N/A,FALSE,"PFL00805";"MASTER3",#N/A,FALSE,"PFL00805"}</definedName>
    <definedName name="vvvv" localSheetId="0" hidden="1">{"'INDICE'!$A$1:$K$13","'1'!$A$1:$CC$78","'2'!$A$1:$P$78","'3'!$A$1:$CI$78","'4'!$A$1:$Q$78"}</definedName>
    <definedName name="vvvv" localSheetId="2" hidden="1">{"'INDICE'!$A$1:$K$13","'1'!$A$1:$CC$78","'2'!$A$1:$P$78","'3'!$A$1:$CI$78","'4'!$A$1:$Q$78"}</definedName>
    <definedName name="vvvv" localSheetId="1" hidden="1">{"'INDICE'!$A$1:$K$13","'1'!$A$1:$CC$78","'2'!$A$1:$P$78","'3'!$A$1:$CI$78","'4'!$A$1:$Q$78"}</definedName>
    <definedName name="vvvv" hidden="1">{"'INDICE'!$A$1:$K$13","'1'!$A$1:$CC$78","'2'!$A$1:$P$78","'3'!$A$1:$CI$78","'4'!$A$1:$Q$78"}</definedName>
    <definedName name="vvvvvvv" localSheetId="0" hidden="1">{"'INDICE'!$A$1:$K$13","'1'!$A$1:$CC$78","'2'!$A$1:$P$78","'3'!$A$1:$CI$78","'4'!$A$1:$Q$78"}</definedName>
    <definedName name="vvvvvvv" localSheetId="2" hidden="1">{"'INDICE'!$A$1:$K$13","'1'!$A$1:$CC$78","'2'!$A$1:$P$78","'3'!$A$1:$CI$78","'4'!$A$1:$Q$78"}</definedName>
    <definedName name="vvvvvvv" localSheetId="1" hidden="1">{"'INDICE'!$A$1:$K$13","'1'!$A$1:$CC$78","'2'!$A$1:$P$78","'3'!$A$1:$CI$78","'4'!$A$1:$Q$78"}</definedName>
    <definedName name="vvvvvvv" hidden="1">{"'INDICE'!$A$1:$K$13","'1'!$A$1:$CC$78","'2'!$A$1:$P$78","'3'!$A$1:$CI$78","'4'!$A$1:$Q$78"}</definedName>
    <definedName name="vvvvvvvvvvvvvvvvvvvvv">#N/A</definedName>
    <definedName name="vw_VIP_EsitiOutbound">'[29]MASTER R3 Outbound-Esiti chiam'!$A$1:$D$1</definedName>
    <definedName name="w" localSheetId="1">[23]EU_INC!$C$9,[23]EU_INC!$C$9:$D$16,[23]EU_INC!$G$9:$G$16</definedName>
    <definedName name="w">[23]EU_INC!$C$9,[23]EU_INC!$C$9:$D$16,[23]EU_INC!$G$9:$G$16</definedName>
    <definedName name="WACC">'[40]ROI-ResultSummary-Scenarios'!$B$33</definedName>
    <definedName name="WakeUp" localSheetId="0">#REF!</definedName>
    <definedName name="WakeUp" localSheetId="1">#REF!</definedName>
    <definedName name="WakeUp">#REF!</definedName>
    <definedName name="Warner" localSheetId="0">#REF!</definedName>
    <definedName name="Warner" localSheetId="1">#REF!</definedName>
    <definedName name="Warner">#REF!</definedName>
    <definedName name="WB" localSheetId="0">#REF!</definedName>
    <definedName name="WB" localSheetId="1">#REF!</definedName>
    <definedName name="WB">#REF!</definedName>
    <definedName name="WCPS" localSheetId="0">#REF!</definedName>
    <definedName name="WCPS" localSheetId="1">#REF!</definedName>
    <definedName name="WCPS">#REF!</definedName>
    <definedName name="WCPSub" localSheetId="0">#REF!</definedName>
    <definedName name="WCPSub" localSheetId="1">#REF!</definedName>
    <definedName name="WCPSub">#REF!</definedName>
    <definedName name="we" localSheetId="2" hidden="1">{"Graphic",#N/A,TRUE,"Graphic"}</definedName>
    <definedName name="we" localSheetId="1" hidden="1">{"Graphic",#N/A,TRUE,"Graphic"}</definedName>
    <definedName name="we" hidden="1">{"Graphic",#N/A,TRUE,"Graphic"}</definedName>
    <definedName name="Weather_channel__production" localSheetId="0">#REF!</definedName>
    <definedName name="Weather_channel__production" localSheetId="1">#REF!</definedName>
    <definedName name="Weather_channel__production">#REF!</definedName>
    <definedName name="Weather_channel__salary" localSheetId="0">#REF!</definedName>
    <definedName name="Weather_channel__salary" localSheetId="1">#REF!</definedName>
    <definedName name="Weather_channel__salary">#REF!</definedName>
    <definedName name="weeeeeeeeeeeeeeeeeeeeee" localSheetId="2" hidden="1">{#N/A,#N/A,FALSE,"Assessment";#N/A,#N/A,FALSE,"Staffing";#N/A,#N/A,FALSE,"Hires";#N/A,#N/A,FALSE,"Assumptions"}</definedName>
    <definedName name="weeeeeeeeeeeeeeeeeeeeee" localSheetId="1" hidden="1">{#N/A,#N/A,FALSE,"Assessment";#N/A,#N/A,FALSE,"Staffing";#N/A,#N/A,FALSE,"Hires";#N/A,#N/A,FALSE,"Assumptions"}</definedName>
    <definedName name="weeeeeeeeeeeeeeeeeeeeee" hidden="1">{#N/A,#N/A,FALSE,"Assessment";#N/A,#N/A,FALSE,"Staffing";#N/A,#N/A,FALSE,"Hires";#N/A,#N/A,FALSE,"Assumptions"}</definedName>
    <definedName name="week3" localSheetId="2" hidden="1">{"Graphic",#N/A,TRUE,"Graphic"}</definedName>
    <definedName name="week3" localSheetId="1" hidden="1">{"Graphic",#N/A,TRUE,"Graphic"}</definedName>
    <definedName name="week3" hidden="1">{"Graphic",#N/A,TRUE,"Graphic"}</definedName>
    <definedName name="welcome" localSheetId="0">'[24]FCF ytd'!#REF!</definedName>
    <definedName name="welcome" localSheetId="1">'[24]FCF ytd'!#REF!</definedName>
    <definedName name="welcome">'[24]FCF ytd'!#REF!</definedName>
    <definedName name="wetw" localSheetId="0">#REF!</definedName>
    <definedName name="wetw" localSheetId="1">#REF!</definedName>
    <definedName name="wetw">#REF!</definedName>
    <definedName name="weweeeeee" localSheetId="0">#REF!</definedName>
    <definedName name="weweeeeee" localSheetId="1">#REF!</definedName>
    <definedName name="weweeeeee">#REF!</definedName>
    <definedName name="wewew" localSheetId="2" hidden="1">{"sch7a",#N/A,FALSE,"Interest pd";"sch7b",#N/A,FALSE,"Interest pd"}</definedName>
    <definedName name="wewew" localSheetId="1" hidden="1">{"sch7a",#N/A,FALSE,"Interest pd";"sch7b",#N/A,FALSE,"Interest pd"}</definedName>
    <definedName name="wewew" hidden="1">{"sch7a",#N/A,FALSE,"Interest pd";"sch7b",#N/A,FALSE,"Interest pd"}</definedName>
    <definedName name="wewewew" localSheetId="2" hidden="1">{"sch4a",#N/A,FALSE,"Expenses";"sch4b",#N/A,FALSE,"Expenses";"sch4c",#N/A,FALSE,"Expenses";"schd",#N/A,FALSE,"Expenses"}</definedName>
    <definedName name="wewewew" localSheetId="1" hidden="1">{"sch4a",#N/A,FALSE,"Expenses";"sch4b",#N/A,FALSE,"Expenses";"sch4c",#N/A,FALSE,"Expenses";"schd",#N/A,FALSE,"Expenses"}</definedName>
    <definedName name="wewewew" hidden="1">{"sch4a",#N/A,FALSE,"Expenses";"sch4b",#N/A,FALSE,"Expenses";"sch4c",#N/A,FALSE,"Expenses";"schd",#N/A,FALSE,"Expenses"}</definedName>
    <definedName name="wewewewewewew" localSheetId="2" hidden="1">{"sch6",#N/A,FALSE,"Inv income";"scha",#N/A,FALSE,"Inv income";"schb",#N/A,FALSE,"Inv income";"schc",#N/A,FALSE,"Inv income"}</definedName>
    <definedName name="wewewewewewew" localSheetId="1" hidden="1">{"sch6",#N/A,FALSE,"Inv income";"scha",#N/A,FALSE,"Inv income";"schb",#N/A,FALSE,"Inv income";"schc",#N/A,FALSE,"Inv income"}</definedName>
    <definedName name="wewewewewewew" hidden="1">{"sch6",#N/A,FALSE,"Inv income";"scha",#N/A,FALSE,"Inv income";"schb",#N/A,FALSE,"Inv income";"schc",#N/A,FALSE,"Inv income"}</definedName>
    <definedName name="wewy">'[28]6mo Rev Sum'!$A$31:$K$57</definedName>
    <definedName name="WFF" localSheetId="0">#REF!</definedName>
    <definedName name="WFF" localSheetId="1">#REF!</definedName>
    <definedName name="WFF">#REF!</definedName>
    <definedName name="WFlatFee" localSheetId="0">#REF!</definedName>
    <definedName name="WFlatFee" localSheetId="1">#REF!</definedName>
    <definedName name="WFlatFee">#REF!</definedName>
    <definedName name="WGA" localSheetId="1">#REF!</definedName>
    <definedName name="WGA">#REF!</definedName>
    <definedName name="WLibrary" localSheetId="0">#REF!</definedName>
    <definedName name="WLibrary" localSheetId="1">#REF!</definedName>
    <definedName name="WLibrary">#REF!</definedName>
    <definedName name="WMG" localSheetId="0">#REF!</definedName>
    <definedName name="WMG" localSheetId="1">#REF!</definedName>
    <definedName name="WMG">#REF!</definedName>
    <definedName name="WorkingCapital" localSheetId="0">#REF!</definedName>
    <definedName name="WorkingCapital" localSheetId="1">#REF!</definedName>
    <definedName name="WorkingCapital">#REF!</definedName>
    <definedName name="wqefd" localSheetId="0">#REF!</definedName>
    <definedName name="wqefd" localSheetId="1">#REF!</definedName>
    <definedName name="wqefd">#REF!</definedName>
    <definedName name="wqt" localSheetId="2" hidden="1">{"Graphic",#N/A,TRUE,"Graphic"}</definedName>
    <definedName name="wqt" localSheetId="1" hidden="1">{"Graphic",#N/A,TRUE,"Graphic"}</definedName>
    <definedName name="wqt" hidden="1">{"Graphic",#N/A,TRUE,"Graphic"}</definedName>
    <definedName name="wqwwwqqw" localSheetId="0">#REF!</definedName>
    <definedName name="wqwwwqqw" localSheetId="1">#REF!</definedName>
    <definedName name="wqwwwqqw">#REF!</definedName>
    <definedName name="WR" localSheetId="2" hidden="1">{#N/A,#N/A,FALSE,"Aging Summary";#N/A,#N/A,FALSE,"Ratio Analysis";#N/A,#N/A,FALSE,"Test 120 Day Accts";#N/A,#N/A,FALSE,"Tickmarks"}</definedName>
    <definedName name="WR" localSheetId="1" hidden="1">{#N/A,#N/A,FALSE,"Aging Summary";#N/A,#N/A,FALSE,"Ratio Analysis";#N/A,#N/A,FALSE,"Test 120 Day Accts";#N/A,#N/A,FALSE,"Tickmarks"}</definedName>
    <definedName name="WR" hidden="1">{#N/A,#N/A,FALSE,"Aging Summary";#N/A,#N/A,FALSE,"Ratio Analysis";#N/A,#N/A,FALSE,"Test 120 Day Accts";#N/A,#N/A,FALSE,"Tickmarks"}</definedName>
    <definedName name="WRedn" localSheetId="0">#REF!</definedName>
    <definedName name="WRedn" localSheetId="1">#REF!</definedName>
    <definedName name="WRedn">#REF!</definedName>
    <definedName name="wrj">#N/A</definedName>
    <definedName name="wrn.Aging._.and._.Trend._.Analysis." localSheetId="0"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PERPACKPG3." localSheetId="2" hidden="1">{"DJH3",#N/A,FALSE,"PFL00805";"PJB3",#N/A,FALSE,"PFL00805";"JMD3",#N/A,FALSE,"PFL00805";"DNB3",#N/A,FALSE,"PFL00805";"MJP3",#N/A,FALSE,"PFL00805";"RAB3",#N/A,FALSE,"PFL00805";"GJW3",#N/A,FALSE,"PFL00805";"MASTER3",#N/A,FALSE,"PFL00805"}</definedName>
    <definedName name="wrn.PERPACKPG3." localSheetId="1" hidden="1">{"DJH3",#N/A,FALSE,"PFL00805";"PJB3",#N/A,FALSE,"PFL00805";"JMD3",#N/A,FALSE,"PFL00805";"DNB3",#N/A,FALSE,"PFL00805";"MJP3",#N/A,FALSE,"PFL00805";"RAB3",#N/A,FALSE,"PFL00805";"GJW3",#N/A,FALSE,"PFL00805";"MASTER3",#N/A,FALSE,"PFL00805"}</definedName>
    <definedName name="wrn.PERPACKPG3." hidden="1">{"DJH3",#N/A,FALSE,"PFL00805";"PJB3",#N/A,FALSE,"PFL00805";"JMD3",#N/A,FALSE,"PFL00805";"DNB3",#N/A,FALSE,"PFL00805";"MJP3",#N/A,FALSE,"PFL00805";"RAB3",#N/A,FALSE,"PFL00805";"GJW3",#N/A,FALSE,"PFL00805";"MASTER3",#N/A,FALSE,"PFL00805"}</definedName>
    <definedName name="wrn.PEWC1." localSheetId="2" hidden="1">{"Graphic",#N/A,TRUE,"Graphic"}</definedName>
    <definedName name="wrn.PEWC1." localSheetId="1" hidden="1">{"Graphic",#N/A,TRUE,"Graphic"}</definedName>
    <definedName name="wrn.PEWC1." hidden="1">{"Graphic",#N/A,TRUE,"Graphic"}</definedName>
    <definedName name="wrn.PEWC1_1" localSheetId="2" hidden="1">{"Graphic",#N/A,TRUE,"Graphic"}</definedName>
    <definedName name="wrn.PEWC1_1" localSheetId="1" hidden="1">{"Graphic",#N/A,TRUE,"Graphic"}</definedName>
    <definedName name="wrn.PEWC1_1" hidden="1">{"Graphic",#N/A,TRUE,"Graphic"}</definedName>
    <definedName name="wrn.PEWC2." localSheetId="2" hidden="1">{"Graphic",#N/A,TRUE,"Graphic"}</definedName>
    <definedName name="wrn.PEWC2." localSheetId="1" hidden="1">{"Graphic",#N/A,TRUE,"Graphic"}</definedName>
    <definedName name="wrn.PEWC2." hidden="1">{"Graphic",#N/A,TRUE,"Graphic"}</definedName>
    <definedName name="wrn.PEWC3." localSheetId="2" hidden="1">{"Graphic",#N/A,TRUE,"Graphic"}</definedName>
    <definedName name="wrn.PEWC3." localSheetId="1" hidden="1">{"Graphic",#N/A,TRUE,"Graphic"}</definedName>
    <definedName name="wrn.PEWC3." hidden="1">{"Graphic",#N/A,TRUE,"Graphic"}</definedName>
    <definedName name="wrn.Print._.Cashflow._.Analysis." localSheetId="2" hidden="1">{"CASHFLOWANAL1",#N/A,FALSE,"Cashflow Analysis";"CASHFLOWANAL2",#N/A,FALSE,"Cashflow Analysis"}</definedName>
    <definedName name="wrn.Print._.Cashflow._.Analysis." localSheetId="1" hidden="1">{"CASHFLOWANAL1",#N/A,FALSE,"Cashflow Analysis";"CASHFLOWANAL2",#N/A,FALSE,"Cashflow Analysis"}</definedName>
    <definedName name="wrn.Print._.Cashflow._.Analysis." hidden="1">{"CASHFLOWANAL1",#N/A,FALSE,"Cashflow Analysis";"CASHFLOWANAL2",#N/A,FALSE,"Cashflow Analysis"}</definedName>
    <definedName name="wrn.Print._.Centre._.Report." localSheetId="2" hidden="1">{"PRINTCENTRE1",#N/A,FALSE,"Print Centre";"PRINTCENTRE2",#N/A,FALSE,"Print Centre"}</definedName>
    <definedName name="wrn.Print._.Centre._.Report." localSheetId="1" hidden="1">{"PRINTCENTRE1",#N/A,FALSE,"Print Centre";"PRINTCENTRE2",#N/A,FALSE,"Print Centre"}</definedName>
    <definedName name="wrn.Print._.Centre._.Report." hidden="1">{"PRINTCENTRE1",#N/A,FALSE,"Print Centre";"PRINTCENTRE2",#N/A,FALSE,"Print Centre"}</definedName>
    <definedName name="wrn.Print._.Out._.1." localSheetId="2" hidden="1">{"Five Year",#N/A,FALSE,"Summary (2)";"Month 1 and Years",#N/A,FALSE,"Cash Budget"}</definedName>
    <definedName name="wrn.Print._.Out._.1." localSheetId="1" hidden="1">{"Five Year",#N/A,FALSE,"Summary (2)";"Month 1 and Years",#N/A,FALSE,"Cash Budget"}</definedName>
    <definedName name="wrn.Print._.Out._.1." hidden="1">{"Five Year",#N/A,FALSE,"Summary (2)";"Month 1 and Years",#N/A,FALSE,"Cash Budget"}</definedName>
    <definedName name="wrn.Print._.Shared._.Costs." localSheetId="2" hidden="1">{"SHAREDCOST1",#N/A,FALSE,"Shared Costs";"SHAREDCOST2",#N/A,FALSE,"Shared Costs"}</definedName>
    <definedName name="wrn.Print._.Shared._.Costs." localSheetId="1" hidden="1">{"SHAREDCOST1",#N/A,FALSE,"Shared Costs";"SHAREDCOST2",#N/A,FALSE,"Shared Costs"}</definedName>
    <definedName name="wrn.Print._.Shared._.Costs." hidden="1">{"SHAREDCOST1",#N/A,FALSE,"Shared Costs";"SHAREDCOST2",#N/A,FALSE,"Shared Costs"}</definedName>
    <definedName name="wrn.Print._.Summary." localSheetId="2" hidden="1">{"SUMMARY1",#N/A,FALSE,"Summary";"SUMMARY2",#N/A,FALSE,"Summary"}</definedName>
    <definedName name="wrn.Print._.Summary." localSheetId="1" hidden="1">{"SUMMARY1",#N/A,FALSE,"Summary";"SUMMARY2",#N/A,FALSE,"Summary"}</definedName>
    <definedName name="wrn.Print._.Summary." hidden="1">{"SUMMARY1",#N/A,FALSE,"Summary";"SUMMARY2",#N/A,FALSE,"Summary"}</definedName>
    <definedName name="wrn.SCHED11." localSheetId="2" hidden="1">{"sch11",#N/A,FALSE,"Pub rights";"sch11a",#N/A,FALSE,"Pub rights";"sch11b",#N/A,FALSE,"Pub rights";"sch11c",#N/A,FALSE,"Pub rights";"sch11d",#N/A,FALSE,"Pub rights";"sch11e",#N/A,FALSE,"Pub rights"}</definedName>
    <definedName name="wrn.SCHED11." localSheetId="1" hidden="1">{"sch11",#N/A,FALSE,"Pub rights";"sch11a",#N/A,FALSE,"Pub rights";"sch11b",#N/A,FALSE,"Pub rights";"sch11c",#N/A,FALSE,"Pub rights";"sch11d",#N/A,FALSE,"Pub rights";"sch11e",#N/A,FALSE,"Pub rights"}</definedName>
    <definedName name="wrn.SCHED11." hidden="1">{"sch11",#N/A,FALSE,"Pub rights";"sch11a",#N/A,FALSE,"Pub rights";"sch11b",#N/A,FALSE,"Pub rights";"sch11c",#N/A,FALSE,"Pub rights";"sch11d",#N/A,FALSE,"Pub rights";"sch11e",#N/A,FALSE,"Pub rights"}</definedName>
    <definedName name="wrn.SCHED12." localSheetId="2" hidden="1">{"sch12",#N/A,FALSE,"Goodwill";"sch12a",#N/A,FALSE,"Goodwill";"sch12b",#N/A,FALSE,"Goodwill";"sch12c",#N/A,FALSE,"Goodwill";"sch12d",#N/A,FALSE,"Goodwill";"sch12e",#N/A,FALSE,"Goodwill";"sch12f",#N/A,FALSE,"Goodwill"}</definedName>
    <definedName name="wrn.SCHED12." localSheetId="1" hidden="1">{"sch12",#N/A,FALSE,"Goodwill";"sch12a",#N/A,FALSE,"Goodwill";"sch12b",#N/A,FALSE,"Goodwill";"sch12c",#N/A,FALSE,"Goodwill";"sch12d",#N/A,FALSE,"Goodwill";"sch12e",#N/A,FALSE,"Goodwill";"sch12f",#N/A,FALSE,"Goodwill"}</definedName>
    <definedName name="wrn.SCHED12." hidden="1">{"sch12",#N/A,FALSE,"Goodwill";"sch12a",#N/A,FALSE,"Goodwill";"sch12b",#N/A,FALSE,"Goodwill";"sch12c",#N/A,FALSE,"Goodwill";"sch12d",#N/A,FALSE,"Goodwill";"sch12e",#N/A,FALSE,"Goodwill";"sch12f",#N/A,FALSE,"Goodwill"}</definedName>
    <definedName name="wrn.SCHED13." localSheetId="2" hidden="1">{"sch13",#N/A,FALSE,"Tangibles";"sch13a",#N/A,FALSE,"Tangibles";"sch13b",#N/A,FALSE,"Tangibles";"SCH13CC",#N/A,FALSE,"Tangibles";"sch13c",#N/A,FALSE,"Tangibles";"sch13d",#N/A,FALSE,"Tangibles";"sch13e",#N/A,FALSE,"Tangibles"}</definedName>
    <definedName name="wrn.SCHED13." localSheetId="1" hidden="1">{"sch13",#N/A,FALSE,"Tangibles";"sch13a",#N/A,FALSE,"Tangibles";"sch13b",#N/A,FALSE,"Tangibles";"SCH13CC",#N/A,FALSE,"Tangibles";"sch13c",#N/A,FALSE,"Tangibles";"sch13d",#N/A,FALSE,"Tangibles";"sch13e",#N/A,FALSE,"Tangibles"}</definedName>
    <definedName name="wrn.SCHED13." hidden="1">{"sch13",#N/A,FALSE,"Tangibles";"sch13a",#N/A,FALSE,"Tangibles";"sch13b",#N/A,FALSE,"Tangibles";"SCH13CC",#N/A,FALSE,"Tangibles";"sch13c",#N/A,FALSE,"Tangibles";"sch13d",#N/A,FALSE,"Tangibles";"sch13e",#N/A,FALSE,"Tangibles"}</definedName>
    <definedName name="wrn.SCHED15." localSheetId="2" hidden="1">{"sch15",#N/A,FALSE,"Inv in subs";"sch15a",#N/A,FALSE,"Inv in subs";"sch15b",#N/A,FALSE,"Inv in subs";"sch15c",#N/A,FALSE,"Inv in subs";"sch15d",#N/A,FALSE,"Inv in subs"}</definedName>
    <definedName name="wrn.SCHED15." localSheetId="1" hidden="1">{"sch15",#N/A,FALSE,"Inv in subs";"sch15a",#N/A,FALSE,"Inv in subs";"sch15b",#N/A,FALSE,"Inv in subs";"sch15c",#N/A,FALSE,"Inv in subs";"sch15d",#N/A,FALSE,"Inv in subs"}</definedName>
    <definedName name="wrn.SCHED15." hidden="1">{"sch15",#N/A,FALSE,"Inv in subs";"sch15a",#N/A,FALSE,"Inv in subs";"sch15b",#N/A,FALSE,"Inv in subs";"sch15c",#N/A,FALSE,"Inv in subs";"sch15d",#N/A,FALSE,"Inv in subs"}</definedName>
    <definedName name="wrn.SCHED16." localSheetId="2" hidden="1">{"sch16",#N/A,FALSE,"Assoc";"sch16b",#N/A,FALSE,"Assoc";"sch16c",#N/A,FALSE,"Assoc";"sch16d",#N/A,FALSE,"Assoc";"sch16e",#N/A,FALSE,"Assoc";"sch16f",#N/A,FALSE,"Assoc"}</definedName>
    <definedName name="wrn.SCHED16." localSheetId="1" hidden="1">{"sch16",#N/A,FALSE,"Assoc";"sch16b",#N/A,FALSE,"Assoc";"sch16c",#N/A,FALSE,"Assoc";"sch16d",#N/A,FALSE,"Assoc";"sch16e",#N/A,FALSE,"Assoc";"sch16f",#N/A,FALSE,"Assoc"}</definedName>
    <definedName name="wrn.SCHED16." hidden="1">{"sch16",#N/A,FALSE,"Assoc";"sch16b",#N/A,FALSE,"Assoc";"sch16c",#N/A,FALSE,"Assoc";"sch16d",#N/A,FALSE,"Assoc";"sch16e",#N/A,FALSE,"Assoc";"sch16f",#N/A,FALSE,"Assoc"}</definedName>
    <definedName name="wrn.SCHED17." localSheetId="2" hidden="1">{"sch17",#N/A,FALSE,"Oth Inv";"sch17a",#N/A,FALSE,"Oth Inv";"sch17b",#N/A,FALSE,"Oth Inv"}</definedName>
    <definedName name="wrn.SCHED17." localSheetId="1" hidden="1">{"sch17",#N/A,FALSE,"Oth Inv";"sch17a",#N/A,FALSE,"Oth Inv";"sch17b",#N/A,FALSE,"Oth Inv"}</definedName>
    <definedName name="wrn.SCHED17." hidden="1">{"sch17",#N/A,FALSE,"Oth Inv";"sch17a",#N/A,FALSE,"Oth Inv";"sch17b",#N/A,FALSE,"Oth Inv"}</definedName>
    <definedName name="wrn.SCHED19." localSheetId="2" hidden="1">{"sch19",#N/A,FALSE,"Debtors &lt; 1 yr";"sch19a",#N/A,FALSE,"Debtors &lt; 1 yr";"sch19b",#N/A,FALSE,"Debtors &lt; 1 yr"}</definedName>
    <definedName name="wrn.SCHED19." localSheetId="1" hidden="1">{"sch19",#N/A,FALSE,"Debtors &lt; 1 yr";"sch19a",#N/A,FALSE,"Debtors &lt; 1 yr";"sch19b",#N/A,FALSE,"Debtors &lt; 1 yr"}</definedName>
    <definedName name="wrn.SCHED19." hidden="1">{"sch19",#N/A,FALSE,"Debtors &lt; 1 yr";"sch19a",#N/A,FALSE,"Debtors &lt; 1 yr";"sch19b",#N/A,FALSE,"Debtors &lt; 1 yr"}</definedName>
    <definedName name="wrn.SCHED23." localSheetId="2" hidden="1">{"sch23",#N/A,FALSE,"Loans";"sch23a",#N/A,FALSE,"Loans"}</definedName>
    <definedName name="wrn.SCHED23." localSheetId="1" hidden="1">{"sch23",#N/A,FALSE,"Loans";"sch23a",#N/A,FALSE,"Loans"}</definedName>
    <definedName name="wrn.SCHED23." hidden="1">{"sch23",#N/A,FALSE,"Loans";"sch23a",#N/A,FALSE,"Loans"}</definedName>
    <definedName name="wrn.SCHED24." localSheetId="2" hidden="1">{"sch24",#N/A,FALSE,"Creditors &lt; 1yr";"sch24a",#N/A,FALSE,"Creditors &lt; 1yr";"sch24b",#N/A,FALSE,"Creditors &lt; 1yr"}</definedName>
    <definedName name="wrn.SCHED24." localSheetId="1" hidden="1">{"sch24",#N/A,FALSE,"Creditors &lt; 1yr";"sch24a",#N/A,FALSE,"Creditors &lt; 1yr";"sch24b",#N/A,FALSE,"Creditors &lt; 1yr"}</definedName>
    <definedName name="wrn.SCHED24." hidden="1">{"sch24",#N/A,FALSE,"Creditors &lt; 1yr";"sch24a",#N/A,FALSE,"Creditors &lt; 1yr";"sch24b",#N/A,FALSE,"Creditors &lt; 1yr"}</definedName>
    <definedName name="wrn.SCHED25." localSheetId="2" hidden="1">{"sch25",#N/A,FALSE,"Provisions &lt;1yr";"sch25a",#N/A,FALSE,"Provisions &lt;1yr"}</definedName>
    <definedName name="wrn.SCHED25." localSheetId="1" hidden="1">{"sch25",#N/A,FALSE,"Provisions &lt;1yr";"sch25a",#N/A,FALSE,"Provisions &lt;1yr"}</definedName>
    <definedName name="wrn.SCHED25." hidden="1">{"sch25",#N/A,FALSE,"Provisions &lt;1yr";"sch25a",#N/A,FALSE,"Provisions &lt;1yr"}</definedName>
    <definedName name="wrn.SCHED27." localSheetId="2" hidden="1">{"sch27",#N/A,FALSE,"Provisions &gt;1yr";"sch27a",#N/A,FALSE,"Provisions &gt;1yr"}</definedName>
    <definedName name="wrn.SCHED27." localSheetId="1" hidden="1">{"sch27",#N/A,FALSE,"Provisions &gt;1yr";"sch27a",#N/A,FALSE,"Provisions &gt;1yr"}</definedName>
    <definedName name="wrn.SCHED27." hidden="1">{"sch27",#N/A,FALSE,"Provisions &gt;1yr";"sch27a",#N/A,FALSE,"Provisions &gt;1yr"}</definedName>
    <definedName name="wrn.SCHED3." localSheetId="2" hidden="1">{"scha",#N/A,FALSE,"Turnover";"schb",#N/A,FALSE,"Turnover";"schc",#N/A,FALSE,"Turnover";"schd",#N/A,FALSE,"Turnover"}</definedName>
    <definedName name="wrn.SCHED3." localSheetId="1" hidden="1">{"scha",#N/A,FALSE,"Turnover";"schb",#N/A,FALSE,"Turnover";"schc",#N/A,FALSE,"Turnover";"schd",#N/A,FALSE,"Turnover"}</definedName>
    <definedName name="wrn.SCHED3." hidden="1">{"scha",#N/A,FALSE,"Turnover";"schb",#N/A,FALSE,"Turnover";"schc",#N/A,FALSE,"Turnover";"schd",#N/A,FALSE,"Turnover"}</definedName>
    <definedName name="wrn.SCHED30." localSheetId="2" hidden="1">{"sch30",#N/A,FALSE,"Reserves";"sch30a",#N/A,FALSE,"Reserves";"sch30b",#N/A,FALSE,"Reserves"}</definedName>
    <definedName name="wrn.SCHED30." localSheetId="1" hidden="1">{"sch30",#N/A,FALSE,"Reserves";"sch30a",#N/A,FALSE,"Reserves";"sch30b",#N/A,FALSE,"Reserves"}</definedName>
    <definedName name="wrn.SCHED30." hidden="1">{"sch30",#N/A,FALSE,"Reserves";"sch30a",#N/A,FALSE,"Reserves";"sch30b",#N/A,FALSE,"Reserves"}</definedName>
    <definedName name="wrn.SCHED31." localSheetId="2" hidden="1">{"sch31",#N/A,FALSE,"MI";"sch31a",#N/A,FALSE,"MI"}</definedName>
    <definedName name="wrn.SCHED31." localSheetId="1" hidden="1">{"sch31",#N/A,FALSE,"MI";"sch31a",#N/A,FALSE,"MI"}</definedName>
    <definedName name="wrn.SCHED31." hidden="1">{"sch31",#N/A,FALSE,"MI";"sch31a",#N/A,FALSE,"MI"}</definedName>
    <definedName name="wrn.SCHED34." localSheetId="2" hidden="1">{"sch34",#N/A,FALSE,"Flash rec";"sch34a",#N/A,FALSE,"Flash rec";"sch34b",#N/A,FALSE,"Flash rec"}</definedName>
    <definedName name="wrn.SCHED34." localSheetId="1" hidden="1">{"sch34",#N/A,FALSE,"Flash rec";"sch34a",#N/A,FALSE,"Flash rec";"sch34b",#N/A,FALSE,"Flash rec"}</definedName>
    <definedName name="wrn.SCHED34." hidden="1">{"sch34",#N/A,FALSE,"Flash rec";"sch34a",#N/A,FALSE,"Flash rec";"sch34b",#N/A,FALSE,"Flash rec"}</definedName>
    <definedName name="wrn.SCHED4." localSheetId="2" hidden="1">{"sch4a",#N/A,FALSE,"Expenses";"sch4b",#N/A,FALSE,"Expenses";"sch4c",#N/A,FALSE,"Expenses";"schd",#N/A,FALSE,"Expenses"}</definedName>
    <definedName name="wrn.SCHED4." localSheetId="1" hidden="1">{"sch4a",#N/A,FALSE,"Expenses";"sch4b",#N/A,FALSE,"Expenses";"sch4c",#N/A,FALSE,"Expenses";"schd",#N/A,FALSE,"Expenses"}</definedName>
    <definedName name="wrn.SCHED4." hidden="1">{"sch4a",#N/A,FALSE,"Expenses";"sch4b",#N/A,FALSE,"Expenses";"sch4c",#N/A,FALSE,"Expenses";"schd",#N/A,FALSE,"Expenses"}</definedName>
    <definedName name="wrn.SCHED6." localSheetId="2" hidden="1">{"sch6",#N/A,FALSE,"Inv income";"scha",#N/A,FALSE,"Inv income";"schb",#N/A,FALSE,"Inv income";"schc",#N/A,FALSE,"Inv income"}</definedName>
    <definedName name="wrn.SCHED6." localSheetId="1" hidden="1">{"sch6",#N/A,FALSE,"Inv income";"scha",#N/A,FALSE,"Inv income";"schb",#N/A,FALSE,"Inv income";"schc",#N/A,FALSE,"Inv income"}</definedName>
    <definedName name="wrn.SCHED6." hidden="1">{"sch6",#N/A,FALSE,"Inv income";"scha",#N/A,FALSE,"Inv income";"schb",#N/A,FALSE,"Inv income";"schc",#N/A,FALSE,"Inv income"}</definedName>
    <definedName name="wrn.SCHED7." localSheetId="2" hidden="1">{"sch7a",#N/A,FALSE,"Interest pd";"sch7b",#N/A,FALSE,"Interest pd"}</definedName>
    <definedName name="wrn.SCHED7." localSheetId="1" hidden="1">{"sch7a",#N/A,FALSE,"Interest pd";"sch7b",#N/A,FALSE,"Interest pd"}</definedName>
    <definedName name="wrn.SCHED7." hidden="1">{"sch7a",#N/A,FALSE,"Interest pd";"sch7b",#N/A,FALSE,"Interest pd"}</definedName>
    <definedName name="wrn.Staffing." localSheetId="2" hidden="1">{#N/A,#N/A,FALSE,"Assessment";#N/A,#N/A,FALSE,"Staffing";#N/A,#N/A,FALSE,"Hires";#N/A,#N/A,FALSE,"Assumptions"}</definedName>
    <definedName name="wrn.Staffing." localSheetId="1" hidden="1">{#N/A,#N/A,FALSE,"Assessment";#N/A,#N/A,FALSE,"Staffing";#N/A,#N/A,FALSE,"Hires";#N/A,#N/A,FALSE,"Assumptions"}</definedName>
    <definedName name="wrn.Staffing." hidden="1">{#N/A,#N/A,FALSE,"Assessment";#N/A,#N/A,FALSE,"Staffing";#N/A,#N/A,FALSE,"Hires";#N/A,#N/A,FALSE,"Assumptions"}</definedName>
    <definedName name="wrn.Staffing1" localSheetId="2" hidden="1">{#N/A,#N/A,FALSE,"Assessment";#N/A,#N/A,FALSE,"Staffing";#N/A,#N/A,FALSE,"Hires";#N/A,#N/A,FALSE,"Assumptions"}</definedName>
    <definedName name="wrn.Staffing1" localSheetId="1" hidden="1">{#N/A,#N/A,FALSE,"Assessment";#N/A,#N/A,FALSE,"Staffing";#N/A,#N/A,FALSE,"Hires";#N/A,#N/A,FALSE,"Assumptions"}</definedName>
    <definedName name="wrn.Staffing1" hidden="1">{#N/A,#N/A,FALSE,"Assessment";#N/A,#N/A,FALSE,"Staffing";#N/A,#N/A,FALSE,"Hires";#N/A,#N/A,FALSE,"Assumptions"}</definedName>
    <definedName name="wrwrewrerwerwer" localSheetId="0">#REF!</definedName>
    <definedName name="wrwrewrerwerwer" localSheetId="1">#REF!</definedName>
    <definedName name="wrwrewrerwerwer">#REF!</definedName>
    <definedName name="WTVM" localSheetId="0">#REF!</definedName>
    <definedName name="WTVM" localSheetId="1">#REF!</definedName>
    <definedName name="WTVM">#REF!</definedName>
    <definedName name="ww" localSheetId="1">[23]EU_SPET!$C$8:$C$14,[23]EU_SPET!$E$8:$E$14,[23]EU_SPET!$G$8:$G$14,[23]EU_SPET!$I$8:$I$14,[23]EU_SPET!$K$8:$K$14,[23]EU_SPET!$M$8:$M$14,[23]EU_SPET!$O$8:$O$14,[23]EU_SPET!$Q$8:$Q$14,[23]EU_SPET!$S$8:$S$14,[23]EU_SPET!$U$8:$U$14</definedName>
    <definedName name="ww">[23]EU_SPET!$C$8:$C$14,[23]EU_SPET!$E$8:$E$14,[23]EU_SPET!$G$8:$G$14,[23]EU_SPET!$I$8:$I$14,[23]EU_SPET!$K$8:$K$14,[23]EU_SPET!$M$8:$M$14,[23]EU_SPET!$O$8:$O$14,[23]EU_SPET!$Q$8:$Q$14,[23]EU_SPET!$S$8:$S$14,[23]EU_SPET!$U$8:$U$14</definedName>
    <definedName name="www" localSheetId="1">[23]FI_INC!$C$9,[23]FI_INC!$C$9:$D$14,[23]FI_INC!$G$9:$G$14</definedName>
    <definedName name="www">[23]FI_INC!$C$9,[23]FI_INC!$C$9:$D$14,[23]FI_INC!$G$9:$G$14</definedName>
    <definedName name="wwww" localSheetId="1">[23]FI_SPET!$C$8:$C$12,[23]FI_SPET!$E$8:$E$12,[23]FI_SPET!$G$8:$G$12,[23]FI_SPET!$I$8:$I$12,[23]FI_SPET!$K$8:$K$12,[23]FI_SPET!$M$8:$M$12,[23]FI_SPET!$O$8:$O$12,[23]FI_SPET!$Q$8:$Q$12,[23]FI_SPET!$S$8:$S$12,[23]FI_SPET!$U$8:$U$12</definedName>
    <definedName name="wwww">[23]FI_SPET!$C$8:$C$12,[23]FI_SPET!$E$8:$E$12,[23]FI_SPET!$G$8:$G$12,[23]FI_SPET!$I$8:$I$12,[23]FI_SPET!$K$8:$K$12,[23]FI_SPET!$M$8:$M$12,[23]FI_SPET!$O$8:$O$12,[23]FI_SPET!$Q$8:$Q$12,[23]FI_SPET!$S$8:$S$12,[23]FI_SPET!$U$8:$U$12</definedName>
    <definedName name="wwwww" localSheetId="0">'[23]Incasso non Retail'!#REF!</definedName>
    <definedName name="wwwww" localSheetId="1">'[23]Incasso non Retail'!#REF!</definedName>
    <definedName name="wwwww">'[23]Incasso non Retail'!#REF!</definedName>
    <definedName name="wwwwwwwwwwwwww" localSheetId="0">#REF!</definedName>
    <definedName name="wwwwwwwwwwwwww" localSheetId="1">#REF!</definedName>
    <definedName name="wwwwwwwwwwwwww">#REF!</definedName>
    <definedName name="x" localSheetId="1">[23]SA_SPET!$C$8:$C$22,[23]SA_SPET!$E$8:$E$22,[23]SA_SPET!$G$8:$G$22,[23]SA_SPET!$I$8:$I$22,[23]SA_SPET!$K$8:$K$22,[23]SA_SPET!$M$8:$M$22,[23]SA_SPET!$O$8:$O$22,[23]SA_SPET!$Q$8:$Q$22,[23]SA_SPET!$S$8:$S$22,[23]SA_SPET!$U$8:$U$22,[23]SA_SPET!$C$30:$U$30</definedName>
    <definedName name="x">[23]SA_SPET!$C$8:$C$22,[23]SA_SPET!$E$8:$E$22,[23]SA_SPET!$G$8:$G$22,[23]SA_SPET!$I$8:$I$22,[23]SA_SPET!$K$8:$K$22,[23]SA_SPET!$M$8:$M$22,[23]SA_SPET!$O$8:$O$22,[23]SA_SPET!$Q$8:$Q$22,[23]SA_SPET!$S$8:$S$22,[23]SA_SPET!$U$8:$U$22,[23]SA_SPET!$C$30:$U$30</definedName>
    <definedName name="xgxzfg">[92]Print!$E$22</definedName>
    <definedName name="xrate" localSheetId="0">#REF!</definedName>
    <definedName name="xrate" localSheetId="1">#REF!</definedName>
    <definedName name="xrate">#REF!</definedName>
    <definedName name="XREF_COLUMN_2" localSheetId="0" hidden="1">#REF!</definedName>
    <definedName name="XREF_COLUMN_2" localSheetId="1" hidden="1">#REF!</definedName>
    <definedName name="XREF_COLUMN_2" hidden="1">#REF!</definedName>
    <definedName name="XREF_COLUMN_4" localSheetId="0" hidden="1">#REF!</definedName>
    <definedName name="XREF_COLUMN_4" localSheetId="1" hidden="1">#REF!</definedName>
    <definedName name="XREF_COLUMN_4" hidden="1">#REF!</definedName>
    <definedName name="XRefActiveRow" localSheetId="0" hidden="1">#REF!</definedName>
    <definedName name="XRefActiveRow" localSheetId="1" hidden="1">#REF!</definedName>
    <definedName name="XRefActiveRow" hidden="1">#REF!</definedName>
    <definedName name="XRefColumnsCount" hidden="1">4</definedName>
    <definedName name="XRefCopy1Row" localSheetId="0" hidden="1">#REF!</definedName>
    <definedName name="XRefCopy1Row" localSheetId="1" hidden="1">#REF!</definedName>
    <definedName name="XRefCopy1Row" hidden="1">#REF!</definedName>
    <definedName name="XRefCopy2Row" localSheetId="0" hidden="1">#REF!</definedName>
    <definedName name="XRefCopy2Row" localSheetId="1" hidden="1">#REF!</definedName>
    <definedName name="XRefCopy2Row" hidden="1">#REF!</definedName>
    <definedName name="XRefCopy3Row" localSheetId="0" hidden="1">#REF!</definedName>
    <definedName name="XRefCopy3Row" localSheetId="1" hidden="1">#REF!</definedName>
    <definedName name="XRefCopy3Row" hidden="1">#REF!</definedName>
    <definedName name="XRefCopyRangeCount" hidden="1">4</definedName>
    <definedName name="XRefPaste1" localSheetId="0" hidden="1">#REF!</definedName>
    <definedName name="XRefPaste1" localSheetId="1" hidden="1">#REF!</definedName>
    <definedName name="XRefPaste1" hidden="1">#REF!</definedName>
    <definedName name="XRefPaste1Row" localSheetId="0" hidden="1">#REF!</definedName>
    <definedName name="XRefPaste1Row" localSheetId="1" hidden="1">#REF!</definedName>
    <definedName name="XRefPaste1Row" hidden="1">#REF!</definedName>
    <definedName name="XRefPaste2" localSheetId="0" hidden="1">#REF!</definedName>
    <definedName name="XRefPaste2" localSheetId="1" hidden="1">#REF!</definedName>
    <definedName name="XRefPaste2" hidden="1">#REF!</definedName>
    <definedName name="XRefPaste2Row" localSheetId="0" hidden="1">#REF!</definedName>
    <definedName name="XRefPaste2Row" localSheetId="1" hidden="1">#REF!</definedName>
    <definedName name="XRefPaste2Row" hidden="1">#REF!</definedName>
    <definedName name="XRefPaste4" localSheetId="0" hidden="1">#REF!</definedName>
    <definedName name="XRefPaste4" localSheetId="1" hidden="1">#REF!</definedName>
    <definedName name="XRefPaste4" hidden="1">#REF!</definedName>
    <definedName name="XRefPaste4Row" localSheetId="0" hidden="1">#REF!</definedName>
    <definedName name="XRefPaste4Row" localSheetId="1" hidden="1">#REF!</definedName>
    <definedName name="XRefPaste4Row" hidden="1">#REF!</definedName>
    <definedName name="XRefPaste6" localSheetId="0" hidden="1">#REF!</definedName>
    <definedName name="XRefPaste6" localSheetId="1" hidden="1">#REF!</definedName>
    <definedName name="XRefPaste6" hidden="1">#REF!</definedName>
    <definedName name="XRefPaste6Row" localSheetId="0" hidden="1">#REF!</definedName>
    <definedName name="XRefPaste6Row" localSheetId="1" hidden="1">#REF!</definedName>
    <definedName name="XRefPaste6Row" hidden="1">#REF!</definedName>
    <definedName name="XRefPasteRangeCount" hidden="1">6</definedName>
    <definedName name="xx" localSheetId="0">'[23]Spett non Retail'!#REF!</definedName>
    <definedName name="xx" localSheetId="1">'[23]Spett non Retail'!#REF!</definedName>
    <definedName name="xx">'[23]Spett non Retail'!#REF!</definedName>
    <definedName name="xxx" localSheetId="0">'[23]Spett non Retail'!#REF!</definedName>
    <definedName name="xxx" localSheetId="1">'[23]Spett non Retail'!#REF!</definedName>
    <definedName name="xxx">'[23]Spett non Retail'!#REF!</definedName>
    <definedName name="xxxCLabel1.1.Prompt">0</definedName>
    <definedName name="xxxCLabel1.2.Prompt">0</definedName>
    <definedName name="xxxCLabel2.1.Prompt">0</definedName>
    <definedName name="xxxCLabel2.2.Prompt">0</definedName>
    <definedName name="xxxCLabel2.3.Prompt">0</definedName>
    <definedName name="xxxCLabel2.4.Prompt">0</definedName>
    <definedName name="xxxCLabel3.1.Prompt">0</definedName>
    <definedName name="xxxCLabel3.2.Prompt">0</definedName>
    <definedName name="xxxCLabel4.1.Prompt">0</definedName>
    <definedName name="xxxCLabel4.2.Prompt">0</definedName>
    <definedName name="xxxCLabel4.3.Prompt">0</definedName>
    <definedName name="xxxCLabel4.4.Prompt">0</definedName>
    <definedName name="xxxColHeader1bx">1</definedName>
    <definedName name="xxxColHeader1by">19</definedName>
    <definedName name="xxxColHeader1ex">1</definedName>
    <definedName name="xxxColHeader1ey">19</definedName>
    <definedName name="xxxColHeader2bx">7</definedName>
    <definedName name="xxxColHeader2by">159</definedName>
    <definedName name="xxxColHeader2ex">7</definedName>
    <definedName name="xxxColHeader2ey">159</definedName>
    <definedName name="xxxColHeader3bx">1</definedName>
    <definedName name="xxxColHeader3by">159</definedName>
    <definedName name="xxxColHeader3ex">1</definedName>
    <definedName name="xxxColHeader3ey">159</definedName>
    <definedName name="xxxColHeader4bx">7</definedName>
    <definedName name="xxxColHeader4by">19</definedName>
    <definedName name="xxxColHeader4ex">7</definedName>
    <definedName name="xxxColHeader4ey">19</definedName>
    <definedName name="xxxColLabels1bx">2</definedName>
    <definedName name="xxxColLabels1by">19</definedName>
    <definedName name="xxxColLabels1ex">3</definedName>
    <definedName name="xxxColLabels1ey">19</definedName>
    <definedName name="xxxColLabels2bx">8</definedName>
    <definedName name="xxxColLabels2by">159</definedName>
    <definedName name="xxxColLabels2ex">11</definedName>
    <definedName name="xxxColLabels2ey">159</definedName>
    <definedName name="xxxColLabels3bx">2</definedName>
    <definedName name="xxxColLabels3by">159</definedName>
    <definedName name="xxxColLabels3ex">3</definedName>
    <definedName name="xxxColLabels3ey">159</definedName>
    <definedName name="xxxColLabels4bx">8</definedName>
    <definedName name="xxxColLabels4by">19</definedName>
    <definedName name="xxxColLabels4ex">11</definedName>
    <definedName name="xxxColLabels4ey">19</definedName>
    <definedName name="xxxCommon1DimValue1.1">"Australian Newspaper SOE"</definedName>
    <definedName name="xxxCommon1DimValue1.2">"Australian Newspaper SOE"</definedName>
    <definedName name="xxxCommon1DimValue2.1">"JULY"</definedName>
    <definedName name="xxxCommon1DimValue2.2">"JULY"</definedName>
    <definedName name="xxxCommon1DimValue3.1">"Actual"</definedName>
    <definedName name="xxxCommon1DimValue3.2">"Actual"</definedName>
    <definedName name="xxxCommon1DimValue4.1">"Advertiser"</definedName>
    <definedName name="xxxCommon1DimValue4.2">"Advertiser"</definedName>
    <definedName name="xxxCommon1DimValue5.1">"Local"</definedName>
    <definedName name="xxxCommon1DimValue5.2">"Local"</definedName>
    <definedName name="xxxCommon1DimValue6.1">"Untranslated"</definedName>
    <definedName name="xxxCommon1DimValue6.2">"Untranslated"</definedName>
    <definedName name="xxxCommon1DimValue7.1">"Periodic"</definedName>
    <definedName name="xxxCommon1DimValue7.2">"Periodic"</definedName>
    <definedName name="xxxCommon2DimValue1.1">"SG&amp;A Expenses Schedule"</definedName>
    <definedName name="xxxCommon2DimValue1.2">"SG&amp;A Expenses Schedule"</definedName>
    <definedName name="xxxCommon2DimValue2.1">"JULY"</definedName>
    <definedName name="xxxCommon2DimValue2.2">"JULY"</definedName>
    <definedName name="xxxCommon2DimValue3.1">"Local"</definedName>
    <definedName name="xxxCommon2DimValue3.2">"Local"</definedName>
    <definedName name="xxxCommon2DimValue4.1">"Periodic"</definedName>
    <definedName name="xxxCommon2DimValue4.2">"Periodic"</definedName>
    <definedName name="xxxCommon2DimValue5.1">"AGAAP"</definedName>
    <definedName name="xxxCommon2DimValue5.2">"AGAAP"</definedName>
    <definedName name="xxxCommon2DimValue6.1">"Exchange Rate Sets"</definedName>
    <definedName name="xxxCommon2DimValue6.2">"Exchange Rate Sets"</definedName>
    <definedName name="xxxCommon2DimValue7.1">"Advertiser"</definedName>
    <definedName name="xxxCommon2DimValue7.2">"Advertiser"</definedName>
    <definedName name="xxxCommon3DimValue1.1">"SG&amp;A Expenses Schedule"</definedName>
    <definedName name="xxxCommon3DimValue1.2">"SG&amp;A Expenses Schedule"</definedName>
    <definedName name="xxxCommon3DimValue2.1">"JULY"</definedName>
    <definedName name="xxxCommon3DimValue2.2">"JULY"</definedName>
    <definedName name="xxxCommon3DimValue3.1">"Actual"</definedName>
    <definedName name="xxxCommon3DimValue3.2">"Actual"</definedName>
    <definedName name="xxxCommon3DimValue4.1">"Advertiser"</definedName>
    <definedName name="xxxCommon3DimValue4.2">"Advertiser"</definedName>
    <definedName name="xxxCommon3DimValue5.1">"Local"</definedName>
    <definedName name="xxxCommon3DimValue5.2">"Local"</definedName>
    <definedName name="xxxCommon3DimValue6.1">"Untranslated"</definedName>
    <definedName name="xxxCommon3DimValue6.2">"Untranslated"</definedName>
    <definedName name="xxxCommon3DimValue7.1">"Periodic"</definedName>
    <definedName name="xxxCommon3DimValue7.2">"Periodic"</definedName>
    <definedName name="xxxCommon4DimValue1.1">"Australian Newspaper SOE"</definedName>
    <definedName name="xxxCommon4DimValue1.2">"Australian Newspaper SOE"</definedName>
    <definedName name="xxxCommon4DimValue2.1">"Local"</definedName>
    <definedName name="xxxCommon4DimValue2.2">"Local"</definedName>
    <definedName name="xxxCommon4DimValue3.1">"Exchange Rate Sets"</definedName>
    <definedName name="xxxCommon4DimValue3.2">"Exchange Rate Sets"</definedName>
    <definedName name="xxxCommon4DimValue4.1">"Periodic"</definedName>
    <definedName name="xxxCommon4DimValue4.2">"Periodic"</definedName>
    <definedName name="xxxCommon4DimValue5.1">"AGAAP"</definedName>
    <definedName name="xxxCommon4DimValue5.2">"AGAAP"</definedName>
    <definedName name="xxxCommon4DimValue6.1">"JULY"</definedName>
    <definedName name="xxxCommon4DimValue6.2">"JULY"</definedName>
    <definedName name="xxxCommon4DimValue7.1">"Advertiser"</definedName>
    <definedName name="xxxCommon4DimValue7.2">"Advertiser"</definedName>
    <definedName name="xxxCommonArea1bx">1</definedName>
    <definedName name="xxxCommonArea1by">11</definedName>
    <definedName name="xxxCommonArea1ex">3</definedName>
    <definedName name="xxxCommonArea1ey">17</definedName>
    <definedName name="xxxCommonArea2bx">7</definedName>
    <definedName name="xxxCommonArea2by">151</definedName>
    <definedName name="xxxCommonArea2ex">9</definedName>
    <definedName name="xxxCommonArea2ey">157</definedName>
    <definedName name="xxxCommonArea3bx">1</definedName>
    <definedName name="xxxCommonArea3by">151</definedName>
    <definedName name="xxxCommonArea3ex">3</definedName>
    <definedName name="xxxCommonArea3ey">157</definedName>
    <definedName name="xxxCommonArea4bx">7</definedName>
    <definedName name="xxxCommonArea4by">11</definedName>
    <definedName name="xxxCommonArea4ex">9</definedName>
    <definedName name="xxxCommonArea4ey">17</definedName>
    <definedName name="xxxDataBlock1bx">2</definedName>
    <definedName name="xxxDataBlock1by">23</definedName>
    <definedName name="xxxDataBlock1ex">3</definedName>
    <definedName name="xxxDataBlock1ey">63</definedName>
    <definedName name="xxxDataBlock2bx">8</definedName>
    <definedName name="xxxDataBlock2by">163</definedName>
    <definedName name="xxxDataBlock2ex">11</definedName>
    <definedName name="xxxDataBlock2ey">207</definedName>
    <definedName name="xxxDataBlock3bx">2</definedName>
    <definedName name="xxxDataBlock3by">163</definedName>
    <definedName name="xxxDataBlock3ex">3</definedName>
    <definedName name="xxxDataBlock3ey">207</definedName>
    <definedName name="xxxDataBlock4bx">8</definedName>
    <definedName name="xxxDataBlock4by">23</definedName>
    <definedName name="xxxDataBlock4ex">11</definedName>
    <definedName name="xxxDataBlock4ey">63</definedName>
    <definedName name="xxxDBShapeStamp">975538606</definedName>
    <definedName name="xxxDownfootCols1Count">0</definedName>
    <definedName name="xxxDownfootCols2Count">0</definedName>
    <definedName name="xxxDownfootCols3Count">0</definedName>
    <definedName name="xxxDownfootCols4Count">0</definedName>
    <definedName name="xxxDownfootRows1Count">6</definedName>
    <definedName name="xxxDownfootRows1Number0">27</definedName>
    <definedName name="xxxDownfootRows1Number1">29</definedName>
    <definedName name="xxxDownfootRows1Number2">40</definedName>
    <definedName name="xxxDownfootRows1Number3">43</definedName>
    <definedName name="xxxDownfootRows1Number4">45</definedName>
    <definedName name="xxxDownfootRows1Number5">48</definedName>
    <definedName name="xxxDownfootRows2Count">3</definedName>
    <definedName name="xxxDownfootRows2Number0">193</definedName>
    <definedName name="xxxDownfootRows2Number1">198</definedName>
    <definedName name="xxxDownfootRows2Number2">205</definedName>
    <definedName name="xxxDownfootRows3Count">3</definedName>
    <definedName name="xxxDownfootRows3Number0">193</definedName>
    <definedName name="xxxDownfootRows3Number1">198</definedName>
    <definedName name="xxxDownfootRows3Number2">205</definedName>
    <definedName name="xxxDownfootRows4Count">6</definedName>
    <definedName name="xxxDownfootRows4Number0">27</definedName>
    <definedName name="xxxDownfootRows4Number1">29</definedName>
    <definedName name="xxxDownfootRows4Number2">40</definedName>
    <definedName name="xxxDownfootRows4Number3">43</definedName>
    <definedName name="xxxDownfootRows4Number4">45</definedName>
    <definedName name="xxxDownfootRows4Number5">48</definedName>
    <definedName name="xxxEntireArea1bx">1</definedName>
    <definedName name="xxxEntireArea1by">11</definedName>
    <definedName name="xxxEntireArea1ex">3</definedName>
    <definedName name="xxxEntireArea1ey">63</definedName>
    <definedName name="xxxEntireArea2bx">7</definedName>
    <definedName name="xxxEntireArea2by">151</definedName>
    <definedName name="xxxEntireArea2ex">11</definedName>
    <definedName name="xxxEntireArea2ey">207</definedName>
    <definedName name="xxxEntireArea3bx">1</definedName>
    <definedName name="xxxEntireArea3by">151</definedName>
    <definedName name="xxxEntireArea3ex">3</definedName>
    <definedName name="xxxEntireArea3ey">207</definedName>
    <definedName name="xxxEntireArea4bx">7</definedName>
    <definedName name="xxxEntireArea4by">11</definedName>
    <definedName name="xxxEntireArea4ex">11</definedName>
    <definedName name="xxxEntireArea4ey">63</definedName>
    <definedName name="xxxGNVFileName">"IAANPAdeAdv.gnv"</definedName>
    <definedName name="xxxGNVHiddenDataSheet">"IAANPAdeAdv.gnv_HD"</definedName>
    <definedName name="xxxGNVStamp">975534489</definedName>
    <definedName name="xxxHeaderCols1Count">0</definedName>
    <definedName name="xxxHeaderCols2Count">0</definedName>
    <definedName name="xxxHeaderCols3Count">0</definedName>
    <definedName name="xxxHeaderCols4Count">0</definedName>
    <definedName name="xxxHeaderRows1Count">0</definedName>
    <definedName name="xxxHeaderRows2Count">0</definedName>
    <definedName name="xxxHeaderRows3Count">0</definedName>
    <definedName name="xxxHeaderRows4Count">0</definedName>
    <definedName name="xxxNumber_Areas">4</definedName>
    <definedName name="xxxODECols1Count">0</definedName>
    <definedName name="xxxODECols2Count">0</definedName>
    <definedName name="xxxODECols3Count">0</definedName>
    <definedName name="xxxODECols4Count">0</definedName>
    <definedName name="xxxODERows1Count">0</definedName>
    <definedName name="xxxODERows2Count">0</definedName>
    <definedName name="xxxODERows3Count">0</definedName>
    <definedName name="xxxODERows4Count">0</definedName>
    <definedName name="xxxRefreshable">1</definedName>
    <definedName name="xxxRLabel1.1.Prompt">0</definedName>
    <definedName name="xxxRLabel1.10.Prompt">0</definedName>
    <definedName name="xxxRLabel1.11.Prompt">0</definedName>
    <definedName name="xxxRLabel1.12.Prompt">0</definedName>
    <definedName name="xxxRLabel1.13.Prompt">0</definedName>
    <definedName name="xxxRLabel1.14.Prompt">0</definedName>
    <definedName name="xxxRLabel1.15.Prompt">0</definedName>
    <definedName name="xxxRLabel1.16.Prompt">0</definedName>
    <definedName name="xxxRLabel1.17.Prompt">0</definedName>
    <definedName name="xxxRLabel1.18.Prompt">0</definedName>
    <definedName name="xxxRLabel1.19.Prompt">0</definedName>
    <definedName name="xxxRLabel1.2.Prompt">0</definedName>
    <definedName name="xxxRLabel1.20.Prompt">0</definedName>
    <definedName name="xxxRLabel1.21.Prompt">0</definedName>
    <definedName name="xxxRLabel1.22.Prompt">0</definedName>
    <definedName name="xxxRLabel1.23.Prompt">0</definedName>
    <definedName name="xxxRLabel1.24.Prompt">0</definedName>
    <definedName name="xxxRLabel1.25.Prompt">0</definedName>
    <definedName name="xxxRLabel1.26.Prompt">0</definedName>
    <definedName name="xxxRLabel1.27.Prompt">0</definedName>
    <definedName name="xxxRLabel1.28.Prompt">0</definedName>
    <definedName name="xxxRLabel1.29.Prompt">0</definedName>
    <definedName name="xxxRLabel1.3.Prompt">0</definedName>
    <definedName name="xxxRLabel1.30.Prompt">0</definedName>
    <definedName name="xxxRLabel1.31.Prompt">0</definedName>
    <definedName name="xxxRLabel1.32.Prompt">0</definedName>
    <definedName name="xxxRLabel1.33.Prompt">0</definedName>
    <definedName name="xxxRLabel1.34.Prompt">0</definedName>
    <definedName name="xxxRLabel1.35.Prompt">0</definedName>
    <definedName name="xxxRLabel1.36.Prompt">0</definedName>
    <definedName name="xxxRLabel1.37.Prompt">0</definedName>
    <definedName name="xxxRLabel1.38.Prompt">0</definedName>
    <definedName name="xxxRLabel1.39.Prompt">0</definedName>
    <definedName name="xxxRLabel1.4.Prompt">0</definedName>
    <definedName name="xxxRLabel1.40.Prompt">0</definedName>
    <definedName name="xxxRLabel1.41.Prompt">0</definedName>
    <definedName name="xxxRLabel1.5.Prompt">0</definedName>
    <definedName name="xxxRLabel1.6.Prompt">0</definedName>
    <definedName name="xxxRLabel1.7.Prompt">0</definedName>
    <definedName name="xxxRLabel1.8.Prompt">0</definedName>
    <definedName name="xxxRLabel1.9.Prompt">0</definedName>
    <definedName name="xxxRLabel2.1.Prompt">0</definedName>
    <definedName name="xxxRLabel2.10.Prompt">0</definedName>
    <definedName name="xxxRLabel2.11.Prompt">0</definedName>
    <definedName name="xxxRLabel2.12.Prompt">0</definedName>
    <definedName name="xxxRLabel2.13.Prompt">0</definedName>
    <definedName name="xxxRLabel2.14.Prompt">0</definedName>
    <definedName name="xxxRLabel2.15.Prompt">0</definedName>
    <definedName name="xxxRLabel2.16.Prompt">0</definedName>
    <definedName name="xxxRLabel2.17.Prompt">0</definedName>
    <definedName name="xxxRLabel2.18.Prompt">0</definedName>
    <definedName name="xxxRLabel2.19.Prompt">0</definedName>
    <definedName name="xxxRLabel2.2.Prompt">0</definedName>
    <definedName name="xxxRLabel2.20.Prompt">0</definedName>
    <definedName name="xxxRLabel2.21.Prompt">0</definedName>
    <definedName name="xxxRLabel2.22.Prompt">0</definedName>
    <definedName name="xxxRLabel2.23.Prompt">0</definedName>
    <definedName name="xxxRLabel2.24.Prompt">0</definedName>
    <definedName name="xxxRLabel2.25.Prompt">0</definedName>
    <definedName name="xxxRLabel2.26.Prompt">0</definedName>
    <definedName name="xxxRLabel2.27.Prompt">0</definedName>
    <definedName name="xxxRLabel2.28.Prompt">0</definedName>
    <definedName name="xxxRLabel2.29.Prompt">0</definedName>
    <definedName name="xxxRLabel2.3.Prompt">0</definedName>
    <definedName name="xxxRLabel2.30.Prompt">0</definedName>
    <definedName name="xxxRLabel2.31.Prompt">0</definedName>
    <definedName name="xxxRLabel2.32.Prompt">0</definedName>
    <definedName name="xxxRLabel2.33.Prompt">0</definedName>
    <definedName name="xxxRLabel2.34.Prompt">0</definedName>
    <definedName name="xxxRLabel2.35.Prompt">0</definedName>
    <definedName name="xxxRLabel2.36.Prompt">0</definedName>
    <definedName name="xxxRLabel2.37.Prompt">0</definedName>
    <definedName name="xxxRLabel2.38.Prompt">0</definedName>
    <definedName name="xxxRLabel2.39.Prompt">0</definedName>
    <definedName name="xxxRLabel2.4.Prompt">0</definedName>
    <definedName name="xxxRLabel2.40.Prompt">0</definedName>
    <definedName name="xxxRLabel2.41.Prompt">0</definedName>
    <definedName name="xxxRLabel2.42.Prompt">0</definedName>
    <definedName name="xxxRLabel2.43.Prompt">0</definedName>
    <definedName name="xxxRLabel2.44.Prompt">0</definedName>
    <definedName name="xxxRLabel2.45.Prompt">0</definedName>
    <definedName name="xxxRLabel2.5.Prompt">0</definedName>
    <definedName name="xxxRLabel2.6.Prompt">0</definedName>
    <definedName name="xxxRLabel2.7.Prompt">0</definedName>
    <definedName name="xxxRLabel2.8.Prompt">0</definedName>
    <definedName name="xxxRLabel2.9.Prompt">0</definedName>
    <definedName name="xxxRLabel3.1.Prompt">0</definedName>
    <definedName name="xxxRLabel3.10.Prompt">0</definedName>
    <definedName name="xxxRLabel3.11.Prompt">0</definedName>
    <definedName name="xxxRLabel3.12.Prompt">0</definedName>
    <definedName name="xxxRLabel3.13.Prompt">0</definedName>
    <definedName name="xxxRLabel3.14.Prompt">0</definedName>
    <definedName name="xxxRLabel3.15.Prompt">0</definedName>
    <definedName name="xxxRLabel3.16.Prompt">0</definedName>
    <definedName name="xxxRLabel3.17.Prompt">0</definedName>
    <definedName name="xxxRLabel3.18.Prompt">0</definedName>
    <definedName name="xxxRLabel3.19.Prompt">0</definedName>
    <definedName name="xxxRLabel3.2.Prompt">0</definedName>
    <definedName name="xxxRLabel3.20.Prompt">0</definedName>
    <definedName name="xxxRLabel3.21.Prompt">0</definedName>
    <definedName name="xxxRLabel3.22.Prompt">0</definedName>
    <definedName name="xxxRLabel3.23.Prompt">0</definedName>
    <definedName name="xxxRLabel3.24.Prompt">0</definedName>
    <definedName name="xxxRLabel3.25.Prompt">0</definedName>
    <definedName name="xxxRLabel3.26.Prompt">0</definedName>
    <definedName name="xxxRLabel3.27.Prompt">0</definedName>
    <definedName name="xxxRLabel3.28.Prompt">0</definedName>
    <definedName name="xxxRLabel3.29.Prompt">0</definedName>
    <definedName name="xxxRLabel3.3.Prompt">0</definedName>
    <definedName name="xxxRLabel3.30.Prompt">0</definedName>
    <definedName name="xxxRLabel3.31.Prompt">0</definedName>
    <definedName name="xxxRLabel3.32.Prompt">0</definedName>
    <definedName name="xxxRLabel3.33.Prompt">0</definedName>
    <definedName name="xxxRLabel3.34.Prompt">0</definedName>
    <definedName name="xxxRLabel3.35.Prompt">0</definedName>
    <definedName name="xxxRLabel3.36.Prompt">0</definedName>
    <definedName name="xxxRLabel3.37.Prompt">0</definedName>
    <definedName name="xxxRLabel3.38.Prompt">0</definedName>
    <definedName name="xxxRLabel3.39.Prompt">0</definedName>
    <definedName name="xxxRLabel3.4.Prompt">0</definedName>
    <definedName name="xxxRLabel3.40.Prompt">0</definedName>
    <definedName name="xxxRLabel3.41.Prompt">0</definedName>
    <definedName name="xxxRLabel3.42.Prompt">0</definedName>
    <definedName name="xxxRLabel3.43.Prompt">0</definedName>
    <definedName name="xxxRLabel3.44.Prompt">0</definedName>
    <definedName name="xxxRLabel3.45.Prompt">0</definedName>
    <definedName name="xxxRLabel3.5.Prompt">0</definedName>
    <definedName name="xxxRLabel3.6.Prompt">0</definedName>
    <definedName name="xxxRLabel3.7.Prompt">0</definedName>
    <definedName name="xxxRLabel3.8.Prompt">0</definedName>
    <definedName name="xxxRLabel3.9.Prompt">0</definedName>
    <definedName name="xxxRLabel4.1.Prompt">0</definedName>
    <definedName name="xxxRLabel4.10.Prompt">0</definedName>
    <definedName name="xxxRLabel4.11.Prompt">0</definedName>
    <definedName name="xxxRLabel4.12.Prompt">0</definedName>
    <definedName name="xxxRLabel4.13.Prompt">0</definedName>
    <definedName name="xxxRLabel4.14.Prompt">0</definedName>
    <definedName name="xxxRLabel4.15.Prompt">0</definedName>
    <definedName name="xxxRLabel4.16.Prompt">0</definedName>
    <definedName name="xxxRLabel4.17.Prompt">0</definedName>
    <definedName name="xxxRLabel4.18.Prompt">0</definedName>
    <definedName name="xxxRLabel4.19.Prompt">0</definedName>
    <definedName name="xxxRLabel4.2.Prompt">0</definedName>
    <definedName name="xxxRLabel4.20.Prompt">0</definedName>
    <definedName name="xxxRLabel4.21.Prompt">0</definedName>
    <definedName name="xxxRLabel4.22.Prompt">0</definedName>
    <definedName name="xxxRLabel4.23.Prompt">0</definedName>
    <definedName name="xxxRLabel4.24.Prompt">0</definedName>
    <definedName name="xxxRLabel4.25.Prompt">0</definedName>
    <definedName name="xxxRLabel4.26.Prompt">0</definedName>
    <definedName name="xxxRLabel4.27.Prompt">0</definedName>
    <definedName name="xxxRLabel4.28.Prompt">0</definedName>
    <definedName name="xxxRLabel4.29.Prompt">0</definedName>
    <definedName name="xxxRLabel4.3.Prompt">0</definedName>
    <definedName name="xxxRLabel4.30.Prompt">0</definedName>
    <definedName name="xxxRLabel4.31.Prompt">0</definedName>
    <definedName name="xxxRLabel4.32.Prompt">0</definedName>
    <definedName name="xxxRLabel4.33.Prompt">0</definedName>
    <definedName name="xxxRLabel4.34.Prompt">0</definedName>
    <definedName name="xxxRLabel4.35.Prompt">0</definedName>
    <definedName name="xxxRLabel4.36.Prompt">0</definedName>
    <definedName name="xxxRLabel4.37.Prompt">0</definedName>
    <definedName name="xxxRLabel4.38.Prompt">0</definedName>
    <definedName name="xxxRLabel4.39.Prompt">0</definedName>
    <definedName name="xxxRLabel4.4.Prompt">0</definedName>
    <definedName name="xxxRLabel4.40.Prompt">0</definedName>
    <definedName name="xxxRLabel4.41.Prompt">0</definedName>
    <definedName name="xxxRLabel4.5.Prompt">0</definedName>
    <definedName name="xxxRLabel4.6.Prompt">0</definedName>
    <definedName name="xxxRLabel4.7.Prompt">0</definedName>
    <definedName name="xxxRLabel4.8.Prompt">0</definedName>
    <definedName name="xxxRLabel4.9.Prompt">0</definedName>
    <definedName name="xxxRowHeader1bx">1</definedName>
    <definedName name="xxxRowHeader1by">21</definedName>
    <definedName name="xxxRowHeader1ex">1</definedName>
    <definedName name="xxxRowHeader1ey">21</definedName>
    <definedName name="xxxRowHeader2bx">7</definedName>
    <definedName name="xxxRowHeader2by">161</definedName>
    <definedName name="xxxRowHeader2ex">7</definedName>
    <definedName name="xxxRowHeader2ey">161</definedName>
    <definedName name="xxxRowHeader3bx">1</definedName>
    <definedName name="xxxRowHeader3by">161</definedName>
    <definedName name="xxxRowHeader3ex">1</definedName>
    <definedName name="xxxRowHeader3ey">161</definedName>
    <definedName name="xxxRowHeader4bx">7</definedName>
    <definedName name="xxxRowHeader4by">21</definedName>
    <definedName name="xxxRowHeader4ex">7</definedName>
    <definedName name="xxxRowHeader4ey">21</definedName>
    <definedName name="xxxRowLabels1bx">1</definedName>
    <definedName name="xxxRowLabels1by">23</definedName>
    <definedName name="xxxRowLabels1ex">1</definedName>
    <definedName name="xxxRowLabels1ey">63</definedName>
    <definedName name="xxxRowLabels2bx">7</definedName>
    <definedName name="xxxRowLabels2by">163</definedName>
    <definedName name="xxxRowLabels2ex">7</definedName>
    <definedName name="xxxRowLabels2ey">207</definedName>
    <definedName name="xxxRowLabels3bx">1</definedName>
    <definedName name="xxxRowLabels3by">163</definedName>
    <definedName name="xxxRowLabels3ex">1</definedName>
    <definedName name="xxxRowLabels3ey">207</definedName>
    <definedName name="xxxRowLabels4bx">7</definedName>
    <definedName name="xxxRowLabels4by">23</definedName>
    <definedName name="xxxRowLabels4ex">7</definedName>
    <definedName name="xxxRowLabels4ey">63</definedName>
    <definedName name="xxxSubmittable">TRUE</definedName>
    <definedName name="xxxUDCols1Count">1</definedName>
    <definedName name="xxxUDCols1Number0">2</definedName>
    <definedName name="xxxUDCols1Over0">0</definedName>
    <definedName name="xxxUDCols1Submit0">1</definedName>
    <definedName name="xxxUDCols2Count">2</definedName>
    <definedName name="xxxUDCols2Number0">8</definedName>
    <definedName name="xxxUDCols2Number1">10</definedName>
    <definedName name="xxxUDCols2Over0">0</definedName>
    <definedName name="xxxUDCols2Over1">0</definedName>
    <definedName name="xxxUDCols2Submit0">1</definedName>
    <definedName name="xxxUDCols2Submit1">1</definedName>
    <definedName name="xxxUDCols3Count">1</definedName>
    <definedName name="xxxUDCols3Number0">2</definedName>
    <definedName name="xxxUDCols3Over0">0</definedName>
    <definedName name="xxxUDCols3Submit0">1</definedName>
    <definedName name="xxxUDCols4Count">2</definedName>
    <definedName name="xxxUDCols4Number0">8</definedName>
    <definedName name="xxxUDCols4Number1">10</definedName>
    <definedName name="xxxUDCols4Over0">0</definedName>
    <definedName name="xxxUDCols4Over1">0</definedName>
    <definedName name="xxxUDCols4Submit0">1</definedName>
    <definedName name="xxxUDCols4Submit1">1</definedName>
    <definedName name="xxxUDRows1Count">9</definedName>
    <definedName name="xxxUDRows1Number0">27</definedName>
    <definedName name="xxxUDRows1Number1">29</definedName>
    <definedName name="xxxUDRows1Number2">40</definedName>
    <definedName name="xxxUDRows1Number3">43</definedName>
    <definedName name="xxxUDRows1Number4">44</definedName>
    <definedName name="xxxUDRows1Number5">45</definedName>
    <definedName name="xxxUDRows1Number6">46</definedName>
    <definedName name="xxxUDRows1Number7">47</definedName>
    <definedName name="xxxUDRows1Number8">48</definedName>
    <definedName name="xxxUDRows1Over0">1</definedName>
    <definedName name="xxxUDRows1Over1">1</definedName>
    <definedName name="xxxUDRows1Over2">1</definedName>
    <definedName name="xxxUDRows1Over3">1</definedName>
    <definedName name="xxxUDRows1Over4">1</definedName>
    <definedName name="xxxUDRows1Over5">1</definedName>
    <definedName name="xxxUDRows1Over6">1</definedName>
    <definedName name="xxxUDRows1Over7">1</definedName>
    <definedName name="xxxUDRows1Over8">1</definedName>
    <definedName name="xxxUDRows1Submit0">1</definedName>
    <definedName name="xxxUDRows1Submit1">1</definedName>
    <definedName name="xxxUDRows1Submit2">1</definedName>
    <definedName name="xxxUDRows1Submit3">1</definedName>
    <definedName name="xxxUDRows1Submit4">1</definedName>
    <definedName name="xxxUDRows1Submit5">1</definedName>
    <definedName name="xxxUDRows1Submit6">1</definedName>
    <definedName name="xxxUDRows1Submit7">1</definedName>
    <definedName name="xxxUDRows1Submit8">1</definedName>
    <definedName name="xxxUDRows2Count">0</definedName>
    <definedName name="xxxUDRows3Count">0</definedName>
    <definedName name="xxxUDRows4Count">0</definedName>
    <definedName name="xxxx" localSheetId="0">'[23]Spett Retail'!#REF!</definedName>
    <definedName name="xxxx" localSheetId="1">'[23]Spett Retail'!#REF!</definedName>
    <definedName name="xxxx">'[23]Spett Retail'!#REF!</definedName>
    <definedName name="xxxxxx" localSheetId="0">#REF!</definedName>
    <definedName name="xxxxxx" localSheetId="1">#REF!</definedName>
    <definedName name="xxxxxx">#REF!</definedName>
    <definedName name="xzaa" localSheetId="0">'[101]Foglio1 (2)'!#REF!</definedName>
    <definedName name="xzaa" localSheetId="1">'[101]Foglio1 (2)'!#REF!</definedName>
    <definedName name="xzaa">'[101]Foglio1 (2)'!#REF!</definedName>
    <definedName name="y">#N/A</definedName>
    <definedName name="Year" localSheetId="0">#REF!</definedName>
    <definedName name="Year" localSheetId="1">#REF!</definedName>
    <definedName name="Year">#REF!</definedName>
    <definedName name="yearheader">'[5]Front Sheet'!$F$17</definedName>
    <definedName name="Yearsofvaluation" localSheetId="0">#REF!</definedName>
    <definedName name="Yearsofvaluation" localSheetId="1">#REF!</definedName>
    <definedName name="Yearsofvaluation">#REF!</definedName>
    <definedName name="YHGH" localSheetId="0" hidden="1">{"'INDICE'!$A$1:$K$13","'1'!$A$1:$CC$78","'2'!$A$1:$P$78","'3'!$A$1:$CI$78","'4'!$A$1:$Q$78"}</definedName>
    <definedName name="YHGH" localSheetId="2" hidden="1">{"'INDICE'!$A$1:$K$13","'1'!$A$1:$CC$78","'2'!$A$1:$P$78","'3'!$A$1:$CI$78","'4'!$A$1:$Q$78"}</definedName>
    <definedName name="YHGH" localSheetId="1" hidden="1">{"'INDICE'!$A$1:$K$13","'1'!$A$1:$CC$78","'2'!$A$1:$P$78","'3'!$A$1:$CI$78","'4'!$A$1:$Q$78"}</definedName>
    <definedName name="YHGH" hidden="1">{"'INDICE'!$A$1:$K$13","'1'!$A$1:$CC$78","'2'!$A$1:$P$78","'3'!$A$1:$CI$78","'4'!$A$1:$Q$78"}</definedName>
    <definedName name="yktyk" localSheetId="2" hidden="1">{#N/A,#N/A,FALSE,"Assessment";#N/A,#N/A,FALSE,"Staffing";#N/A,#N/A,FALSE,"Hires";#N/A,#N/A,FALSE,"Assumptions"}</definedName>
    <definedName name="yktyk" localSheetId="1" hidden="1">{#N/A,#N/A,FALSE,"Assessment";#N/A,#N/A,FALSE,"Staffing";#N/A,#N/A,FALSE,"Hires";#N/A,#N/A,FALSE,"Assumptions"}</definedName>
    <definedName name="yktyk" hidden="1">{#N/A,#N/A,FALSE,"Assessment";#N/A,#N/A,FALSE,"Staffing";#N/A,#N/A,FALSE,"Hires";#N/A,#N/A,FALSE,"Assumptions"}</definedName>
    <definedName name="ynnnnnnnnnnnnnnnnnnnnnn">#N/A</definedName>
    <definedName name="ytd1" localSheetId="0">#REF!</definedName>
    <definedName name="ytd1" localSheetId="1">#REF!</definedName>
    <definedName name="ytd1">#REF!</definedName>
    <definedName name="ytd2" localSheetId="0">#REF!</definedName>
    <definedName name="ytd2" localSheetId="1">#REF!</definedName>
    <definedName name="ytd2">#REF!</definedName>
    <definedName name="ytd3" localSheetId="0">#REF!</definedName>
    <definedName name="ytd3" localSheetId="1">#REF!</definedName>
    <definedName name="ytd3">#REF!</definedName>
    <definedName name="ytdactivity" localSheetId="0">#REF!</definedName>
    <definedName name="ytdactivity" localSheetId="1">#REF!</definedName>
    <definedName name="ytdactivity">#REF!</definedName>
    <definedName name="ytkyt" localSheetId="2" hidden="1">{#N/A,#N/A,FALSE,"Assessment";#N/A,#N/A,FALSE,"Staffing";#N/A,#N/A,FALSE,"Hires";#N/A,#N/A,FALSE,"Assumptions"}</definedName>
    <definedName name="ytkyt" localSheetId="1" hidden="1">{#N/A,#N/A,FALSE,"Assessment";#N/A,#N/A,FALSE,"Staffing";#N/A,#N/A,FALSE,"Hires";#N/A,#N/A,FALSE,"Assumptions"}</definedName>
    <definedName name="ytkyt" hidden="1">{#N/A,#N/A,FALSE,"Assessment";#N/A,#N/A,FALSE,"Staffing";#N/A,#N/A,FALSE,"Hires";#N/A,#N/A,FALSE,"Assumptions"}</definedName>
    <definedName name="ytr" localSheetId="2" hidden="1">{"DJH3",#N/A,FALSE,"PFL00805";"PJB3",#N/A,FALSE,"PFL00805";"JMD3",#N/A,FALSE,"PFL00805";"DNB3",#N/A,FALSE,"PFL00805";"MJP3",#N/A,FALSE,"PFL00805";"RAB3",#N/A,FALSE,"PFL00805";"GJW3",#N/A,FALSE,"PFL00805";"MASTER3",#N/A,FALSE,"PFL00805"}</definedName>
    <definedName name="ytr" localSheetId="1" hidden="1">{"DJH3",#N/A,FALSE,"PFL00805";"PJB3",#N/A,FALSE,"PFL00805";"JMD3",#N/A,FALSE,"PFL00805";"DNB3",#N/A,FALSE,"PFL00805";"MJP3",#N/A,FALSE,"PFL00805";"RAB3",#N/A,FALSE,"PFL00805";"GJW3",#N/A,FALSE,"PFL00805";"MASTER3",#N/A,FALSE,"PFL00805"}</definedName>
    <definedName name="ytr" hidden="1">{"DJH3",#N/A,FALSE,"PFL00805";"PJB3",#N/A,FALSE,"PFL00805";"JMD3",#N/A,FALSE,"PFL00805";"DNB3",#N/A,FALSE,"PFL00805";"MJP3",#N/A,FALSE,"PFL00805";"RAB3",#N/A,FALSE,"PFL00805";"GJW3",#N/A,FALSE,"PFL00805";"MASTER3",#N/A,FALSE,"PFL00805"}</definedName>
    <definedName name="yttttttttttttttttttttttt">#N/A</definedName>
    <definedName name="yy">#N/A</definedName>
    <definedName name="yyuuuu" localSheetId="0">#REF!</definedName>
    <definedName name="yyuuuu" localSheetId="1">#REF!</definedName>
    <definedName name="yyuuuu">#REF!</definedName>
    <definedName name="yyyyyyyyyyyyyyyyyyyr" localSheetId="2" hidden="1">{#N/A,#N/A,FALSE,"Assessment";#N/A,#N/A,FALSE,"Staffing";#N/A,#N/A,FALSE,"Hires";#N/A,#N/A,FALSE,"Assumptions"}</definedName>
    <definedName name="yyyyyyyyyyyyyyyyyyyr" localSheetId="1" hidden="1">{#N/A,#N/A,FALSE,"Assessment";#N/A,#N/A,FALSE,"Staffing";#N/A,#N/A,FALSE,"Hires";#N/A,#N/A,FALSE,"Assumptions"}</definedName>
    <definedName name="yyyyyyyyyyyyyyyyyyyr" hidden="1">{#N/A,#N/A,FALSE,"Assessment";#N/A,#N/A,FALSE,"Staffing";#N/A,#N/A,FALSE,"Hires";#N/A,#N/A,FALSE,"Assumptions"}</definedName>
    <definedName name="z" localSheetId="1">[23]OD_SPET!$C$8:$C$20,[23]OD_SPET!$E$8:$E$20,[23]OD_SPET!$G$8:$G$20,[23]OD_SPET!$I$8:$I$20,[23]OD_SPET!$K$8:$K$20,[23]OD_SPET!$M$8:$M$20,[23]OD_SPET!$O$8:$O$20,[23]OD_SPET!$Q$8:$Q$20,[23]OD_SPET!$S$8:$S$20,[23]OD_SPET!$U$8:$U$20</definedName>
    <definedName name="z">[23]OD_SPET!$C$8:$C$20,[23]OD_SPET!$E$8:$E$20,[23]OD_SPET!$G$8:$G$20,[23]OD_SPET!$I$8:$I$20,[23]OD_SPET!$K$8:$K$20,[23]OD_SPET!$M$8:$M$20,[23]OD_SPET!$O$8:$O$20,[23]OD_SPET!$Q$8:$Q$20,[23]OD_SPET!$S$8:$S$20,[23]OD_SPET!$U$8:$U$20</definedName>
    <definedName name="Z_CONTROLLO_C_30112005_prog_bdg_FY06" localSheetId="0">#REF!</definedName>
    <definedName name="Z_CONTROLLO_C_30112005_prog_bdg_FY06" localSheetId="1">#REF!</definedName>
    <definedName name="Z_CONTROLLO_C_30112005_prog_bdg_FY06">#REF!</definedName>
    <definedName name="ZERO" localSheetId="0">#REF!</definedName>
    <definedName name="ZERO" localSheetId="1">#REF!</definedName>
    <definedName name="ZERO">#REF!</definedName>
    <definedName name="ZEROPREF" localSheetId="0">#REF!</definedName>
    <definedName name="ZEROPREF" localSheetId="1">#REF!</definedName>
    <definedName name="ZEROPREF">#REF!</definedName>
    <definedName name="ZEROPREFQTR" localSheetId="0">#REF!</definedName>
    <definedName name="ZEROPREFQTR" localSheetId="1">#REF!</definedName>
    <definedName name="ZEROPREFQTR">#REF!</definedName>
    <definedName name="ZEROQTR" localSheetId="0">#REF!</definedName>
    <definedName name="ZEROQTR" localSheetId="1">#REF!</definedName>
    <definedName name="ZEROQTR">#REF!</definedName>
    <definedName name="zfsdg" localSheetId="0" hidden="1">{"'INDICE'!$A$1:$K$13","'1'!$A$1:$CC$78","'2'!$A$1:$P$78","'3'!$A$1:$CI$78","'4'!$A$1:$Q$78"}</definedName>
    <definedName name="zfsdg" localSheetId="2" hidden="1">{"'INDICE'!$A$1:$K$13","'1'!$A$1:$CC$78","'2'!$A$1:$P$78","'3'!$A$1:$CI$78","'4'!$A$1:$Q$78"}</definedName>
    <definedName name="zfsdg" localSheetId="1" hidden="1">{"'INDICE'!$A$1:$K$13","'1'!$A$1:$CC$78","'2'!$A$1:$P$78","'3'!$A$1:$CI$78","'4'!$A$1:$Q$78"}</definedName>
    <definedName name="zfsdg" hidden="1">{"'INDICE'!$A$1:$K$13","'1'!$A$1:$CC$78","'2'!$A$1:$P$78","'3'!$A$1:$CI$78","'4'!$A$1:$Q$78"}</definedName>
    <definedName name="znmx" localSheetId="0">#REF!</definedName>
    <definedName name="znmx" localSheetId="1">#REF!</definedName>
    <definedName name="znmx">#REF!</definedName>
    <definedName name="zona" localSheetId="0">#REF!</definedName>
    <definedName name="zona" localSheetId="1">#REF!</definedName>
    <definedName name="zona">#REF!</definedName>
    <definedName name="zz" localSheetId="1">[23]PV_INC!$C$9:$C$37,[23]PV_INC!$D$9:$D$37,[23]PV_INC!$C$43,[23]PV_INC!$C$45,[23]PV_INC!$C$54:$D$56,[23]PV_INC!$G$9:$G$21,[23]PV_INC!$F$47</definedName>
    <definedName name="zz">[23]PV_INC!$C$9:$C$37,[23]PV_INC!$D$9:$D$37,[23]PV_INC!$C$43,[23]PV_INC!$C$45,[23]PV_INC!$C$54:$D$56,[23]PV_INC!$G$9:$G$21,[23]PV_INC!$F$47</definedName>
    <definedName name="zzz" localSheetId="1">[23]PV_SPET!$C$8:$C$19,[23]PV_SPET!$E$8:$E$19,[23]PV_SPET!$G$8:$G$19,[23]PV_SPET!$I$8:$I$19,[23]PV_SPET!$K$8:$K$19,[23]PV_SPET!$M$8:$M$19,[23]PV_SPET!$O$8:$O$19,[23]PV_SPET!$Q$8:$Q$19,[23]PV_SPET!$S$8:$S$19,[23]PV_SPET!$U$8:$U$19,[23]PV_SPET!$C$27:$U$27</definedName>
    <definedName name="zzz">[23]PV_SPET!$C$8:$C$19,[23]PV_SPET!$E$8:$E$19,[23]PV_SPET!$G$8:$G$19,[23]PV_SPET!$I$8:$I$19,[23]PV_SPET!$K$8:$K$19,[23]PV_SPET!$M$8:$M$19,[23]PV_SPET!$O$8:$O$19,[23]PV_SPET!$Q$8:$Q$19,[23]PV_SPET!$S$8:$S$19,[23]PV_SPET!$U$8:$U$19,[23]PV_SPET!$C$27:$U$27</definedName>
    <definedName name="zzzz" localSheetId="1">[23]Riepilogo!$C$11:$D$72,[23]Riepilogo!$G$11:$G$72,[23]Riepilogo!$K$11:$L$72,[23]Riepilogo!$O$11:$O$72,[23]Riepilogo!$S$11:$T$72,[23]Riepilogo!$Y$11:$Y$72,[23]Riepilogo!$AC$11:$AD$72,[23]Riepilogo!$AI$11:$AI$72</definedName>
    <definedName name="zzzz">[23]Riepilogo!$C$11:$D$72,[23]Riepilogo!$G$11:$G$72,[23]Riepilogo!$K$11:$L$72,[23]Riepilogo!$O$11:$O$72,[23]Riepilogo!$S$11:$T$72,[23]Riepilogo!$Y$11:$Y$72,[23]Riepilogo!$AC$11:$AD$72,[23]Riepilogo!$AI$11:$AI$72</definedName>
    <definedName name="zzzzz" localSheetId="1">[23]SA_INC!$C$9:$C$40,[23]SA_INC!$D$9:$D$40,[23]SA_INC!$C$46,[23]SA_INC!$C$48,[23]SA_INC!$C$57:$D$59,[23]SA_INC!$G$9:$G$24,[23]SA_INC!$F$50</definedName>
    <definedName name="zzzzz">[23]SA_INC!$C$9:$C$40,[23]SA_INC!$D$9:$D$40,[23]SA_INC!$C$46,[23]SA_INC!$C$48,[23]SA_INC!$C$57:$D$59,[23]SA_INC!$G$9:$G$24,[23]SA_INC!$F$50</definedName>
    <definedName name="zzzzzz" localSheetId="0">#REF!</definedName>
    <definedName name="zzzzzz" localSheetId="1">#REF!</definedName>
    <definedName name="zzzzzz">#REF!</definedName>
    <definedName name="zzzzzzzzz" localSheetId="0" hidden="1">{"'INDICE'!$A$1:$K$13","'1'!$A$1:$CC$78","'2'!$A$1:$P$78","'3'!$A$1:$CI$78","'4'!$A$1:$Q$78"}</definedName>
    <definedName name="zzzzzzzzz" localSheetId="2" hidden="1">{"'INDICE'!$A$1:$K$13","'1'!$A$1:$CC$78","'2'!$A$1:$P$78","'3'!$A$1:$CI$78","'4'!$A$1:$Q$78"}</definedName>
    <definedName name="zzzzzzzzz" localSheetId="1" hidden="1">{"'INDICE'!$A$1:$K$13","'1'!$A$1:$CC$78","'2'!$A$1:$P$78","'3'!$A$1:$CI$78","'4'!$A$1:$Q$78"}</definedName>
    <definedName name="zzzzzzzzz" hidden="1">{"'INDICE'!$A$1:$K$13","'1'!$A$1:$CC$78","'2'!$A$1:$P$78","'3'!$A$1:$CI$78","'4'!$A$1:$Q$78"}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2" i="12" l="1"/>
  <c r="J43" i="17" l="1"/>
  <c r="H23" i="17" l="1"/>
  <c r="H12" i="17"/>
  <c r="J46" i="17" s="1"/>
  <c r="N26" i="16"/>
  <c r="N24" i="16"/>
  <c r="F24" i="16"/>
  <c r="E24" i="16"/>
  <c r="N22" i="16"/>
  <c r="N10" i="16"/>
  <c r="N11" i="16"/>
  <c r="N12" i="16"/>
  <c r="N13" i="16"/>
  <c r="N14" i="16"/>
  <c r="N15" i="16"/>
  <c r="N16" i="16"/>
  <c r="N17" i="16"/>
  <c r="N18" i="16"/>
  <c r="N19" i="16"/>
  <c r="N20" i="16"/>
  <c r="N9" i="16"/>
  <c r="F26" i="16"/>
  <c r="G22" i="16"/>
  <c r="K24" i="16"/>
  <c r="E18" i="16"/>
  <c r="K13" i="16"/>
  <c r="F13" i="16" s="1"/>
  <c r="K9" i="16"/>
  <c r="F9" i="16" s="1"/>
  <c r="F22" i="16" s="1"/>
  <c r="L9" i="16"/>
  <c r="L10" i="16"/>
  <c r="K10" i="16" s="1"/>
  <c r="F10" i="16" s="1"/>
  <c r="L11" i="16"/>
  <c r="K11" i="16" s="1"/>
  <c r="F11" i="16" s="1"/>
  <c r="L12" i="16"/>
  <c r="K12" i="16" s="1"/>
  <c r="F12" i="16" s="1"/>
  <c r="L13" i="16"/>
  <c r="K17" i="16"/>
  <c r="F17" i="16" s="1"/>
  <c r="L17" i="16"/>
  <c r="K16" i="16"/>
  <c r="F16" i="16" s="1"/>
  <c r="L16" i="16"/>
  <c r="K15" i="16"/>
  <c r="F15" i="16" s="1"/>
  <c r="L14" i="16"/>
  <c r="K14" i="16" s="1"/>
  <c r="G14" i="16" s="1"/>
  <c r="L20" i="16"/>
  <c r="K20" i="16" s="1"/>
  <c r="G20" i="16" s="1"/>
  <c r="E20" i="16"/>
  <c r="J20" i="16"/>
  <c r="E19" i="16"/>
  <c r="J19" i="16"/>
  <c r="E17" i="16"/>
  <c r="J17" i="16"/>
  <c r="E16" i="16"/>
  <c r="J16" i="16"/>
  <c r="E15" i="16"/>
  <c r="J15" i="16"/>
  <c r="J14" i="16"/>
  <c r="J13" i="16"/>
  <c r="J12" i="16"/>
  <c r="E11" i="16"/>
  <c r="E12" i="16"/>
  <c r="E13" i="16"/>
  <c r="E14" i="16"/>
  <c r="J11" i="16"/>
  <c r="J10" i="16"/>
  <c r="G6" i="16"/>
  <c r="E10" i="16"/>
  <c r="E9" i="16"/>
  <c r="E22" i="16" s="1"/>
  <c r="J9" i="16"/>
  <c r="K90" i="11" l="1"/>
  <c r="J296" i="12"/>
  <c r="Q51" i="11"/>
  <c r="Q52" i="11"/>
  <c r="K44" i="11" l="1"/>
  <c r="Q44" i="11" s="1"/>
  <c r="L301" i="12" l="1"/>
  <c r="L300" i="12"/>
  <c r="L299" i="12"/>
  <c r="L298" i="12"/>
  <c r="J297" i="12"/>
  <c r="L296" i="12"/>
  <c r="L295" i="12"/>
  <c r="L294" i="12"/>
  <c r="L293" i="12"/>
  <c r="L292" i="12"/>
  <c r="L291" i="12"/>
  <c r="L290" i="12"/>
  <c r="L289" i="12"/>
  <c r="J288" i="12"/>
  <c r="L288" i="12" s="1"/>
  <c r="J287" i="12"/>
  <c r="L287" i="12" s="1"/>
  <c r="L286" i="12"/>
  <c r="L285" i="12"/>
  <c r="L284" i="12"/>
  <c r="L283" i="12"/>
  <c r="L282" i="12"/>
  <c r="J281" i="12"/>
  <c r="L281" i="12" s="1"/>
  <c r="J280" i="12"/>
  <c r="L280" i="12" s="1"/>
  <c r="L272" i="12"/>
  <c r="L271" i="12"/>
  <c r="L270" i="12"/>
  <c r="L269" i="12"/>
  <c r="L268" i="12"/>
  <c r="L267" i="12"/>
  <c r="L266" i="12"/>
  <c r="L265" i="12"/>
  <c r="L264" i="12"/>
  <c r="L263" i="12"/>
  <c r="L262" i="12"/>
  <c r="L261" i="12"/>
  <c r="L260" i="12"/>
  <c r="L259" i="12"/>
  <c r="L258" i="12"/>
  <c r="L257" i="12"/>
  <c r="L256" i="12"/>
  <c r="L255" i="12"/>
  <c r="L254" i="12"/>
  <c r="L253" i="12"/>
  <c r="L252" i="12"/>
  <c r="L251" i="12"/>
  <c r="L250" i="12"/>
  <c r="L249" i="12"/>
  <c r="L248" i="12"/>
  <c r="L247" i="12"/>
  <c r="L246" i="12"/>
  <c r="L245" i="12"/>
  <c r="L244" i="12"/>
  <c r="L243" i="12"/>
  <c r="L242" i="12"/>
  <c r="L241" i="12"/>
  <c r="L240" i="12"/>
  <c r="L239" i="12"/>
  <c r="J238" i="12"/>
  <c r="L237" i="12"/>
  <c r="L236" i="12"/>
  <c r="L235" i="12"/>
  <c r="L234" i="12"/>
  <c r="L233" i="12"/>
  <c r="L232" i="12"/>
  <c r="L231" i="12"/>
  <c r="L230" i="12"/>
  <c r="L229" i="12"/>
  <c r="L228" i="12"/>
  <c r="L227" i="12"/>
  <c r="L226" i="12"/>
  <c r="L225" i="12"/>
  <c r="L224" i="12"/>
  <c r="L223" i="12"/>
  <c r="L222" i="12"/>
  <c r="L221" i="12"/>
  <c r="L220" i="12"/>
  <c r="L219" i="12"/>
  <c r="L218" i="12"/>
  <c r="L217" i="12"/>
  <c r="L216" i="12"/>
  <c r="L215" i="12"/>
  <c r="L214" i="12"/>
  <c r="L213" i="12"/>
  <c r="L212" i="12"/>
  <c r="L211" i="12"/>
  <c r="L210" i="12"/>
  <c r="L209" i="12"/>
  <c r="L208" i="12"/>
  <c r="L207" i="12"/>
  <c r="L206" i="12"/>
  <c r="L205" i="12"/>
  <c r="L204" i="12"/>
  <c r="L203" i="12"/>
  <c r="L202" i="12"/>
  <c r="L201" i="12"/>
  <c r="L200" i="12"/>
  <c r="L199" i="12"/>
  <c r="L198" i="12"/>
  <c r="L197" i="12"/>
  <c r="L196" i="12"/>
  <c r="L195" i="12"/>
  <c r="L194" i="12"/>
  <c r="L193" i="12"/>
  <c r="L178" i="12"/>
  <c r="L177" i="12"/>
  <c r="L185" i="12"/>
  <c r="L164" i="12"/>
  <c r="L163" i="12"/>
  <c r="L161" i="12"/>
  <c r="L192" i="12"/>
  <c r="L191" i="12"/>
  <c r="L179" i="12"/>
  <c r="L186" i="12"/>
  <c r="L180" i="12"/>
  <c r="L170" i="12"/>
  <c r="L189" i="12"/>
  <c r="L188" i="12"/>
  <c r="L187" i="12"/>
  <c r="L184" i="12"/>
  <c r="L183" i="12"/>
  <c r="L182" i="12"/>
  <c r="L181" i="12"/>
  <c r="L176" i="12"/>
  <c r="L175" i="12"/>
  <c r="L174" i="12"/>
  <c r="L166" i="12"/>
  <c r="L165" i="12"/>
  <c r="L162" i="12"/>
  <c r="L160" i="12"/>
  <c r="L159" i="12"/>
  <c r="L167" i="12"/>
  <c r="L169" i="12"/>
  <c r="L168" i="12"/>
  <c r="L190" i="12"/>
  <c r="L158" i="12"/>
  <c r="J172" i="12"/>
  <c r="J171" i="12"/>
  <c r="L173" i="12"/>
  <c r="L157" i="12"/>
  <c r="L156" i="12"/>
  <c r="L155" i="12"/>
  <c r="L154" i="12"/>
  <c r="L153" i="12"/>
  <c r="L152" i="12"/>
  <c r="L151" i="12"/>
  <c r="L150" i="12"/>
  <c r="L149" i="12"/>
  <c r="L148" i="12"/>
  <c r="L147" i="12"/>
  <c r="L146" i="12"/>
  <c r="L145" i="12"/>
  <c r="L144" i="12"/>
  <c r="L143" i="12"/>
  <c r="L142" i="12"/>
  <c r="L141" i="12"/>
  <c r="L140" i="12"/>
  <c r="L139" i="12"/>
  <c r="L138" i="12"/>
  <c r="L137" i="12"/>
  <c r="L136" i="12"/>
  <c r="L135" i="12"/>
  <c r="L134" i="12"/>
  <c r="L133" i="12"/>
  <c r="L132" i="12"/>
  <c r="L131" i="12"/>
  <c r="L130" i="12"/>
  <c r="L129" i="12"/>
  <c r="L128" i="12"/>
  <c r="L127" i="12"/>
  <c r="L126" i="12"/>
  <c r="L125" i="12"/>
  <c r="L124" i="12"/>
  <c r="L123" i="12"/>
  <c r="L122" i="12"/>
  <c r="L121" i="12"/>
  <c r="L120" i="12"/>
  <c r="L119" i="12"/>
  <c r="L118" i="12"/>
  <c r="L117" i="12"/>
  <c r="L116" i="12"/>
  <c r="L115" i="12"/>
  <c r="L114" i="12"/>
  <c r="L113" i="12"/>
  <c r="L112" i="12"/>
  <c r="L111" i="12"/>
  <c r="L110" i="12"/>
  <c r="L109" i="12"/>
  <c r="L108" i="12"/>
  <c r="L107" i="12"/>
  <c r="L106" i="12"/>
  <c r="L105" i="12"/>
  <c r="L104" i="12"/>
  <c r="L103" i="12"/>
  <c r="L102" i="12"/>
  <c r="L101" i="12"/>
  <c r="L100" i="12"/>
  <c r="L99" i="12"/>
  <c r="L98" i="12"/>
  <c r="L97" i="12"/>
  <c r="L96" i="12"/>
  <c r="L95" i="12"/>
  <c r="L94" i="12"/>
  <c r="L93" i="12"/>
  <c r="L92" i="12"/>
  <c r="L91" i="12"/>
  <c r="L90" i="12"/>
  <c r="L89" i="12"/>
  <c r="L88" i="12"/>
  <c r="L87" i="12"/>
  <c r="L86" i="12"/>
  <c r="L85" i="12"/>
  <c r="L84" i="12"/>
  <c r="L83" i="12"/>
  <c r="L82" i="12"/>
  <c r="L81" i="12"/>
  <c r="L80" i="12"/>
  <c r="L79" i="12"/>
  <c r="L78" i="12"/>
  <c r="L77" i="12"/>
  <c r="L76" i="12"/>
  <c r="L75" i="12"/>
  <c r="L74" i="12"/>
  <c r="L73" i="12"/>
  <c r="L72" i="12"/>
  <c r="L71" i="12"/>
  <c r="L70" i="12"/>
  <c r="L69" i="12"/>
  <c r="L68" i="12"/>
  <c r="L67" i="12"/>
  <c r="L66" i="12"/>
  <c r="L65" i="12"/>
  <c r="L64" i="12"/>
  <c r="L63" i="12"/>
  <c r="L62" i="12"/>
  <c r="L61" i="12"/>
  <c r="L60" i="12"/>
  <c r="L59" i="12"/>
  <c r="L58" i="12"/>
  <c r="L57" i="12"/>
  <c r="L56" i="12"/>
  <c r="L55" i="12"/>
  <c r="L54" i="12"/>
  <c r="L53" i="12"/>
  <c r="L52" i="12"/>
  <c r="L51" i="12"/>
  <c r="L50" i="12"/>
  <c r="L49" i="12"/>
  <c r="L48" i="12"/>
  <c r="L47" i="12"/>
  <c r="L46" i="12"/>
  <c r="L45" i="12"/>
  <c r="L44" i="12"/>
  <c r="L43" i="12"/>
  <c r="L42" i="12"/>
  <c r="L41" i="12"/>
  <c r="L40" i="12"/>
  <c r="L39" i="12"/>
  <c r="L38" i="12"/>
  <c r="L37" i="12"/>
  <c r="L36" i="12"/>
  <c r="L35" i="12"/>
  <c r="L34" i="12"/>
  <c r="L33" i="12"/>
  <c r="L32" i="12"/>
  <c r="L31" i="12"/>
  <c r="L30" i="12"/>
  <c r="L28" i="12"/>
  <c r="L27" i="12"/>
  <c r="L26" i="12"/>
  <c r="L25" i="12"/>
  <c r="L24" i="12"/>
  <c r="L23" i="12"/>
  <c r="L22" i="12"/>
  <c r="J21" i="12"/>
  <c r="L21" i="12" s="1"/>
  <c r="L20" i="12"/>
  <c r="L19" i="12"/>
  <c r="L18" i="12"/>
  <c r="L17" i="12"/>
  <c r="L16" i="12"/>
  <c r="L15" i="12"/>
  <c r="L14" i="12"/>
  <c r="L13" i="12"/>
  <c r="L12" i="12"/>
  <c r="L11" i="12"/>
  <c r="L10" i="12"/>
  <c r="L9" i="12"/>
  <c r="L8" i="12"/>
  <c r="L7" i="12"/>
  <c r="L6" i="12"/>
  <c r="L5" i="12"/>
  <c r="L4" i="12"/>
  <c r="L3" i="12"/>
  <c r="L2" i="12"/>
  <c r="L171" i="12" l="1"/>
  <c r="L238" i="12"/>
  <c r="L303" i="12"/>
  <c r="L274" i="12" l="1"/>
  <c r="L305" i="12" s="1"/>
  <c r="I64" i="11"/>
  <c r="I62" i="11"/>
  <c r="I60" i="11"/>
  <c r="I56" i="11"/>
  <c r="I50" i="11"/>
  <c r="I47" i="11"/>
  <c r="I45" i="11"/>
  <c r="I43" i="11"/>
  <c r="I40" i="11"/>
  <c r="I39" i="11"/>
  <c r="I37" i="11"/>
  <c r="I36" i="11"/>
  <c r="I33" i="11"/>
  <c r="I29" i="11"/>
  <c r="I26" i="11"/>
  <c r="I24" i="11"/>
  <c r="I22" i="11"/>
  <c r="I16" i="11"/>
  <c r="I14" i="11"/>
  <c r="I12" i="11"/>
  <c r="K64" i="11" l="1"/>
  <c r="K62" i="11"/>
  <c r="K60" i="11"/>
  <c r="K56" i="11"/>
  <c r="I54" i="11"/>
  <c r="K37" i="11"/>
  <c r="Q37" i="11" s="1"/>
  <c r="K38" i="11"/>
  <c r="Q38" i="11" s="1"/>
  <c r="K39" i="11"/>
  <c r="Q39" i="11" s="1"/>
  <c r="K40" i="11"/>
  <c r="Q40" i="11" s="1"/>
  <c r="K41" i="11"/>
  <c r="Q41" i="11" s="1"/>
  <c r="K42" i="11"/>
  <c r="Q42" i="11" s="1"/>
  <c r="K43" i="11"/>
  <c r="Q43" i="11" s="1"/>
  <c r="K45" i="11"/>
  <c r="Q45" i="11" s="1"/>
  <c r="K46" i="11"/>
  <c r="Q46" i="11" s="1"/>
  <c r="K47" i="11"/>
  <c r="Q47" i="11" s="1"/>
  <c r="K48" i="11"/>
  <c r="Q48" i="11" s="1"/>
  <c r="K49" i="11"/>
  <c r="Q49" i="11" s="1"/>
  <c r="K50" i="11"/>
  <c r="Q50" i="11" s="1"/>
  <c r="K36" i="11"/>
  <c r="K33" i="11"/>
  <c r="I31" i="11"/>
  <c r="K29" i="11"/>
  <c r="K26" i="11"/>
  <c r="K24" i="11"/>
  <c r="K22" i="11"/>
  <c r="K16" i="11"/>
  <c r="K11" i="11"/>
  <c r="G12" i="11"/>
  <c r="Q11" i="11" l="1"/>
  <c r="Q56" i="11"/>
  <c r="Q64" i="11"/>
  <c r="Q62" i="11"/>
  <c r="Q60" i="11"/>
  <c r="Q36" i="11"/>
  <c r="Q33" i="11"/>
  <c r="Q16" i="11"/>
  <c r="Q29" i="11"/>
  <c r="Q22" i="11"/>
  <c r="Q26" i="11"/>
  <c r="Q24" i="11"/>
  <c r="K54" i="11"/>
  <c r="Q54" i="11" s="1"/>
  <c r="I67" i="11"/>
  <c r="I94" i="11" s="1"/>
  <c r="Q34" i="11"/>
  <c r="Q35" i="11"/>
  <c r="G31" i="11" l="1"/>
  <c r="G54" i="11" l="1"/>
  <c r="G67" i="11" l="1"/>
  <c r="G94" i="11" l="1"/>
  <c r="E90" i="11" l="1"/>
  <c r="E64" i="11"/>
  <c r="E62" i="11"/>
  <c r="E60" i="11"/>
  <c r="E56" i="11"/>
  <c r="Q108" i="11" l="1"/>
  <c r="Q106" i="11"/>
  <c r="Q104" i="11"/>
  <c r="Q92" i="11"/>
  <c r="Q88" i="11"/>
  <c r="Q86" i="11"/>
  <c r="C86" i="11"/>
  <c r="Q84" i="11"/>
  <c r="Q80" i="11"/>
  <c r="Q76" i="11"/>
  <c r="Q72" i="11"/>
  <c r="E54" i="11"/>
  <c r="E31" i="11"/>
  <c r="Q74" i="11" l="1"/>
  <c r="E67" i="11"/>
  <c r="E94" i="11" s="1"/>
  <c r="O31" i="11"/>
  <c r="O54" i="11"/>
  <c r="O67" i="11" l="1"/>
  <c r="O94" i="11" s="1"/>
  <c r="O112" i="11"/>
  <c r="M54" i="11" l="1"/>
  <c r="K14" i="11" l="1"/>
  <c r="Q14" i="11" l="1"/>
  <c r="K8" i="11" l="1"/>
  <c r="M31" i="11" l="1"/>
  <c r="M67" i="11" s="1"/>
  <c r="M94" i="11" s="1"/>
  <c r="Q8" i="11"/>
  <c r="K12" i="11"/>
  <c r="Q12" i="11" l="1"/>
  <c r="K31" i="11"/>
  <c r="Q31" i="11" l="1"/>
  <c r="K67" i="11"/>
  <c r="O113" i="11" l="1"/>
  <c r="K94" i="11"/>
  <c r="Q67" i="11"/>
  <c r="Q94" i="11" l="1"/>
</calcChain>
</file>

<file path=xl/sharedStrings.xml><?xml version="1.0" encoding="utf-8"?>
<sst xmlns="http://schemas.openxmlformats.org/spreadsheetml/2006/main" count="3047" uniqueCount="592">
  <si>
    <t xml:space="preserve">DIRITTI DI ACQUISTO FREE TV                    </t>
  </si>
  <si>
    <t>IMPEGNATO</t>
  </si>
  <si>
    <t>NON IMPEGNATO</t>
  </si>
  <si>
    <t>Note:</t>
  </si>
  <si>
    <t>WARNER A.Q. 2016_20</t>
  </si>
  <si>
    <r>
      <t xml:space="preserve">Deal Warner impegnato fino al 2020 + continuing    </t>
    </r>
    <r>
      <rPr>
        <sz val="12"/>
        <color rgb="FFFF0000"/>
        <rFont val="Comic Sans MS"/>
        <family val="4"/>
      </rPr>
      <t>(+) Joker (-) riduz episodi serie</t>
    </r>
  </si>
  <si>
    <t>WARNER</t>
  </si>
  <si>
    <t>Decremento film Warner per vendita finestra Netflix</t>
  </si>
  <si>
    <t>UNIVERSAL</t>
  </si>
  <si>
    <r>
      <t xml:space="preserve"> Nuovo Accordo 2018 + continuing + bonus serie pt   </t>
    </r>
    <r>
      <rPr>
        <sz val="12"/>
        <color rgb="FFFF0000"/>
        <rFont val="Comic Sans MS"/>
        <family val="4"/>
      </rPr>
      <t>(-) riduzione ep. Serie</t>
    </r>
  </si>
  <si>
    <t>FOX</t>
  </si>
  <si>
    <r>
      <t xml:space="preserve">Serie Continuing +  Pacchetto 2019/2020  2° Anno   </t>
    </r>
    <r>
      <rPr>
        <sz val="12"/>
        <color rgb="FFFF0000"/>
        <rFont val="Comic Sans MS"/>
        <family val="4"/>
      </rPr>
      <t>(+) incremento episodi</t>
    </r>
  </si>
  <si>
    <t>DREAMWORKS</t>
  </si>
  <si>
    <t>PARAMOUNT</t>
  </si>
  <si>
    <t>Assorbito in Viacom Cbs</t>
  </si>
  <si>
    <t>Pacchetto 2019/2020</t>
  </si>
  <si>
    <r>
      <t xml:space="preserve">Pacchetto 2018-2021   3° anno  (Diagnosis Murder CSI;; CSI NY) + new pacchetto library (Walker)  + "FBI Most Wanted"  </t>
    </r>
    <r>
      <rPr>
        <sz val="12"/>
        <color rgb="FFFF0000"/>
        <rFont val="Comic Sans MS"/>
        <family val="4"/>
      </rPr>
      <t xml:space="preserve"> (-) riduzione ep FBI e delta cambio vs BDG</t>
    </r>
  </si>
  <si>
    <t>SONY</t>
  </si>
  <si>
    <t>Continuing Goldbergs VI   +  Serie Lincoln</t>
  </si>
  <si>
    <t>DISNEY</t>
  </si>
  <si>
    <t xml:space="preserve">Serie Continuing </t>
  </si>
  <si>
    <t xml:space="preserve"> Pacchetto 21/22 Y2 + INTEGRAZIONE</t>
  </si>
  <si>
    <t>MGM</t>
  </si>
  <si>
    <t>Sub - TOTALE MAJOR USA</t>
  </si>
  <si>
    <t>BBL</t>
  </si>
  <si>
    <t xml:space="preserve">Accordo Quadro 210 ep x 30' </t>
  </si>
  <si>
    <t>ANTENA 3/ATRESMEDIA</t>
  </si>
  <si>
    <t>"Il Segreto" -15 episodi current (chiusura produzione) + stagione 1-2 library</t>
  </si>
  <si>
    <t>EAGLE</t>
  </si>
  <si>
    <t xml:space="preserve"> rinnovo CSI XIII + bonus film</t>
  </si>
  <si>
    <t>Hp Entry Package  (sostituisce Pacchetto M2 "2,4 ml")</t>
  </si>
  <si>
    <t>BAVARIA</t>
  </si>
  <si>
    <r>
      <t xml:space="preserve">150 ep tempesta    (7,600€ x ep) + 1 miniserie e 4 Movie + </t>
    </r>
    <r>
      <rPr>
        <sz val="12"/>
        <color rgb="FFFF0000"/>
        <rFont val="Comic Sans MS"/>
        <family val="4"/>
      </rPr>
      <t>50 ep Tempesta</t>
    </r>
  </si>
  <si>
    <t>ROCCA DELLE MACIE</t>
  </si>
  <si>
    <t>ZDF</t>
  </si>
  <si>
    <t>LUCKY RED</t>
  </si>
  <si>
    <t>Film "Natale a 5 stelle"</t>
  </si>
  <si>
    <t>CANALE NOVELAS</t>
  </si>
  <si>
    <t>ALTRI FORNITORI</t>
  </si>
  <si>
    <t>Koch Media; Solution Entr; serie Turner; Movie Beta; Serie Federation Ent.</t>
  </si>
  <si>
    <t>Altri fornitori non ancora impegnati</t>
  </si>
  <si>
    <t>LEONE</t>
  </si>
  <si>
    <t>3 film fr + 6 film library</t>
  </si>
  <si>
    <t>NOTORIUS</t>
  </si>
  <si>
    <t>M2</t>
  </si>
  <si>
    <t>Inserita hp Pacchetto Eagle</t>
  </si>
  <si>
    <t>Sub - TOTALE ALTRI FORNITORI</t>
  </si>
  <si>
    <t>Soap Estiva PT C5 (1,3 ml); Prodotto ZDF; Film / Tv Movie PT ; SerieEuropea PT C5</t>
  </si>
  <si>
    <t>DOCUMENTARI + EVENTI SPECIALI</t>
  </si>
  <si>
    <t xml:space="preserve">Fabbisogno Canale Focus + eventi speciali </t>
  </si>
  <si>
    <t>Fabbisogno Canale Focus + eventi speciali</t>
  </si>
  <si>
    <t>DOPPIAGGI</t>
  </si>
  <si>
    <t>ALTRI (Oneri accessori + altro)</t>
  </si>
  <si>
    <t>DISPONIBILITA' RESIDUA (rinnovi Major e pacchetti mirati)</t>
  </si>
  <si>
    <t>SUB-TOTALE DIRITTI DI ACQUISTO</t>
  </si>
  <si>
    <t>LIBRARY VIDEODUE</t>
  </si>
  <si>
    <t>LIBRARY GAUDENZI</t>
  </si>
  <si>
    <t>COMPENSAZIONE PAY: DIRITTI WARNER</t>
  </si>
  <si>
    <t>Riduzione durata licenza diritti library pay in cambio di diritti library free Warner</t>
  </si>
  <si>
    <t>MELAMPO  "Titoli Benigni"  /VIACOM</t>
  </si>
  <si>
    <t>Scambio alla pari Diritti in Licenza  con Cessione quote di proprietà</t>
  </si>
  <si>
    <t>ESTERNO MEDITERRANEO "Titoli Troisi"</t>
  </si>
  <si>
    <t>Aquisto quote residue in perpetuo 10 film Troisi</t>
  </si>
  <si>
    <t>FILM SORRENTINO/UNIVERSAL</t>
  </si>
  <si>
    <t>SUNSHINE</t>
  </si>
  <si>
    <t>LEVANTE + Mario Srl + Blasteem</t>
  </si>
  <si>
    <t>LIBRARY M2</t>
  </si>
  <si>
    <t>VISION</t>
  </si>
  <si>
    <t>Film Current</t>
  </si>
  <si>
    <t>TAO2 2 FILM  QUOTA FREE TV</t>
  </si>
  <si>
    <t>MEDUSA  NETTO</t>
  </si>
  <si>
    <t>TOTALE DIRITTI DI ACQUISTO</t>
  </si>
  <si>
    <t>MEDUSA CDV</t>
  </si>
  <si>
    <t>TOTALE DIRITTI DI ACQUISTO 2020</t>
  </si>
  <si>
    <t>STUDIO CANAL</t>
  </si>
  <si>
    <t>Celentano 2019 /Estensione Diritti Fellini 2020</t>
  </si>
  <si>
    <t xml:space="preserve">SOAP </t>
  </si>
  <si>
    <t>RESIDUO FABBISOGNO PRODOTTO TV</t>
  </si>
  <si>
    <t xml:space="preserve">PARAMOUNT </t>
  </si>
  <si>
    <t xml:space="preserve">RESIDUO FABBISOGNO </t>
  </si>
  <si>
    <t xml:space="preserve">AMAZON </t>
  </si>
  <si>
    <t>WARNER A.Q. 2024-2026</t>
  </si>
  <si>
    <t>2023</t>
  </si>
  <si>
    <t>Nuovo pacchetto Free 2024-2025</t>
  </si>
  <si>
    <t>Prodotto tv:  Inga - Rosamunde</t>
  </si>
  <si>
    <t>PRE_BUDGET    2025</t>
  </si>
  <si>
    <t xml:space="preserve">Nuovo Accordo 2024 </t>
  </si>
  <si>
    <t xml:space="preserve">Accordo 25/26 + FBI Most Wanted </t>
  </si>
  <si>
    <t>Nuovo pacchetto Free 2025-2026</t>
  </si>
  <si>
    <t>Film pacchetto 2023-2025 + Nuovo 25/27</t>
  </si>
  <si>
    <t>BUDGET 2025</t>
  </si>
  <si>
    <t xml:space="preserve">ANNO                            </t>
  </si>
  <si>
    <t xml:space="preserve">DISTRIBUTORE                 </t>
  </si>
  <si>
    <t xml:space="preserve">TIP.  </t>
  </si>
  <si>
    <t>1ST/RR</t>
  </si>
  <si>
    <t xml:space="preserve">PACC.                        </t>
  </si>
  <si>
    <t xml:space="preserve">TITOLO ORIGINALE                       </t>
  </si>
  <si>
    <t xml:space="preserve">VEG      </t>
  </si>
  <si>
    <t xml:space="preserve">DEC.DISP.    </t>
  </si>
  <si>
    <t xml:space="preserve">SCAD.DISP.    </t>
  </si>
  <si>
    <t xml:space="preserve">$              </t>
  </si>
  <si>
    <t>cambio</t>
  </si>
  <si>
    <t xml:space="preserve">€              </t>
  </si>
  <si>
    <t>PASS.</t>
  </si>
  <si>
    <t xml:space="preserve">EP.      </t>
  </si>
  <si>
    <t xml:space="preserve">MIN   </t>
  </si>
  <si>
    <t>NUM.TRATT</t>
  </si>
  <si>
    <t xml:space="preserve">LC        </t>
  </si>
  <si>
    <t>COT.</t>
  </si>
  <si>
    <t xml:space="preserve">ADLER ENTERTAINMENT          </t>
  </si>
  <si>
    <t xml:space="preserve">F     </t>
  </si>
  <si>
    <t xml:space="preserve">1ST   </t>
  </si>
  <si>
    <t xml:space="preserve">FREE+FOD+SVOD                </t>
  </si>
  <si>
    <t xml:space="preserve">97 MINUTI                              </t>
  </si>
  <si>
    <t xml:space="preserve">         </t>
  </si>
  <si>
    <t xml:space="preserve">N         </t>
  </si>
  <si>
    <t xml:space="preserve">N   </t>
  </si>
  <si>
    <t xml:space="preserve">BBL                          </t>
  </si>
  <si>
    <t xml:space="preserve">O     </t>
  </si>
  <si>
    <t xml:space="preserve">                             </t>
  </si>
  <si>
    <t xml:space="preserve">BOLD &amp; THE BEAUTIFUL                   </t>
  </si>
  <si>
    <t xml:space="preserve">BETA                         </t>
  </si>
  <si>
    <t xml:space="preserve">T     </t>
  </si>
  <si>
    <t xml:space="preserve">ALL TV RIGHTS                </t>
  </si>
  <si>
    <t xml:space="preserve">SISI IV                                </t>
  </si>
  <si>
    <t xml:space="preserve">S         </t>
  </si>
  <si>
    <t xml:space="preserve">BIM                          </t>
  </si>
  <si>
    <t xml:space="preserve">FREE+SVOD                    </t>
  </si>
  <si>
    <t xml:space="preserve">CHIEF OF STATION                       </t>
  </si>
  <si>
    <t xml:space="preserve">FALL                                   </t>
  </si>
  <si>
    <t xml:space="preserve">NO WAY UP                              </t>
  </si>
  <si>
    <t xml:space="preserve">BLUE SWAN ENTERTAINMENT      </t>
  </si>
  <si>
    <t>LAND OF BAD</t>
  </si>
  <si>
    <t xml:space="preserve">CALINOS                      </t>
  </si>
  <si>
    <t xml:space="preserve">A     </t>
  </si>
  <si>
    <t xml:space="preserve">ALL TV RIGHTS+HV+COMMERCIAL  </t>
  </si>
  <si>
    <t xml:space="preserve">WOMAN I                                </t>
  </si>
  <si>
    <t xml:space="preserve">CINEVIDEO PRODUCTION         </t>
  </si>
  <si>
    <t xml:space="preserve">RR    </t>
  </si>
  <si>
    <t xml:space="preserve">AMORE COSI' GRANDE, UN                 </t>
  </si>
  <si>
    <t xml:space="preserve">EAGLE                        </t>
  </si>
  <si>
    <t xml:space="preserve">AQ 2023-2024-2025            </t>
  </si>
  <si>
    <t xml:space="preserve">DA GRANDI                              </t>
  </si>
  <si>
    <t>AQ 2024-2027</t>
  </si>
  <si>
    <t>KING OF KILLERS</t>
  </si>
  <si>
    <t>CODICE 999</t>
  </si>
  <si>
    <t xml:space="preserve">ECCHO RIGHTS                 </t>
  </si>
  <si>
    <t>IPOTESI BONUS C5 - MY HOME MY DESTINY I</t>
  </si>
  <si>
    <t xml:space="preserve">     </t>
  </si>
  <si>
    <t xml:space="preserve">      </t>
  </si>
  <si>
    <t xml:space="preserve">FOX                          </t>
  </si>
  <si>
    <t xml:space="preserve">CONTINUING                   </t>
  </si>
  <si>
    <t xml:space="preserve">SIMPSONS XXXVI (CONFERMATA)            </t>
  </si>
  <si>
    <t>AMERICAN DAD XX</t>
  </si>
  <si>
    <t>AMERICAN DAD XXI</t>
  </si>
  <si>
    <t>FAMILY GUY XXIV</t>
  </si>
  <si>
    <t xml:space="preserve">GLOBAL TELIF HAKLARI         </t>
  </si>
  <si>
    <t xml:space="preserve">INNOCENCE aka MASUMIYET                </t>
  </si>
  <si>
    <t>IIF - ITALIAN INTERNATIONAL F</t>
  </si>
  <si>
    <t xml:space="preserve">CASH OUT                               </t>
  </si>
  <si>
    <t xml:space="preserve">CASH OUT 2: HIGH ROLLERS               </t>
  </si>
  <si>
    <t xml:space="preserve">LEONE FILM GROUP             </t>
  </si>
  <si>
    <t xml:space="preserve">FREE/FOD/SVOD                </t>
  </si>
  <si>
    <t xml:space="preserve">OPERAZIONE KANDAHAR                    </t>
  </si>
  <si>
    <t xml:space="preserve">LUCKY RED                    </t>
  </si>
  <si>
    <t xml:space="preserve">C.Y.3 AQ2023-25              </t>
  </si>
  <si>
    <t xml:space="preserve">2 FILM LIBRARY                         </t>
  </si>
  <si>
    <t xml:space="preserve">BLUEBACK                               </t>
  </si>
  <si>
    <t xml:space="preserve">GREENLAND: MIGRATION       -----&gt; 2026            </t>
  </si>
  <si>
    <t xml:space="preserve">PLANE, THE                             </t>
  </si>
  <si>
    <t xml:space="preserve">RETRIBUTION                            </t>
  </si>
  <si>
    <t xml:space="preserve">MADD ENTERTAINMENT           </t>
  </si>
  <si>
    <t xml:space="preserve">FREE+PAY+SVOD+TVOD+EST       </t>
  </si>
  <si>
    <t xml:space="preserve">TURCO, EL                              </t>
  </si>
  <si>
    <t xml:space="preserve">MF YAPIM TELEVIZYON          </t>
  </si>
  <si>
    <t xml:space="preserve">BONUS C5 - GULCEMAL                    </t>
  </si>
  <si>
    <t xml:space="preserve">MOVIES INSPIRED              </t>
  </si>
  <si>
    <t xml:space="preserve">KURSK                                  </t>
  </si>
  <si>
    <t xml:space="preserve">NOTORIOUS PICTURES           </t>
  </si>
  <si>
    <t xml:space="preserve">C.Y.3 AQ2023-26              </t>
  </si>
  <si>
    <t xml:space="preserve">CODICE UNLOCKED                        </t>
  </si>
  <si>
    <t>BAMBINO DI CRISTALLO, IL - THE UNBREAKA</t>
  </si>
  <si>
    <t xml:space="preserve">WHITE BIRD: A WONDER STORY             </t>
  </si>
  <si>
    <t xml:space="preserve">C.Y.1 AQ2025-27              </t>
  </si>
  <si>
    <t>Asterix e Obelix: il regno di mezzo</t>
  </si>
  <si>
    <t>Hunger games: la ballata dell'usignolo e del serpente</t>
  </si>
  <si>
    <t xml:space="preserve">PACO CINEMATOGRAFICA         </t>
  </si>
  <si>
    <t xml:space="preserve">GRAN VOGLIA DI VIVERE, UNA             </t>
  </si>
  <si>
    <t xml:space="preserve">FREE/FOD+SVOD                </t>
  </si>
  <si>
    <t xml:space="preserve">CASSAMORTARI 2, I - ARIECCOLI          </t>
  </si>
  <si>
    <t xml:space="preserve">PARAMOUNT                    </t>
  </si>
  <si>
    <t xml:space="preserve">FBI: MOST WANTED VI                    </t>
  </si>
  <si>
    <t xml:space="preserve">PARAMOUNT GLOBAL             </t>
  </si>
  <si>
    <t xml:space="preserve">PACCH. 2025-2026             </t>
  </si>
  <si>
    <t xml:space="preserve">ACCIDENTAL SPY, THE                    </t>
  </si>
  <si>
    <t xml:space="preserve">ALONG CAME A SPIDER                    </t>
  </si>
  <si>
    <t xml:space="preserve">ANOTHER 48 HRS.                        </t>
  </si>
  <si>
    <t xml:space="preserve">BEAUTICIAN AND THE BEAST, THE          </t>
  </si>
  <si>
    <t xml:space="preserve">BEVERLY HILLS COP I                    </t>
  </si>
  <si>
    <t xml:space="preserve">BEVERLY HILLS COP II                   </t>
  </si>
  <si>
    <t xml:space="preserve">BEVERLY HILLS COP III                  </t>
  </si>
  <si>
    <t xml:space="preserve">BOOMERANG                              </t>
  </si>
  <si>
    <t xml:space="preserve">COLLATERAL                             </t>
  </si>
  <si>
    <t xml:space="preserve">CRAWL                                  </t>
  </si>
  <si>
    <t xml:space="preserve">DADDY'S HOME                           </t>
  </si>
  <si>
    <t xml:space="preserve">DADDY'S HOME 2                         </t>
  </si>
  <si>
    <t xml:space="preserve">ELLA ENCHANTED                         </t>
  </si>
  <si>
    <t xml:space="preserve">FAILURE TO LAUNCH                      </t>
  </si>
  <si>
    <t xml:space="preserve">FLASHDANCE                             </t>
  </si>
  <si>
    <t xml:space="preserve">FOOTLOOSE                              </t>
  </si>
  <si>
    <t xml:space="preserve">G.I. JOE: RISE OF COBRA, THE           </t>
  </si>
  <si>
    <t xml:space="preserve">IT TAKES TWO                           </t>
  </si>
  <si>
    <t xml:space="preserve">ITALIAN JOB, THE                       </t>
  </si>
  <si>
    <t xml:space="preserve">KISS THE GIRLS                         </t>
  </si>
  <si>
    <t xml:space="preserve">LARA CROFT: TOMB RAIDER                </t>
  </si>
  <si>
    <t>LARA CROFT TOMB RAIDER: CRADLE OF LIFE,</t>
  </si>
  <si>
    <t xml:space="preserve">MINORITY REPORT                        </t>
  </si>
  <si>
    <t xml:space="preserve">PULP FICTION                           </t>
  </si>
  <si>
    <t xml:space="preserve">SABRINA                                </t>
  </si>
  <si>
    <t xml:space="preserve">SATURDAY NIGHT FEVER                   </t>
  </si>
  <si>
    <t xml:space="preserve">SAVE THE LAST DANCE                    </t>
  </si>
  <si>
    <t xml:space="preserve">SHOOTER                                </t>
  </si>
  <si>
    <t xml:space="preserve">SONIC THE HEDGEHOG                     </t>
  </si>
  <si>
    <t xml:space="preserve">STAR TREK                              </t>
  </si>
  <si>
    <t xml:space="preserve">STAR TREK - INTO DARKNESS              </t>
  </si>
  <si>
    <t xml:space="preserve">STAR TREK BEYOND                       </t>
  </si>
  <si>
    <t xml:space="preserve">TRADING PLACES                         </t>
  </si>
  <si>
    <t xml:space="preserve">TRANSFORMERS: LAST KNIGHT, THE         </t>
  </si>
  <si>
    <t xml:space="preserve">TUXEDO, THE                            </t>
  </si>
  <si>
    <t xml:space="preserve">UNTOUCHABLES, THE                      </t>
  </si>
  <si>
    <t xml:space="preserve">WAR OF THE WORLDS                      </t>
  </si>
  <si>
    <t xml:space="preserve">WORLD WAR Z                            </t>
  </si>
  <si>
    <t xml:space="preserve">XXX: RETURN OF XANDER CAGE, THE        </t>
  </si>
  <si>
    <t xml:space="preserve">13 HOURS                               </t>
  </si>
  <si>
    <t xml:space="preserve">48 HRS.                                </t>
  </si>
  <si>
    <t xml:space="preserve">BOB MARLEY: ONE LOVE                   </t>
  </si>
  <si>
    <t xml:space="preserve">I.F. - IMAGINARY FRIENDS               </t>
  </si>
  <si>
    <t xml:space="preserve">MEAN GIRLS                             </t>
  </si>
  <si>
    <t>MISSION: IMPOSSIBLE - DEAD RECKONING PA</t>
  </si>
  <si>
    <t xml:space="preserve">QUIET PLACE, A: DAY ONE                </t>
  </si>
  <si>
    <t xml:space="preserve">PARAMOUNT PICTURES           </t>
  </si>
  <si>
    <t xml:space="preserve">M     </t>
  </si>
  <si>
    <t xml:space="preserve">PERRY MASON                            </t>
  </si>
  <si>
    <t xml:space="preserve">WALKER TEXAS RANGER: TRIAL BY FIRE     </t>
  </si>
  <si>
    <t xml:space="preserve">CSI IV                                 </t>
  </si>
  <si>
    <t xml:space="preserve">CSI IX                                 </t>
  </si>
  <si>
    <t xml:space="preserve">CSI MIAMI I                            </t>
  </si>
  <si>
    <t xml:space="preserve">CSI MIAMI II                           </t>
  </si>
  <si>
    <t xml:space="preserve">CSI MIAMI III                          </t>
  </si>
  <si>
    <t xml:space="preserve">CSI MIAMI IV                           </t>
  </si>
  <si>
    <t xml:space="preserve">CSI MIAMI IX                           </t>
  </si>
  <si>
    <t xml:space="preserve">CSI MIAMI V                            </t>
  </si>
  <si>
    <t xml:space="preserve">CSI MIAMI VI                           </t>
  </si>
  <si>
    <t xml:space="preserve">CSI MIAMI VII                          </t>
  </si>
  <si>
    <t xml:space="preserve">CSI MIAMI VIII                         </t>
  </si>
  <si>
    <t xml:space="preserve">CSI MIAMI X                            </t>
  </si>
  <si>
    <t xml:space="preserve">CSI XI                                 </t>
  </si>
  <si>
    <t xml:space="preserve">CSI XIII                               </t>
  </si>
  <si>
    <t xml:space="preserve">CSI XV                                 </t>
  </si>
  <si>
    <t xml:space="preserve">DR. QUINN, MEDICINE WOMAN I            </t>
  </si>
  <si>
    <t xml:space="preserve">DR. QUINN, MEDICINE WOMAN II           </t>
  </si>
  <si>
    <t xml:space="preserve">DR. QUINN, MEDICINE WOMAN III          </t>
  </si>
  <si>
    <t xml:space="preserve">DR. QUINN, MEDICINE WOMAN IV           </t>
  </si>
  <si>
    <t xml:space="preserve">DR. QUINN, MEDICINE WOMAN V            </t>
  </si>
  <si>
    <t xml:space="preserve">DR. QUINN, MEDICINE WOMAN VI           </t>
  </si>
  <si>
    <t xml:space="preserve">FBI: MOST WANTED I                     </t>
  </si>
  <si>
    <t xml:space="preserve">MACGYVER I                             </t>
  </si>
  <si>
    <t xml:space="preserve">MACGYVER II                            </t>
  </si>
  <si>
    <t xml:space="preserve">MACGYVER III                           </t>
  </si>
  <si>
    <t xml:space="preserve">MACGYVER IV                            </t>
  </si>
  <si>
    <t xml:space="preserve">MACGYVER V                             </t>
  </si>
  <si>
    <t xml:space="preserve">NAVY NCIS I                            </t>
  </si>
  <si>
    <t xml:space="preserve">NAVY NCIS II                           </t>
  </si>
  <si>
    <t xml:space="preserve">NAVY NCIS III                          </t>
  </si>
  <si>
    <t xml:space="preserve">NAVY NCIS IV                           </t>
  </si>
  <si>
    <t xml:space="preserve">NAVY NCIS V                            </t>
  </si>
  <si>
    <t xml:space="preserve">NAVY NCIS XVIII                        </t>
  </si>
  <si>
    <t xml:space="preserve">NCIS LOS ANGELES I                     </t>
  </si>
  <si>
    <t xml:space="preserve">NCIS LOS ANGELES II                    </t>
  </si>
  <si>
    <t xml:space="preserve">NCIS LOS ANGELES III                   </t>
  </si>
  <si>
    <t xml:space="preserve">NCIS LOS ANGELES XII                   </t>
  </si>
  <si>
    <t xml:space="preserve">NCIS NEW ORLEANS I                     </t>
  </si>
  <si>
    <t xml:space="preserve">NCIS NEW ORLEANS II                    </t>
  </si>
  <si>
    <t xml:space="preserve">NCIS NEW ORLEANS III                   </t>
  </si>
  <si>
    <t xml:space="preserve">NCIS NEW ORLEANS IV                    </t>
  </si>
  <si>
    <t xml:space="preserve">NCIS NEW ORLEANS V                     </t>
  </si>
  <si>
    <t xml:space="preserve">NCIS NEW ORLEANS VII                   </t>
  </si>
  <si>
    <t xml:space="preserve">WALKER TEXAS RANGER I-VIII             </t>
  </si>
  <si>
    <t xml:space="preserve">MATLOCK OR WATSON                      </t>
  </si>
  <si>
    <t xml:space="preserve">PLAION                       </t>
  </si>
  <si>
    <t xml:space="preserve">30 ANNI (IN MENO)                      </t>
  </si>
  <si>
    <t xml:space="preserve">SONY                         </t>
  </si>
  <si>
    <t xml:space="preserve">PACCHETTO FREE 2024-2025 CY2 </t>
  </si>
  <si>
    <t xml:space="preserve">AMAZING SPIDER-MAN, THE                </t>
  </si>
  <si>
    <t xml:space="preserve">AMAZING SPIDER-MAN 2, THE              </t>
  </si>
  <si>
    <t xml:space="preserve">MATILDA (1996)                         </t>
  </si>
  <si>
    <t xml:space="preserve">SPIDER-MAN: HOMECOMING                 </t>
  </si>
  <si>
    <t xml:space="preserve">SPIDER-MAN 2 (2004)                    </t>
  </si>
  <si>
    <t xml:space="preserve">SPIDER-MAN (2002)                      </t>
  </si>
  <si>
    <t xml:space="preserve">SPIDER-MAN 3 (2007)                    </t>
  </si>
  <si>
    <t xml:space="preserve">LYLE, LYLE, CROCODILE                  </t>
  </si>
  <si>
    <t xml:space="preserve">RICCHI A TUTTI I COSTI                 </t>
  </si>
  <si>
    <t xml:space="preserve">WOMAN KING, THE                        </t>
  </si>
  <si>
    <t xml:space="preserve">50 KM ALL'ORA                          </t>
  </si>
  <si>
    <t xml:space="preserve">STUDIOCANAL GMBH             </t>
  </si>
  <si>
    <t xml:space="preserve">ALL RIGHTS                   </t>
  </si>
  <si>
    <t xml:space="preserve">LA PROMESA III - EPS.367-491           </t>
  </si>
  <si>
    <t xml:space="preserve">SUNSHINE PRODUCTION          </t>
  </si>
  <si>
    <t>FRAGILI 1° PARTE</t>
  </si>
  <si>
    <t>FRAGILI 2° PARTE</t>
  </si>
  <si>
    <t xml:space="preserve">DIN DON 9 - PAESANI SPAESATI           </t>
  </si>
  <si>
    <t xml:space="preserve">TARA YAPIM YURTDISI          </t>
  </si>
  <si>
    <t xml:space="preserve">BONUS C5 - ENDLESS LOVE I              </t>
  </si>
  <si>
    <t xml:space="preserve">BONUS C5 - THE FAMILY I                </t>
  </si>
  <si>
    <t>IPOTESI BONUS PT C5 - ENDLESS LOVE II (</t>
  </si>
  <si>
    <t xml:space="preserve">TIMS &amp; B STUDYO FILM         </t>
  </si>
  <si>
    <t xml:space="preserve">DECEPTION II                           </t>
  </si>
  <si>
    <t xml:space="preserve">TURKUVAZ AKTIF TELEVIZYON    </t>
  </si>
  <si>
    <t xml:space="preserve">FOR MY FAMILY I-II                     </t>
  </si>
  <si>
    <t xml:space="preserve">UNIVERSAL                    </t>
  </si>
  <si>
    <t xml:space="preserve">ACC. FREE - CY 7             </t>
  </si>
  <si>
    <t xml:space="preserve">65 FILM RERUN                             </t>
  </si>
  <si>
    <t xml:space="preserve">             </t>
  </si>
  <si>
    <t xml:space="preserve">              </t>
  </si>
  <si>
    <t xml:space="preserve">FILM RERUN PRE 1985                    </t>
  </si>
  <si>
    <t xml:space="preserve">FILM FR NQF                            </t>
  </si>
  <si>
    <t xml:space="preserve">FILM FR QUALIFYING                     </t>
  </si>
  <si>
    <t xml:space="preserve">ACC. FREE - CY 6          DA 2024   </t>
  </si>
  <si>
    <t xml:space="preserve">BROS                                   </t>
  </si>
  <si>
    <t xml:space="preserve">PUSS IN BOOTS: THE LAST WISH           </t>
  </si>
  <si>
    <t xml:space="preserve">COLUMBO: A TRACE OF MURDER             </t>
  </si>
  <si>
    <t xml:space="preserve">COLUMBO: ASHES TO ASHES                </t>
  </si>
  <si>
    <t xml:space="preserve">COLUMBO LIKES THE NIGHTLIFE            </t>
  </si>
  <si>
    <t xml:space="preserve">CHICAGO FIRE III                       </t>
  </si>
  <si>
    <t xml:space="preserve">CHICAGO FIRE VIII                      </t>
  </si>
  <si>
    <t xml:space="preserve">CHICAGO MED V                          </t>
  </si>
  <si>
    <t xml:space="preserve">CHICAGO PD II                          </t>
  </si>
  <si>
    <t xml:space="preserve">CHICAGO PD VII                         </t>
  </si>
  <si>
    <t xml:space="preserve">HOUSE M.D. I                           </t>
  </si>
  <si>
    <t xml:space="preserve">HOUSE M.D. II                          </t>
  </si>
  <si>
    <t xml:space="preserve">HOUSE M.D. III                         </t>
  </si>
  <si>
    <t xml:space="preserve">LAW &amp; ORDER SVU X                      </t>
  </si>
  <si>
    <t xml:space="preserve">LAW &amp; ORDER SVU XI                     </t>
  </si>
  <si>
    <t xml:space="preserve">LAW &amp; ORDER SVU XVI                    </t>
  </si>
  <si>
    <t xml:space="preserve">LAW &amp; ORDER SVU XXI                    </t>
  </si>
  <si>
    <t xml:space="preserve">MAGNUM P.I. I (NEW)                    </t>
  </si>
  <si>
    <t xml:space="preserve">MYSTERY WHEEL OF ADVENTURE V           </t>
  </si>
  <si>
    <t xml:space="preserve">NEW AMSTERDAM II                       </t>
  </si>
  <si>
    <t xml:space="preserve">ACC. FREE - CONTINUING CY 3  </t>
  </si>
  <si>
    <t>EQUALIZER IV - SERIE FR DA ORA STANDARD</t>
  </si>
  <si>
    <t>L&amp;O: ORGANIZED CRIME V - SERIE PREMIERE</t>
  </si>
  <si>
    <t xml:space="preserve">ACC. FREE - CONTINUING CY 4  </t>
  </si>
  <si>
    <t xml:space="preserve">LAW &amp; ORDER XXIII - SERIE STANDARD     </t>
  </si>
  <si>
    <t xml:space="preserve">ACC. FREE - CONTINUING CY 6  </t>
  </si>
  <si>
    <t xml:space="preserve">IRRATIONAL II - SERIE PREMIERE         </t>
  </si>
  <si>
    <t xml:space="preserve">SERIE FR DA ORA PREMIERE               </t>
  </si>
  <si>
    <t xml:space="preserve">SERIE FR DA ORA STANDARD               </t>
  </si>
  <si>
    <t xml:space="preserve">CHICAGO FIRE XIII                      </t>
  </si>
  <si>
    <t xml:space="preserve">CHICAGO MED X                          </t>
  </si>
  <si>
    <t xml:space="preserve">CHICAGO P.D.XII                        </t>
  </si>
  <si>
    <t xml:space="preserve">LAW &amp; ORDER SVU XXVI                   </t>
  </si>
  <si>
    <t>IPOTESI BONUS PT/SHARE CHICAGO FIRE XII</t>
  </si>
  <si>
    <t>IPOTESI BONUS PT/SHARE CHICAGO PD XI  (</t>
  </si>
  <si>
    <t xml:space="preserve">WALT DISNEY COMPANY          </t>
  </si>
  <si>
    <t xml:space="preserve">CY 1- PACCHETTO 2025-2026    </t>
  </si>
  <si>
    <t xml:space="preserve">AIR FORCE ONE (FREE+SVOD)              </t>
  </si>
  <si>
    <t xml:space="preserve">BRAVEHEART (FREE+SVOD)                 </t>
  </si>
  <si>
    <t xml:space="preserve">COMMANDO (FREE+SVOD)                   </t>
  </si>
  <si>
    <t xml:space="preserve">DAY AFTER TOMORROW (FREE+SVOD)         </t>
  </si>
  <si>
    <t xml:space="preserve">DEAD POETS SOCIETY (FREE+SVOD)         </t>
  </si>
  <si>
    <t xml:space="preserve">DIE HARD  (FREE+SVOD)                  </t>
  </si>
  <si>
    <t xml:space="preserve">DIE HARD WITH A VENGEANCE (FREE+SVOD)  </t>
  </si>
  <si>
    <t xml:space="preserve">DIE HARD 2  (FREE+SVOD)                </t>
  </si>
  <si>
    <t xml:space="preserve">FLIGHTPLAN (FREE+SVOD)                 </t>
  </si>
  <si>
    <t xml:space="preserve">GOOD DAY TO DIE HARD, A (FREE+SVOD)    </t>
  </si>
  <si>
    <t xml:space="preserve">HOME ALONE (FREE+SVOD)                 </t>
  </si>
  <si>
    <t xml:space="preserve">HORSE WHISPERER, THE (FREE+SVOD)       </t>
  </si>
  <si>
    <t xml:space="preserve">ICE AGE: COLLISION COURSE (FREE+SVOD)  </t>
  </si>
  <si>
    <t>ICE AGE: CONTINENTAL DRIFT  (FREE+SVOD)</t>
  </si>
  <si>
    <t>ICE AGE: DAWN OF THE DINOSAURS  (FREE+S</t>
  </si>
  <si>
    <t xml:space="preserve">ICE AGE, THE (FREE+SVOD)               </t>
  </si>
  <si>
    <t xml:space="preserve">ICE AGE 2: THE MELTDOWN (FREE+SVOD)    </t>
  </si>
  <si>
    <t xml:space="preserve">INDEPENDENCE DAY  (FREE+SVOD)          </t>
  </si>
  <si>
    <t>INDEPENDENCE DAY: RESURGENCE  (FREE+SVO</t>
  </si>
  <si>
    <t>KINGSMAN: THE SECRET SERVICE  (FREE+SVO</t>
  </si>
  <si>
    <t xml:space="preserve">LIVE FREE OR DIE HARD (FREE+SVOD)      </t>
  </si>
  <si>
    <t xml:space="preserve">MRS. DOUBTFIRE  (FREE+SVOD)            </t>
  </si>
  <si>
    <t>PERCY JACKSON &amp; THE OLYMPIANS: THE LIGH</t>
  </si>
  <si>
    <t>PERCY JACKSON: SEA OF MONSTERS (FREE+SV</t>
  </si>
  <si>
    <t>vanno nel 2025 causale 20?</t>
  </si>
  <si>
    <t>PIRATES OF THE CARIBBEAN: AT WORLD'S EN</t>
  </si>
  <si>
    <t>PIRATES OF THE CARIBBEAN: DEAD MAN'S CH</t>
  </si>
  <si>
    <t>PIRATES OF THE CARIBBEAN: DEAD MEN TELL</t>
  </si>
  <si>
    <t>PIRATES OF THE CARIBBEAN: ON STRANGER T</t>
  </si>
  <si>
    <t xml:space="preserve">PIRATES OF THE CARIBBEAN: THE CURSE OF </t>
  </si>
  <si>
    <t xml:space="preserve">RED SPARROW  (FREE+SVOD)               </t>
  </si>
  <si>
    <t xml:space="preserve">TRANSPORTER 2, THE  (FREE+SVOD)        </t>
  </si>
  <si>
    <t xml:space="preserve">BOSTON STRANGLER, THE (FREE+SVOD)      </t>
  </si>
  <si>
    <t xml:space="preserve">DEJA VU (SECONDARY ONLY) (FREE+SVOD)   </t>
  </si>
  <si>
    <t>ENEMY OF THE STATE (SECONDARY ONLY) (FR</t>
  </si>
  <si>
    <t xml:space="preserve">INDIANA JONES AND THE DIAL OF DESTINY  </t>
  </si>
  <si>
    <t>KING ARTHUR (SECONDARY ONLY) (FREE+SVOD</t>
  </si>
  <si>
    <t xml:space="preserve">vanno nel 2025 causale 20  OK </t>
  </si>
  <si>
    <t xml:space="preserve">LITTLE MERMAID, THE                    </t>
  </si>
  <si>
    <t>MARKED FOR DEATH (SECONDARY ONLY) (FREE</t>
  </si>
  <si>
    <t>PEARL HARBOR (SECONDARY ONLY) (FREE+SVO</t>
  </si>
  <si>
    <t xml:space="preserve">ROCK, THE (SECONDARY ONLY) (FREE+SVOD) </t>
  </si>
  <si>
    <t>SIEGE, THE (SECONDARY ONLY) (FREE+SVOD)</t>
  </si>
  <si>
    <t xml:space="preserve">SPEED (SECONDARY ONLY) (FREE+SVOD)     </t>
  </si>
  <si>
    <t>SPEED 2: CRUISE CONTROL (SECONDARY ONLY</t>
  </si>
  <si>
    <t>WHILE YOU WERE SLEEPING (SECONDARY ONLY</t>
  </si>
  <si>
    <t>FILM LIBRARY COMPENS SIMPONS</t>
  </si>
  <si>
    <t xml:space="preserve">WARNER                       </t>
  </si>
  <si>
    <t xml:space="preserve">C.Y.2  A.Q.2024              </t>
  </si>
  <si>
    <t xml:space="preserve">91 FILM RR                             </t>
  </si>
  <si>
    <t xml:space="preserve">BARBIE                                 </t>
  </si>
  <si>
    <t xml:space="preserve">BLACK ADAM                             </t>
  </si>
  <si>
    <t xml:space="preserve">BLUE BEETLE                            </t>
  </si>
  <si>
    <t xml:space="preserve">FLASH, THE                             </t>
  </si>
  <si>
    <t xml:space="preserve">IMMENSITA', L'                         </t>
  </si>
  <si>
    <t xml:space="preserve">MAGIC MIKE'S LAST DANCE                </t>
  </si>
  <si>
    <t xml:space="preserve">ME CONTRO TE IL FILM: MISSIONE GIUNGLA </t>
  </si>
  <si>
    <t xml:space="preserve">MEG 2: THE TRENCH                      </t>
  </si>
  <si>
    <t xml:space="preserve">SHAZAM! FURY OF THE GODS               </t>
  </si>
  <si>
    <t xml:space="preserve">2 FILM FR NQF                          </t>
  </si>
  <si>
    <t xml:space="preserve">3 DI TROPPO                            </t>
  </si>
  <si>
    <t xml:space="preserve">BIG BANG THEORY VII                    </t>
  </si>
  <si>
    <t xml:space="preserve">BIG BANG THEORY VIII                   </t>
  </si>
  <si>
    <t xml:space="preserve">BIG BANG THEORY XII                    </t>
  </si>
  <si>
    <t xml:space="preserve">BLINDSPOT IV                           </t>
  </si>
  <si>
    <t xml:space="preserve">CHIPS                                  </t>
  </si>
  <si>
    <t xml:space="preserve">GILMORE GIRLS I                        </t>
  </si>
  <si>
    <t xml:space="preserve">GILMORE GIRLS II                       </t>
  </si>
  <si>
    <t xml:space="preserve">GILMORE GIRLS III                      </t>
  </si>
  <si>
    <t xml:space="preserve">GILMORE GIRLS IV                       </t>
  </si>
  <si>
    <t xml:space="preserve">HAZZARD II                             </t>
  </si>
  <si>
    <t xml:space="preserve">HAZZARD V                              </t>
  </si>
  <si>
    <t xml:space="preserve">LETHAL WEAPON III                      </t>
  </si>
  <si>
    <t xml:space="preserve">MAJOR CRIMES II                        </t>
  </si>
  <si>
    <t xml:space="preserve">MAJOR CRIMES III                       </t>
  </si>
  <si>
    <t xml:space="preserve">MENTALIST VI                           </t>
  </si>
  <si>
    <t xml:space="preserve">PERSON OF INTEREST III                 </t>
  </si>
  <si>
    <t xml:space="preserve">RIZZOLI &amp; ISLES V                      </t>
  </si>
  <si>
    <t xml:space="preserve">YOUNG SHELDON II                       </t>
  </si>
  <si>
    <t xml:space="preserve">ALL AMERICAN VII                       </t>
  </si>
  <si>
    <t xml:space="preserve">CLEANING LADY IV, THE                  </t>
  </si>
  <si>
    <t xml:space="preserve">FOUND III TBC                          </t>
  </si>
  <si>
    <t xml:space="preserve">C.Y.2  A.Q.2024     9 ep anticipati         </t>
  </si>
  <si>
    <t xml:space="preserve">BRILLIANT MINDS  da 9-13   4 episodi             </t>
  </si>
  <si>
    <t xml:space="preserve">RESCUE: HI SURF                        </t>
  </si>
  <si>
    <t>F</t>
  </si>
  <si>
    <t xml:space="preserve">1ST/RR    </t>
  </si>
  <si>
    <t>PACCHETTO FILM AMAZON</t>
  </si>
  <si>
    <t>1 FILM CURRENT + 3 LIBRARY</t>
  </si>
  <si>
    <t>rinnovo 202 H</t>
  </si>
  <si>
    <t>CASA DELLA PRATERIA</t>
  </si>
  <si>
    <t>6 EPISODI</t>
  </si>
  <si>
    <t>CITADEL</t>
  </si>
  <si>
    <t>250 EPISODI</t>
  </si>
  <si>
    <t>TEMPESTA</t>
  </si>
  <si>
    <t>PACCHETTO FILM TRINITA'</t>
  </si>
  <si>
    <t>M</t>
  </si>
  <si>
    <t>ROSAMUNDA &amp; INGA</t>
  </si>
  <si>
    <t>A</t>
  </si>
  <si>
    <t>50 EPISODI x fabbisogno R4</t>
  </si>
  <si>
    <t>LA PROMESA</t>
  </si>
  <si>
    <t>MADD</t>
  </si>
  <si>
    <t>96 EPISODI    8.300 €/EP</t>
  </si>
  <si>
    <t>FAMILY SECRETS 2  (YARGI)</t>
  </si>
  <si>
    <t>TBD</t>
  </si>
  <si>
    <t>O</t>
  </si>
  <si>
    <t>300 EPISODI  8.000€/EP</t>
  </si>
  <si>
    <t>NUOVA SOAP</t>
  </si>
  <si>
    <t>lancio infinity</t>
  </si>
  <si>
    <t>BONUS NUOVA SOAP INFINITY</t>
  </si>
  <si>
    <t>FORTITUDE</t>
  </si>
  <si>
    <t>film da mercato</t>
  </si>
  <si>
    <t>ACQUARIUS</t>
  </si>
  <si>
    <t>pacchetto film</t>
  </si>
  <si>
    <t>4 FILM CURRENT + 3 FILM LIBRARY</t>
  </si>
  <si>
    <t>VERTICE 360</t>
  </si>
  <si>
    <t>Pacchetto film</t>
  </si>
  <si>
    <t>Expendables 4, The bricklayer, The enforcer</t>
  </si>
  <si>
    <t>ITV</t>
  </si>
  <si>
    <t>Rinnovo Poirot</t>
  </si>
  <si>
    <t>PRODOTTO PER 104 H    7.000€/h</t>
  </si>
  <si>
    <t>LIONSGATE</t>
  </si>
  <si>
    <t>Pacchetto FR + Library</t>
  </si>
  <si>
    <t>Shotgun wedding + 6 library</t>
  </si>
  <si>
    <t xml:space="preserve">TBD </t>
  </si>
  <si>
    <t>MERCATI</t>
  </si>
  <si>
    <t>MERCATI + SOSTITUZIONE SIMPSON DT</t>
  </si>
  <si>
    <t>Codice Mercury (RR) + Passaggio supplementare Supercar</t>
  </si>
  <si>
    <t>TBD FORNITORI TURCHIA</t>
  </si>
  <si>
    <t>PRESIDIO MERCATO SOAP TURCHE</t>
  </si>
  <si>
    <t>HP 125 EPISODI a 8.000€ cad</t>
  </si>
  <si>
    <t>DOCUMENTARI</t>
  </si>
  <si>
    <t>ONERI ACCESSORI</t>
  </si>
  <si>
    <t>2° FCST 2024</t>
  </si>
  <si>
    <t>TOTALE NON IMPEGNATO 2025</t>
  </si>
  <si>
    <t>La casa nella Prateria; Serie Citadel; 1 film current + 3 film library</t>
  </si>
  <si>
    <t>Tempesta 250 ep  per programmazione palinsesto R4</t>
  </si>
  <si>
    <t>Pacchetto Film Trinità</t>
  </si>
  <si>
    <t>Pacchetto film current + library</t>
  </si>
  <si>
    <t>AQ  + hp continuing + bonus pt + integrazione episodi serie library</t>
  </si>
  <si>
    <t>SOAP PRESIDIO MERCATO TURCO</t>
  </si>
  <si>
    <t>Promesa 3;DeceptionII;Woman I;Innocence; El Turco + Bonus/ promesa+Yargi2+1 tbd</t>
  </si>
  <si>
    <r>
      <t xml:space="preserve">D    </t>
    </r>
    <r>
      <rPr>
        <sz val="16"/>
        <rFont val="Comic Sans MS"/>
        <family val="4"/>
      </rPr>
      <t>vs Pre_Bdg</t>
    </r>
  </si>
  <si>
    <t>Beta Sisi 4; Bim; Adler; Paco;IIF; Plaion e Sunshine + hp film Acquarius; ITV; Fortitudo</t>
  </si>
  <si>
    <t>Film current "Operazione Kandahar"</t>
  </si>
  <si>
    <t>Accordo Q. 2023-2025 Film "Da Grandi" + AQ 24-27 1 film current e 1 library</t>
  </si>
  <si>
    <t xml:space="preserve"> AQ. 2023-2025 -  CY 3</t>
  </si>
  <si>
    <t>6 FILM    250.000€/CAD</t>
  </si>
  <si>
    <t>110 EPISODI   20.000€/EP</t>
  </si>
  <si>
    <t>Continuing (Simpsons; American Dad XX-XXI; Family Guy XXIV)</t>
  </si>
  <si>
    <t>For my Family I-II + hp. 500 epiodi  TBD</t>
  </si>
  <si>
    <t>Doppiaggio Presidio Mercato Turco (Fuori Bdg)</t>
  </si>
  <si>
    <t>TOTALE LIBRARY TERZI + DOPPIAGGI EXTRA</t>
  </si>
  <si>
    <t>Hp Doppiaggi "For my Family I-II" + ca. 500 h di Nuove soap Turche Tbd</t>
  </si>
  <si>
    <t>Valori in €/000</t>
  </si>
  <si>
    <t>Fornitore</t>
  </si>
  <si>
    <t>Titolo</t>
  </si>
  <si>
    <t>Valore</t>
  </si>
  <si>
    <t>Madd</t>
  </si>
  <si>
    <t>Calinos</t>
  </si>
  <si>
    <t>WOMAN I</t>
  </si>
  <si>
    <t>Global Telif Haklari</t>
  </si>
  <si>
    <t>Budget Soap Turche 2025</t>
  </si>
  <si>
    <t>Diritto</t>
  </si>
  <si>
    <t>Doppiaggio</t>
  </si>
  <si>
    <t>DIRITTI</t>
  </si>
  <si>
    <t>ore</t>
  </si>
  <si>
    <t>Costo/h</t>
  </si>
  <si>
    <t>Costo Diritto</t>
  </si>
  <si>
    <t>Costo Doppiaggio</t>
  </si>
  <si>
    <t>INNOCENCE</t>
  </si>
  <si>
    <t>EL TURCO</t>
  </si>
  <si>
    <t>Studio Canal</t>
  </si>
  <si>
    <t>LA PROMESA III</t>
  </si>
  <si>
    <t>Tims &amp; B Studyo Film</t>
  </si>
  <si>
    <t>DECEPTION II</t>
  </si>
  <si>
    <t>Turkuvaz  Aktif Telev.</t>
  </si>
  <si>
    <t>FOR MY FAMILY I-II</t>
  </si>
  <si>
    <t>Note</t>
  </si>
  <si>
    <t>No palinsesto</t>
  </si>
  <si>
    <t>Stato</t>
  </si>
  <si>
    <t>impegnato</t>
  </si>
  <si>
    <t>Studio canal</t>
  </si>
  <si>
    <t>non impegnato</t>
  </si>
  <si>
    <t>FAMILY SECRETS II</t>
  </si>
  <si>
    <t>SOAP TBD</t>
  </si>
  <si>
    <t xml:space="preserve">Vari </t>
  </si>
  <si>
    <t>Bonus</t>
  </si>
  <si>
    <t>VARI</t>
  </si>
  <si>
    <t>SOAP  LANCIO per INFINITY</t>
  </si>
  <si>
    <t>PRESIDIO MERCATO TURCO</t>
  </si>
  <si>
    <t>TOTALE SOAP</t>
  </si>
  <si>
    <t>QUOTA AD OGGI NON PREVISTA A BDG. 2025</t>
  </si>
  <si>
    <t>HP TITOLI 2025</t>
  </si>
  <si>
    <t>QUOTA AD OGGI PREVISTA A BUDGET 2025</t>
  </si>
  <si>
    <t>Non a Budget</t>
  </si>
  <si>
    <t>Prodotto cinematografico e seriale TBD ca. 110h</t>
  </si>
  <si>
    <t>collocazione</t>
  </si>
  <si>
    <t>Film PT</t>
  </si>
  <si>
    <t>Film SS</t>
  </si>
  <si>
    <t>VEDI Dettaglio</t>
  </si>
  <si>
    <t>Film DT</t>
  </si>
  <si>
    <t>Europa</t>
  </si>
  <si>
    <t>Europa (no anno)</t>
  </si>
  <si>
    <t>Film Italia (no anno)</t>
  </si>
  <si>
    <t>2 FILM CURRENT</t>
  </si>
  <si>
    <t>Film Italia (&lt; 5 anni)</t>
  </si>
  <si>
    <t>Europa (&lt; 5 anni)</t>
  </si>
  <si>
    <t>Totale</t>
  </si>
  <si>
    <t>soap</t>
  </si>
  <si>
    <t>film</t>
  </si>
  <si>
    <t>telef/tvm</t>
  </si>
  <si>
    <t>tvm</t>
  </si>
  <si>
    <t>Altri paesi</t>
  </si>
  <si>
    <t>2 FILM CURRENT + 3 FILM LIBRARY</t>
  </si>
  <si>
    <t>telefilm</t>
  </si>
  <si>
    <t>film/telefilm</t>
  </si>
  <si>
    <t>Totale investimenti NON IMPEGNATI</t>
  </si>
  <si>
    <t>FILM PT</t>
  </si>
  <si>
    <t>FILM SS</t>
  </si>
  <si>
    <t>soap DT</t>
  </si>
  <si>
    <t>Serie PT</t>
  </si>
  <si>
    <t>Serie DT</t>
  </si>
  <si>
    <t>Sitcom DT</t>
  </si>
  <si>
    <t>Soap PT</t>
  </si>
  <si>
    <t>Soap DT</t>
  </si>
  <si>
    <t>Presidio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</si>
</sst>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0;[Red]\(#,##0\)"/>
    <numFmt numFmtId="165" formatCode="0.0"/>
    <numFmt numFmtId="166" formatCode="#,##0.0;\(#,##0.0\)"/>
    <numFmt numFmtId="167" formatCode="#,##0.00;\(#,##0.00\)"/>
    <numFmt numFmtId="168" formatCode="_-* #,##0.00\ _€_-;\-* #,##0.00\ _€_-;_-* &quot;-&quot;??\ _€_-;_-@_-"/>
    <numFmt numFmtId="169" formatCode="0.0%"/>
    <numFmt numFmtId="170" formatCode="_(* #,##0.00_);_(* \(#,##0.00\);_(* &quot;-&quot;??_);_(@_)"/>
    <numFmt numFmtId="171" formatCode="#,##0.000"/>
    <numFmt numFmtId="172" formatCode="&quot;€&quot;\ #,##0"/>
    <numFmt numFmtId="173" formatCode="&quot;€&quot;\ #,##0.0"/>
  </numFmts>
  <fonts count="57" x14ac:knownFonts="1">
    <font>
      <sz val="11"/>
      <color theme="1"/>
      <name val="Calibri"/>
      <family val="2"/>
      <scheme val="minor"/>
    </font>
    <font>
      <sz val="11"/>
      <color theme="1"/>
      <name val="Calibri"/>
      <family val="2"/>
      <scheme val="minor"/>
    </font>
    <font>
      <sz val="10"/>
      <name val="Arial"/>
      <family val="2"/>
    </font>
    <font>
      <sz val="10"/>
      <name val="Comic Sans MS"/>
      <family val="4"/>
    </font>
    <font>
      <b/>
      <sz val="12"/>
      <name val="Comic Sans MS"/>
      <family val="4"/>
    </font>
    <font>
      <sz val="10"/>
      <color rgb="FFFF0000"/>
      <name val="Comic Sans MS"/>
      <family val="4"/>
    </font>
    <font>
      <b/>
      <sz val="10"/>
      <name val="Comic Sans MS"/>
      <family val="4"/>
    </font>
    <font>
      <b/>
      <sz val="14"/>
      <color theme="0"/>
      <name val="Comic Sans MS"/>
      <family val="4"/>
    </font>
    <font>
      <sz val="14"/>
      <name val="Comic Sans MS"/>
      <family val="4"/>
    </font>
    <font>
      <sz val="14"/>
      <color theme="0"/>
      <name val="Comic Sans MS"/>
      <family val="4"/>
    </font>
    <font>
      <sz val="12"/>
      <name val="Comic Sans MS"/>
      <family val="4"/>
    </font>
    <font>
      <sz val="16"/>
      <name val="Symbol"/>
      <family val="1"/>
      <charset val="2"/>
    </font>
    <font>
      <sz val="16"/>
      <name val="Comic Sans MS"/>
      <family val="4"/>
    </font>
    <font>
      <sz val="12"/>
      <color rgb="FFFF0000"/>
      <name val="Comic Sans MS"/>
      <family val="4"/>
    </font>
    <font>
      <b/>
      <sz val="14"/>
      <name val="Comic Sans MS"/>
      <family val="4"/>
    </font>
    <font>
      <sz val="14"/>
      <color rgb="FFFF0000"/>
      <name val="Comic Sans MS"/>
      <family val="4"/>
    </font>
    <font>
      <sz val="11"/>
      <name val="Comic Sans MS"/>
      <family val="4"/>
    </font>
    <font>
      <b/>
      <sz val="14"/>
      <color rgb="FFFF0000"/>
      <name val="Comic Sans MS"/>
      <family val="4"/>
    </font>
    <font>
      <sz val="10"/>
      <color theme="0"/>
      <name val="Comic Sans MS"/>
      <family val="4"/>
    </font>
    <font>
      <sz val="14"/>
      <color theme="1"/>
      <name val="Comic Sans MS"/>
      <family val="4"/>
    </font>
    <font>
      <b/>
      <sz val="11"/>
      <name val="Comic Sans MS"/>
      <family val="4"/>
    </font>
    <font>
      <b/>
      <sz val="12"/>
      <color indexed="9"/>
      <name val="Comic Sans MS"/>
      <family val="4"/>
    </font>
    <font>
      <sz val="16"/>
      <color indexed="9"/>
      <name val="Comic Sans MS"/>
      <family val="4"/>
    </font>
    <font>
      <sz val="16"/>
      <color theme="0"/>
      <name val="Symbol"/>
      <family val="1"/>
      <charset val="2"/>
    </font>
    <font>
      <sz val="12"/>
      <color theme="0"/>
      <name val="Comic Sans MS"/>
      <family val="4"/>
    </font>
    <font>
      <b/>
      <u/>
      <sz val="10"/>
      <color rgb="FF0070C0"/>
      <name val="Comic Sans MS"/>
      <family val="4"/>
    </font>
    <font>
      <b/>
      <i/>
      <sz val="12"/>
      <name val="Comic Sans MS"/>
      <family val="4"/>
    </font>
    <font>
      <b/>
      <sz val="10"/>
      <color rgb="FFFF0000"/>
      <name val="Comic Sans MS"/>
      <family val="4"/>
    </font>
    <font>
      <b/>
      <sz val="11"/>
      <color theme="0"/>
      <name val="Calibri"/>
      <family val="2"/>
      <scheme val="minor"/>
    </font>
    <font>
      <sz val="11"/>
      <color rgb="FFFF0000"/>
      <name val="Calibri"/>
      <family val="2"/>
      <scheme val="minor"/>
    </font>
    <font>
      <b/>
      <sz val="11"/>
      <color theme="1"/>
      <name val="Calibri"/>
      <family val="2"/>
      <scheme val="minor"/>
    </font>
    <font>
      <b/>
      <sz val="10"/>
      <name val="Verdana"/>
      <family val="2"/>
    </font>
    <font>
      <sz val="10"/>
      <name val="Verdana"/>
      <family val="2"/>
    </font>
    <font>
      <sz val="10"/>
      <color rgb="FF0070C0"/>
      <name val="Verdana"/>
      <family val="2"/>
    </font>
    <font>
      <sz val="10"/>
      <color rgb="FFFF0000"/>
      <name val="Verdana"/>
      <family val="2"/>
    </font>
    <font>
      <b/>
      <sz val="11"/>
      <color theme="1"/>
      <name val="Calibri"/>
      <family val="2"/>
    </font>
    <font>
      <b/>
      <sz val="10"/>
      <color rgb="FFFF0000"/>
      <name val="Verdana"/>
      <family val="2"/>
    </font>
    <font>
      <b/>
      <u/>
      <sz val="18"/>
      <color rgb="FFFF0000"/>
      <name val="Calibri"/>
      <family val="2"/>
      <scheme val="minor"/>
    </font>
    <font>
      <sz val="14"/>
      <color theme="0"/>
      <name val="Calibri"/>
      <family val="2"/>
      <scheme val="minor"/>
    </font>
    <font>
      <b/>
      <u/>
      <sz val="11"/>
      <color rgb="FFFF0000"/>
      <name val="Tahoma"/>
      <family val="2"/>
    </font>
    <font>
      <sz val="11"/>
      <color theme="1"/>
      <name val="Tahoma"/>
      <family val="2"/>
    </font>
    <font>
      <b/>
      <sz val="11"/>
      <name val="Tahoma"/>
      <family val="2"/>
    </font>
    <font>
      <u/>
      <sz val="11"/>
      <color theme="1"/>
      <name val="Tahoma"/>
      <family val="2"/>
    </font>
    <font>
      <i/>
      <sz val="11"/>
      <color theme="1"/>
      <name val="Tahoma"/>
      <family val="2"/>
    </font>
    <font>
      <sz val="11"/>
      <color theme="0"/>
      <name val="Tahoma"/>
      <family val="2"/>
    </font>
    <font>
      <b/>
      <sz val="11"/>
      <color theme="0"/>
      <name val="Tahoma"/>
      <family val="2"/>
    </font>
    <font>
      <sz val="11"/>
      <name val="Tahoma"/>
      <family val="2"/>
    </font>
    <font>
      <i/>
      <sz val="11"/>
      <name val="Tahoma"/>
      <family val="2"/>
    </font>
    <font>
      <b/>
      <i/>
      <sz val="11"/>
      <name val="Tahoma"/>
      <family val="2"/>
    </font>
    <font>
      <i/>
      <sz val="10"/>
      <color theme="1"/>
      <name val="Tahoma"/>
      <family val="2"/>
    </font>
    <font>
      <i/>
      <sz val="10"/>
      <name val="Tahoma"/>
      <family val="2"/>
    </font>
    <font>
      <i/>
      <sz val="11"/>
      <color theme="0"/>
      <name val="Tahoma"/>
      <family val="2"/>
    </font>
    <font>
      <i/>
      <sz val="10"/>
      <color theme="0"/>
      <name val="Tahoma"/>
      <family val="2"/>
    </font>
    <font>
      <b/>
      <i/>
      <sz val="11"/>
      <color theme="0"/>
      <name val="Tahoma"/>
      <family val="2"/>
    </font>
    <font>
      <b/>
      <sz val="14"/>
      <color theme="1"/>
      <name val="Calibri"/>
      <family val="2"/>
      <scheme val="minor"/>
    </font>
    <font>
      <b/>
      <sz val="11"/>
      <name val="Verdana"/>
      <family val="2"/>
    </font>
    <font>
      <b/>
      <sz val="12"/>
      <color theme="1"/>
      <name val="Verdana"/>
      <family val="2"/>
    </font>
  </fonts>
  <fills count="17">
    <fill>
      <patternFill patternType="none"/>
    </fill>
    <fill>
      <patternFill patternType="gray125"/>
    </fill>
    <fill>
      <patternFill patternType="solid">
        <fgColor rgb="FFFF0000"/>
        <bgColor indexed="64"/>
      </patternFill>
    </fill>
    <fill>
      <patternFill patternType="solid">
        <fgColor rgb="FF0070C0"/>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10"/>
        <bgColor indexed="64"/>
      </patternFill>
    </fill>
    <fill>
      <patternFill patternType="solid">
        <fgColor theme="9" tint="0.79998168889431442"/>
        <bgColor indexed="64"/>
      </patternFill>
    </fill>
    <fill>
      <patternFill patternType="solid">
        <fgColor rgb="FFFFC000"/>
        <bgColor indexed="64"/>
      </patternFill>
    </fill>
    <fill>
      <patternFill patternType="solid">
        <fgColor rgb="FF00B0F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4"/>
        <bgColor indexed="64"/>
      </patternFill>
    </fill>
    <fill>
      <patternFill patternType="solid">
        <fgColor rgb="FFFF99FF"/>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2"/>
      </right>
      <top style="thin">
        <color indexed="23"/>
      </top>
      <bottom style="thin">
        <color indexed="22"/>
      </bottom>
      <diagonal/>
    </border>
    <border>
      <left style="thin">
        <color indexed="23"/>
      </left>
      <right style="thin">
        <color indexed="22"/>
      </right>
      <top style="hair">
        <color indexed="22"/>
      </top>
      <bottom style="hair">
        <color indexed="22"/>
      </bottom>
      <diagonal/>
    </border>
    <border>
      <left style="thin">
        <color indexed="64"/>
      </left>
      <right style="thin">
        <color indexed="64"/>
      </right>
      <top style="thin">
        <color indexed="64"/>
      </top>
      <bottom style="hair">
        <color indexed="22"/>
      </bottom>
      <diagonal/>
    </border>
    <border>
      <left style="thin">
        <color indexed="64"/>
      </left>
      <right style="thin">
        <color indexed="64"/>
      </right>
      <top style="hair">
        <color indexed="22"/>
      </top>
      <bottom style="hair">
        <color indexed="22"/>
      </bottom>
      <diagonal/>
    </border>
    <border>
      <left style="thin">
        <color indexed="64"/>
      </left>
      <right style="thin">
        <color indexed="64"/>
      </right>
      <top style="hair">
        <color indexed="22"/>
      </top>
      <bottom/>
      <diagonal/>
    </border>
    <border>
      <left style="thin">
        <color auto="1"/>
      </left>
      <right style="thin">
        <color auto="1"/>
      </right>
      <top/>
      <bottom/>
      <diagonal/>
    </border>
    <border>
      <left/>
      <right/>
      <top style="hair">
        <color indexed="22"/>
      </top>
      <bottom style="hair">
        <color indexed="22"/>
      </bottom>
      <diagonal/>
    </border>
    <border>
      <left/>
      <right/>
      <top style="hair">
        <color indexed="22"/>
      </top>
      <bottom/>
      <diagonal/>
    </border>
    <border>
      <left style="medium">
        <color indexed="23"/>
      </left>
      <right style="thin">
        <color indexed="22"/>
      </right>
      <top style="medium">
        <color indexed="23"/>
      </top>
      <bottom style="thin">
        <color indexed="23"/>
      </bottom>
      <diagonal/>
    </border>
    <border>
      <left style="medium">
        <color indexed="23"/>
      </left>
      <right style="thin">
        <color indexed="22"/>
      </right>
      <top style="medium">
        <color indexed="23"/>
      </top>
      <bottom style="thin">
        <color indexed="22"/>
      </bottom>
      <diagonal/>
    </border>
    <border>
      <left/>
      <right style="thin">
        <color indexed="64"/>
      </right>
      <top style="hair">
        <color indexed="22"/>
      </top>
      <bottom style="hair">
        <color indexed="22"/>
      </bottom>
      <diagonal/>
    </border>
    <border>
      <left/>
      <right style="thin">
        <color indexed="64"/>
      </right>
      <top style="thin">
        <color indexed="64"/>
      </top>
      <bottom style="thin">
        <color indexed="64"/>
      </bottom>
      <diagonal/>
    </border>
    <border>
      <left style="thin">
        <color indexed="23"/>
      </left>
      <right style="thin">
        <color indexed="22"/>
      </right>
      <top style="thin">
        <color indexed="23"/>
      </top>
      <bottom/>
      <diagonal/>
    </border>
    <border>
      <left style="thin">
        <color indexed="23"/>
      </left>
      <right/>
      <top style="thin">
        <color indexed="23"/>
      </top>
      <bottom style="thin">
        <color indexed="22"/>
      </bottom>
      <diagonal/>
    </border>
    <border>
      <left style="thin">
        <color indexed="64"/>
      </left>
      <right style="thin">
        <color indexed="64"/>
      </right>
      <top/>
      <bottom style="hair">
        <color indexed="22"/>
      </bottom>
      <diagonal/>
    </border>
    <border>
      <left/>
      <right/>
      <top/>
      <bottom style="thin">
        <color indexed="22"/>
      </bottom>
      <diagonal/>
    </border>
    <border>
      <left style="medium">
        <color indexed="23"/>
      </left>
      <right style="thin">
        <color indexed="22"/>
      </right>
      <top style="medium">
        <color indexed="23"/>
      </top>
      <bottom/>
      <diagonal/>
    </border>
    <border>
      <left style="thin">
        <color indexed="23"/>
      </left>
      <right style="thin">
        <color indexed="22"/>
      </right>
      <top/>
      <bottom style="thin">
        <color indexed="22"/>
      </bottom>
      <diagonal/>
    </border>
    <border>
      <left/>
      <right/>
      <top style="thin">
        <color indexed="23"/>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hair">
        <color auto="1"/>
      </top>
      <bottom style="hair">
        <color auto="1"/>
      </bottom>
      <diagonal/>
    </border>
    <border>
      <left/>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auto="1"/>
      </top>
      <bottom style="hair">
        <color auto="1"/>
      </bottom>
      <diagonal/>
    </border>
    <border>
      <left style="medium">
        <color indexed="64"/>
      </left>
      <right style="thin">
        <color indexed="64"/>
      </right>
      <top style="medium">
        <color indexed="64"/>
      </top>
      <bottom style="hair">
        <color auto="1"/>
      </bottom>
      <diagonal/>
    </border>
    <border>
      <left/>
      <right/>
      <top style="medium">
        <color indexed="64"/>
      </top>
      <bottom style="hair">
        <color auto="1"/>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auto="1"/>
      </bottom>
      <diagonal/>
    </border>
    <border>
      <left/>
      <right style="thin">
        <color indexed="64"/>
      </right>
      <top style="medium">
        <color indexed="64"/>
      </top>
      <bottom style="hair">
        <color auto="1"/>
      </bottom>
      <diagonal/>
    </border>
    <border>
      <left style="medium">
        <color indexed="64"/>
      </left>
      <right style="thin">
        <color indexed="64"/>
      </right>
      <top style="hair">
        <color auto="1"/>
      </top>
      <bottom style="hair">
        <color auto="1"/>
      </bottom>
      <diagonal/>
    </border>
    <border>
      <left/>
      <right/>
      <top style="hair">
        <color auto="1"/>
      </top>
      <bottom style="medium">
        <color indexed="64"/>
      </bottom>
      <diagonal/>
    </border>
    <border>
      <left style="thin">
        <color indexed="64"/>
      </left>
      <right style="medium">
        <color indexed="64"/>
      </right>
      <top style="medium">
        <color indexed="64"/>
      </top>
      <bottom style="hair">
        <color auto="1"/>
      </bottom>
      <diagonal/>
    </border>
    <border>
      <left style="thin">
        <color indexed="64"/>
      </left>
      <right style="medium">
        <color indexed="64"/>
      </right>
      <top style="hair">
        <color indexed="64"/>
      </top>
      <bottom style="hair">
        <color indexed="64"/>
      </bottom>
      <diagonal/>
    </border>
    <border>
      <left style="thin">
        <color auto="1"/>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diagonal/>
    </border>
    <border>
      <left/>
      <right/>
      <top style="hair">
        <color auto="1"/>
      </top>
      <bottom/>
      <diagonal/>
    </border>
    <border>
      <left style="thin">
        <color indexed="64"/>
      </left>
      <right/>
      <top style="hair">
        <color auto="1"/>
      </top>
      <bottom/>
      <diagonal/>
    </border>
    <border>
      <left style="medium">
        <color indexed="64"/>
      </left>
      <right style="thin">
        <color indexed="64"/>
      </right>
      <top style="hair">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168" fontId="1" fillId="0" borderId="0" applyFont="0" applyFill="0" applyBorder="0" applyAlignment="0" applyProtection="0"/>
    <xf numFmtId="9" fontId="1" fillId="0" borderId="0" applyFont="0" applyFill="0" applyBorder="0" applyAlignment="0" applyProtection="0"/>
    <xf numFmtId="0" fontId="2" fillId="0" borderId="0"/>
    <xf numFmtId="41" fontId="2"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cellStyleXfs>
  <cellXfs count="252">
    <xf numFmtId="0" fontId="0" fillId="0" borderId="0" xfId="0"/>
    <xf numFmtId="0" fontId="3" fillId="0" borderId="0" xfId="3" applyFont="1"/>
    <xf numFmtId="0" fontId="4" fillId="0" borderId="0" xfId="3" quotePrefix="1" applyFont="1" applyAlignment="1">
      <alignment horizontal="left"/>
    </xf>
    <xf numFmtId="0" fontId="5" fillId="0" borderId="0" xfId="3" applyFont="1" applyAlignment="1">
      <alignment horizontal="center"/>
    </xf>
    <xf numFmtId="0" fontId="7" fillId="2" borderId="1" xfId="3" quotePrefix="1" applyFont="1" applyFill="1" applyBorder="1" applyAlignment="1">
      <alignment horizontal="center" vertical="center" wrapText="1"/>
    </xf>
    <xf numFmtId="0" fontId="3" fillId="0" borderId="0" xfId="3" applyFont="1" applyAlignment="1">
      <alignment horizontal="left" vertical="center"/>
    </xf>
    <xf numFmtId="164" fontId="8" fillId="0" borderId="2" xfId="4" quotePrefix="1" applyNumberFormat="1" applyFont="1" applyFill="1" applyBorder="1" applyAlignment="1">
      <alignment horizontal="center" vertical="center" wrapText="1"/>
    </xf>
    <xf numFmtId="0" fontId="4" fillId="0" borderId="0" xfId="3" applyFont="1"/>
    <xf numFmtId="164" fontId="10" fillId="0" borderId="2" xfId="4" applyNumberFormat="1" applyFont="1" applyFill="1" applyBorder="1" applyAlignment="1">
      <alignment horizontal="center" vertical="center" wrapText="1"/>
    </xf>
    <xf numFmtId="0" fontId="10" fillId="0" borderId="0" xfId="3" applyFont="1"/>
    <xf numFmtId="164" fontId="11" fillId="0" borderId="2" xfId="4" applyNumberFormat="1" applyFont="1" applyFill="1" applyBorder="1" applyAlignment="1">
      <alignment horizontal="center" vertical="center" wrapText="1"/>
    </xf>
    <xf numFmtId="0" fontId="8" fillId="0" borderId="2" xfId="3" applyFont="1" applyBorder="1" applyAlignment="1">
      <alignment horizontal="left" vertical="center" wrapText="1"/>
    </xf>
    <xf numFmtId="0" fontId="8" fillId="0" borderId="3" xfId="3" applyFont="1" applyBorder="1" applyAlignment="1">
      <alignment vertical="center"/>
    </xf>
    <xf numFmtId="0" fontId="10" fillId="0" borderId="0" xfId="3" applyFont="1" applyAlignment="1">
      <alignment vertical="center"/>
    </xf>
    <xf numFmtId="165" fontId="8" fillId="0" borderId="3" xfId="3" applyNumberFormat="1" applyFont="1" applyBorder="1" applyAlignment="1">
      <alignment horizontal="center" vertical="center"/>
    </xf>
    <xf numFmtId="165" fontId="8" fillId="0" borderId="0" xfId="3" applyNumberFormat="1" applyFont="1" applyAlignment="1">
      <alignment horizontal="center" vertical="center"/>
    </xf>
    <xf numFmtId="0" fontId="10" fillId="0" borderId="3" xfId="3" applyFont="1" applyBorder="1" applyAlignment="1">
      <alignment horizontal="left" vertical="center" wrapText="1"/>
    </xf>
    <xf numFmtId="0" fontId="10" fillId="0" borderId="0" xfId="3" applyFont="1" applyAlignment="1">
      <alignment horizontal="left" vertical="center" wrapText="1"/>
    </xf>
    <xf numFmtId="0" fontId="8" fillId="0" borderId="0" xfId="3" applyFont="1"/>
    <xf numFmtId="165" fontId="8" fillId="0" borderId="0" xfId="3" applyNumberFormat="1" applyFont="1" applyAlignment="1">
      <alignment horizontal="center"/>
    </xf>
    <xf numFmtId="0" fontId="10" fillId="0" borderId="0" xfId="3" applyFont="1" applyAlignment="1">
      <alignment wrapText="1"/>
    </xf>
    <xf numFmtId="0" fontId="8" fillId="0" borderId="0" xfId="3" applyFont="1" applyAlignment="1">
      <alignment vertical="center"/>
    </xf>
    <xf numFmtId="165" fontId="14" fillId="0" borderId="0" xfId="3" applyNumberFormat="1" applyFont="1" applyAlignment="1">
      <alignment horizontal="center" vertical="center"/>
    </xf>
    <xf numFmtId="165" fontId="15" fillId="0" borderId="0" xfId="3" applyNumberFormat="1" applyFont="1" applyAlignment="1">
      <alignment horizontal="center"/>
    </xf>
    <xf numFmtId="2" fontId="8" fillId="0" borderId="3" xfId="3" applyNumberFormat="1" applyFont="1" applyBorder="1" applyAlignment="1">
      <alignment horizontal="center" vertical="center"/>
    </xf>
    <xf numFmtId="165" fontId="15" fillId="0" borderId="0" xfId="3" applyNumberFormat="1" applyFont="1" applyAlignment="1">
      <alignment horizontal="center" vertical="center"/>
    </xf>
    <xf numFmtId="165" fontId="10" fillId="0" borderId="0" xfId="3" applyNumberFormat="1" applyFont="1" applyAlignment="1">
      <alignment horizontal="center" vertical="center"/>
    </xf>
    <xf numFmtId="0" fontId="16" fillId="0" borderId="0" xfId="3" applyFont="1" applyAlignment="1">
      <alignment horizontal="left" vertical="center" wrapText="1"/>
    </xf>
    <xf numFmtId="0" fontId="6" fillId="0" borderId="0" xfId="3" applyFont="1"/>
    <xf numFmtId="0" fontId="4" fillId="0" borderId="3" xfId="3" applyFont="1" applyBorder="1" applyAlignment="1">
      <alignment vertical="center"/>
    </xf>
    <xf numFmtId="0" fontId="6" fillId="0" borderId="0" xfId="3" applyFont="1" applyAlignment="1">
      <alignment vertical="center"/>
    </xf>
    <xf numFmtId="165" fontId="14" fillId="0" borderId="3" xfId="3" applyNumberFormat="1" applyFont="1" applyBorder="1" applyAlignment="1">
      <alignment horizontal="center" vertical="center"/>
    </xf>
    <xf numFmtId="0" fontId="10" fillId="0" borderId="0" xfId="3" applyFont="1" applyAlignment="1">
      <alignment vertical="center" wrapText="1"/>
    </xf>
    <xf numFmtId="165" fontId="3" fillId="0" borderId="0" xfId="3" applyNumberFormat="1" applyFont="1" applyAlignment="1">
      <alignment horizontal="center"/>
    </xf>
    <xf numFmtId="0" fontId="10" fillId="0" borderId="4" xfId="3" applyFont="1" applyBorder="1" applyAlignment="1">
      <alignment vertical="center"/>
    </xf>
    <xf numFmtId="0" fontId="3" fillId="0" borderId="0" xfId="3" applyFont="1" applyAlignment="1">
      <alignment vertical="center"/>
    </xf>
    <xf numFmtId="165" fontId="10" fillId="0" borderId="4" xfId="3" applyNumberFormat="1" applyFont="1" applyBorder="1" applyAlignment="1">
      <alignment horizontal="center" vertical="center"/>
    </xf>
    <xf numFmtId="0" fontId="10" fillId="0" borderId="5" xfId="3" applyFont="1" applyBorder="1" applyAlignment="1">
      <alignment horizontal="left" vertical="center" wrapText="1"/>
    </xf>
    <xf numFmtId="0" fontId="10" fillId="0" borderId="4" xfId="3" applyFont="1" applyBorder="1" applyAlignment="1">
      <alignment horizontal="left" vertical="center"/>
    </xf>
    <xf numFmtId="0" fontId="10" fillId="0" borderId="6" xfId="3" applyFont="1" applyBorder="1" applyAlignment="1">
      <alignment horizontal="left" vertical="center" wrapText="1"/>
    </xf>
    <xf numFmtId="0" fontId="10" fillId="4" borderId="6" xfId="3" applyFont="1" applyFill="1" applyBorder="1" applyAlignment="1">
      <alignment horizontal="left" vertical="center" wrapText="1"/>
    </xf>
    <xf numFmtId="0" fontId="10" fillId="0" borderId="7" xfId="3" applyFont="1" applyBorder="1" applyAlignment="1">
      <alignment horizontal="left" vertical="center" wrapText="1"/>
    </xf>
    <xf numFmtId="165" fontId="13" fillId="0" borderId="0" xfId="3" applyNumberFormat="1" applyFont="1" applyAlignment="1">
      <alignment horizontal="center" vertical="center"/>
    </xf>
    <xf numFmtId="0" fontId="16" fillId="0" borderId="6" xfId="3" applyFont="1" applyBorder="1" applyAlignment="1">
      <alignment horizontal="left" vertical="center" wrapText="1"/>
    </xf>
    <xf numFmtId="0" fontId="16" fillId="0" borderId="7" xfId="3" applyFont="1" applyBorder="1" applyAlignment="1">
      <alignment horizontal="left" vertical="center" wrapText="1"/>
    </xf>
    <xf numFmtId="0" fontId="10" fillId="5" borderId="6" xfId="3" applyFont="1" applyFill="1" applyBorder="1" applyAlignment="1">
      <alignment horizontal="left" vertical="center" wrapText="1"/>
    </xf>
    <xf numFmtId="165" fontId="4" fillId="0" borderId="0" xfId="3" applyNumberFormat="1" applyFont="1" applyAlignment="1">
      <alignment horizontal="center" vertical="center"/>
    </xf>
    <xf numFmtId="0" fontId="10" fillId="0" borderId="8" xfId="3" applyFont="1" applyBorder="1" applyAlignment="1">
      <alignment horizontal="left" vertical="center" wrapText="1"/>
    </xf>
    <xf numFmtId="165" fontId="3" fillId="0" borderId="9" xfId="3" applyNumberFormat="1" applyFont="1" applyBorder="1" applyAlignment="1">
      <alignment horizontal="center" vertical="center"/>
    </xf>
    <xf numFmtId="165" fontId="3" fillId="0" borderId="0" xfId="3" applyNumberFormat="1" applyFont="1" applyAlignment="1">
      <alignment horizontal="center" vertical="center"/>
    </xf>
    <xf numFmtId="0" fontId="16" fillId="0" borderId="10" xfId="3" applyFont="1" applyBorder="1" applyAlignment="1">
      <alignment horizontal="left" vertical="center" wrapText="1"/>
    </xf>
    <xf numFmtId="0" fontId="4" fillId="0" borderId="0" xfId="3" applyFont="1" applyAlignment="1">
      <alignment vertical="center"/>
    </xf>
    <xf numFmtId="0" fontId="13" fillId="0" borderId="0" xfId="3" applyFont="1" applyAlignment="1">
      <alignment vertical="center"/>
    </xf>
    <xf numFmtId="165" fontId="9" fillId="0" borderId="0" xfId="3" applyNumberFormat="1" applyFont="1" applyAlignment="1">
      <alignment horizontal="center" vertical="center"/>
    </xf>
    <xf numFmtId="0" fontId="10" fillId="0" borderId="2" xfId="3" applyFont="1" applyBorder="1" applyAlignment="1">
      <alignment vertical="center"/>
    </xf>
    <xf numFmtId="0" fontId="10" fillId="0" borderId="3" xfId="3" applyFont="1" applyBorder="1" applyAlignment="1">
      <alignment vertical="center"/>
    </xf>
    <xf numFmtId="165" fontId="19" fillId="0" borderId="0" xfId="3" applyNumberFormat="1" applyFont="1" applyAlignment="1">
      <alignment horizontal="center" vertical="center"/>
    </xf>
    <xf numFmtId="165" fontId="17" fillId="0" borderId="0" xfId="3" applyNumberFormat="1" applyFont="1" applyAlignment="1">
      <alignment horizontal="center"/>
    </xf>
    <xf numFmtId="165" fontId="3" fillId="0" borderId="0" xfId="3" applyNumberFormat="1" applyFont="1" applyAlignment="1">
      <alignment wrapText="1"/>
    </xf>
    <xf numFmtId="0" fontId="20" fillId="0" borderId="3" xfId="3" applyFont="1" applyBorder="1" applyAlignment="1">
      <alignment vertical="center"/>
    </xf>
    <xf numFmtId="165" fontId="14" fillId="4" borderId="3" xfId="3" applyNumberFormat="1" applyFont="1" applyFill="1" applyBorder="1" applyAlignment="1">
      <alignment horizontal="center" vertical="center"/>
    </xf>
    <xf numFmtId="165" fontId="14" fillId="4" borderId="0" xfId="3" applyNumberFormat="1" applyFont="1" applyFill="1" applyAlignment="1">
      <alignment horizontal="center" vertical="center"/>
    </xf>
    <xf numFmtId="0" fontId="3" fillId="0" borderId="2" xfId="3" applyFont="1" applyBorder="1" applyAlignment="1">
      <alignment vertical="center"/>
    </xf>
    <xf numFmtId="0" fontId="21" fillId="6" borderId="11" xfId="3" quotePrefix="1" applyFont="1" applyFill="1" applyBorder="1" applyAlignment="1">
      <alignment horizontal="left" vertical="center" wrapText="1"/>
    </xf>
    <xf numFmtId="166" fontId="22" fillId="6" borderId="12" xfId="3" applyNumberFormat="1" applyFont="1" applyFill="1" applyBorder="1" applyAlignment="1">
      <alignment horizontal="center" vertical="center"/>
    </xf>
    <xf numFmtId="166" fontId="22" fillId="0" borderId="0" xfId="3" applyNumberFormat="1" applyFont="1" applyAlignment="1">
      <alignment horizontal="center" vertical="center"/>
    </xf>
    <xf numFmtId="166" fontId="23" fillId="0" borderId="0" xfId="3" applyNumberFormat="1" applyFont="1" applyAlignment="1">
      <alignment horizontal="left" vertical="center"/>
    </xf>
    <xf numFmtId="167" fontId="22" fillId="0" borderId="0" xfId="3" applyNumberFormat="1" applyFont="1" applyAlignment="1">
      <alignment horizontal="center" vertical="center"/>
    </xf>
    <xf numFmtId="0" fontId="24" fillId="0" borderId="0" xfId="3" applyFont="1" applyAlignment="1">
      <alignment horizontal="left" vertical="center" wrapText="1"/>
    </xf>
    <xf numFmtId="0" fontId="10" fillId="0" borderId="13" xfId="3" applyFont="1" applyBorder="1" applyAlignment="1">
      <alignment horizontal="left" vertical="center" wrapText="1"/>
    </xf>
    <xf numFmtId="166" fontId="3" fillId="0" borderId="0" xfId="3" applyNumberFormat="1" applyFont="1"/>
    <xf numFmtId="0" fontId="18" fillId="0" borderId="0" xfId="3" applyFont="1" applyAlignment="1">
      <alignment vertical="center"/>
    </xf>
    <xf numFmtId="0" fontId="18" fillId="0" borderId="0" xfId="3" applyFont="1" applyAlignment="1">
      <alignment horizontal="left" vertical="center" wrapText="1"/>
    </xf>
    <xf numFmtId="0" fontId="3" fillId="0" borderId="0" xfId="3" applyFont="1" applyAlignment="1">
      <alignment horizontal="left" vertical="center" wrapText="1"/>
    </xf>
    <xf numFmtId="168" fontId="21" fillId="0" borderId="0" xfId="1" quotePrefix="1" applyFont="1" applyFill="1" applyBorder="1" applyAlignment="1">
      <alignment horizontal="left" vertical="center" wrapText="1"/>
    </xf>
    <xf numFmtId="168" fontId="10" fillId="0" borderId="0" xfId="1" applyFont="1" applyFill="1" applyBorder="1" applyAlignment="1">
      <alignment vertical="center"/>
    </xf>
    <xf numFmtId="168" fontId="22" fillId="0" borderId="0" xfId="1" applyFont="1" applyFill="1" applyBorder="1" applyAlignment="1">
      <alignment horizontal="center" vertical="center"/>
    </xf>
    <xf numFmtId="168" fontId="23" fillId="0" borderId="0" xfId="1" applyFont="1" applyFill="1" applyBorder="1" applyAlignment="1">
      <alignment horizontal="left" vertical="center"/>
    </xf>
    <xf numFmtId="168" fontId="3" fillId="0" borderId="0" xfId="1" applyFont="1" applyFill="1"/>
    <xf numFmtId="0" fontId="3" fillId="0" borderId="14" xfId="3" applyFont="1" applyBorder="1" applyAlignment="1">
      <alignment vertical="center"/>
    </xf>
    <xf numFmtId="0" fontId="8" fillId="0" borderId="15" xfId="3" applyFont="1" applyBorder="1" applyAlignment="1">
      <alignment vertical="center"/>
    </xf>
    <xf numFmtId="165" fontId="8" fillId="0" borderId="15" xfId="3" applyNumberFormat="1" applyFont="1" applyBorder="1" applyAlignment="1">
      <alignment horizontal="center" vertical="center"/>
    </xf>
    <xf numFmtId="165" fontId="8" fillId="0" borderId="16" xfId="3" applyNumberFormat="1" applyFont="1" applyBorder="1" applyAlignment="1">
      <alignment horizontal="center" vertical="center"/>
    </xf>
    <xf numFmtId="0" fontId="10" fillId="0" borderId="17" xfId="3" applyFont="1" applyBorder="1" applyAlignment="1">
      <alignment horizontal="left" vertical="center" wrapText="1"/>
    </xf>
    <xf numFmtId="165" fontId="8" fillId="0" borderId="18" xfId="3" applyNumberFormat="1" applyFont="1" applyBorder="1" applyAlignment="1">
      <alignment horizontal="center" vertical="center"/>
    </xf>
    <xf numFmtId="0" fontId="21" fillId="3" borderId="11" xfId="3" applyFont="1" applyFill="1" applyBorder="1" applyAlignment="1">
      <alignment horizontal="left" vertical="center" wrapText="1"/>
    </xf>
    <xf numFmtId="166" fontId="22" fillId="3" borderId="19" xfId="3" applyNumberFormat="1" applyFont="1" applyFill="1" applyBorder="1" applyAlignment="1">
      <alignment horizontal="center" vertical="center"/>
    </xf>
    <xf numFmtId="0" fontId="12" fillId="0" borderId="0" xfId="3" applyFont="1"/>
    <xf numFmtId="166" fontId="22" fillId="3" borderId="12" xfId="3" applyNumberFormat="1" applyFont="1" applyFill="1" applyBorder="1" applyAlignment="1">
      <alignment horizontal="center" vertical="center"/>
    </xf>
    <xf numFmtId="0" fontId="21" fillId="0" borderId="0" xfId="3" applyFont="1" applyAlignment="1">
      <alignment horizontal="left" vertical="center" wrapText="1"/>
    </xf>
    <xf numFmtId="165" fontId="8" fillId="0" borderId="20" xfId="3" applyNumberFormat="1" applyFont="1" applyBorder="1" applyAlignment="1">
      <alignment horizontal="center" vertical="center"/>
    </xf>
    <xf numFmtId="166" fontId="22" fillId="3" borderId="0" xfId="3" applyNumberFormat="1" applyFont="1" applyFill="1" applyAlignment="1">
      <alignment horizontal="center" vertical="center"/>
    </xf>
    <xf numFmtId="166" fontId="23" fillId="3" borderId="0" xfId="3" applyNumberFormat="1" applyFont="1" applyFill="1" applyAlignment="1">
      <alignment horizontal="left" vertical="center"/>
    </xf>
    <xf numFmtId="0" fontId="25" fillId="0" borderId="0" xfId="3" applyFont="1" applyAlignment="1">
      <alignment horizontal="center"/>
    </xf>
    <xf numFmtId="0" fontId="5" fillId="0" borderId="0" xfId="3" applyFont="1"/>
    <xf numFmtId="0" fontId="21" fillId="2" borderId="11" xfId="3" applyFont="1" applyFill="1" applyBorder="1" applyAlignment="1">
      <alignment horizontal="left" vertical="center" wrapText="1"/>
    </xf>
    <xf numFmtId="165" fontId="9" fillId="2" borderId="3" xfId="3" applyNumberFormat="1" applyFont="1" applyFill="1" applyBorder="1" applyAlignment="1">
      <alignment horizontal="center" vertical="center"/>
    </xf>
    <xf numFmtId="9" fontId="14" fillId="0" borderId="0" xfId="2" applyFont="1" applyAlignment="1">
      <alignment horizontal="center"/>
    </xf>
    <xf numFmtId="165" fontId="8" fillId="0" borderId="21" xfId="3" applyNumberFormat="1" applyFont="1" applyBorder="1" applyAlignment="1">
      <alignment horizontal="center" vertical="center"/>
    </xf>
    <xf numFmtId="169" fontId="26" fillId="0" borderId="0" xfId="2" applyNumberFormat="1" applyFont="1" applyAlignment="1">
      <alignment horizontal="center"/>
    </xf>
    <xf numFmtId="165" fontId="17" fillId="0" borderId="3" xfId="3" applyNumberFormat="1" applyFont="1" applyBorder="1" applyAlignment="1">
      <alignment horizontal="center" vertical="center"/>
    </xf>
    <xf numFmtId="0" fontId="27" fillId="0" borderId="0" xfId="3" applyFont="1" applyAlignment="1">
      <alignment horizontal="left"/>
    </xf>
    <xf numFmtId="0" fontId="31" fillId="0" borderId="0" xfId="0" applyFont="1" applyAlignment="1">
      <alignment horizontal="left"/>
    </xf>
    <xf numFmtId="49" fontId="31" fillId="0" borderId="0" xfId="0" applyNumberFormat="1" applyFont="1"/>
    <xf numFmtId="0" fontId="31" fillId="0" borderId="0" xfId="0" applyFont="1"/>
    <xf numFmtId="3" fontId="31" fillId="0" borderId="0" xfId="0" applyNumberFormat="1" applyFont="1"/>
    <xf numFmtId="0" fontId="31" fillId="0" borderId="0" xfId="0" applyFont="1" applyAlignment="1">
      <alignment horizontal="right"/>
    </xf>
    <xf numFmtId="0" fontId="32" fillId="0" borderId="0" xfId="0" applyFont="1" applyAlignment="1">
      <alignment horizontal="left"/>
    </xf>
    <xf numFmtId="49" fontId="32" fillId="0" borderId="0" xfId="0" applyNumberFormat="1" applyFont="1"/>
    <xf numFmtId="0" fontId="32" fillId="0" borderId="0" xfId="0" applyFont="1"/>
    <xf numFmtId="14" fontId="32" fillId="0" borderId="0" xfId="0" applyNumberFormat="1" applyFont="1" applyAlignment="1">
      <alignment horizontal="left"/>
    </xf>
    <xf numFmtId="3" fontId="32" fillId="0" borderId="0" xfId="0" applyNumberFormat="1" applyFont="1"/>
    <xf numFmtId="171" fontId="33" fillId="7" borderId="0" xfId="0" applyNumberFormat="1" applyFont="1" applyFill="1" applyAlignment="1">
      <alignment horizontal="center"/>
    </xf>
    <xf numFmtId="0" fontId="32" fillId="0" borderId="0" xfId="0" applyFont="1" applyAlignment="1">
      <alignment horizontal="right"/>
    </xf>
    <xf numFmtId="14" fontId="34" fillId="0" borderId="0" xfId="0" applyNumberFormat="1" applyFont="1" applyAlignment="1">
      <alignment horizontal="left"/>
    </xf>
    <xf numFmtId="3" fontId="32" fillId="8" borderId="0" xfId="0" applyNumberFormat="1" applyFont="1" applyFill="1"/>
    <xf numFmtId="0" fontId="32" fillId="4" borderId="0" xfId="0" applyFont="1" applyFill="1" applyAlignment="1">
      <alignment horizontal="left"/>
    </xf>
    <xf numFmtId="49" fontId="32" fillId="4" borderId="0" xfId="0" applyNumberFormat="1" applyFont="1" applyFill="1"/>
    <xf numFmtId="0" fontId="32" fillId="4" borderId="0" xfId="0" applyFont="1" applyFill="1"/>
    <xf numFmtId="14" fontId="32" fillId="4" borderId="0" xfId="0" applyNumberFormat="1" applyFont="1" applyFill="1" applyAlignment="1">
      <alignment horizontal="left"/>
    </xf>
    <xf numFmtId="3" fontId="32" fillId="4" borderId="0" xfId="0" applyNumberFormat="1" applyFont="1" applyFill="1"/>
    <xf numFmtId="171" fontId="34" fillId="7" borderId="0" xfId="0" applyNumberFormat="1" applyFont="1" applyFill="1" applyAlignment="1">
      <alignment horizontal="center"/>
    </xf>
    <xf numFmtId="0" fontId="32" fillId="2" borderId="0" xfId="0" applyFont="1" applyFill="1"/>
    <xf numFmtId="3" fontId="32" fillId="9" borderId="0" xfId="0" applyNumberFormat="1" applyFont="1" applyFill="1"/>
    <xf numFmtId="3" fontId="32" fillId="2" borderId="0" xfId="0" applyNumberFormat="1" applyFont="1" applyFill="1"/>
    <xf numFmtId="0" fontId="34" fillId="0" borderId="0" xfId="0" applyFont="1" applyAlignment="1">
      <alignment horizontal="left"/>
    </xf>
    <xf numFmtId="49" fontId="34" fillId="0" borderId="0" xfId="0" applyNumberFormat="1" applyFont="1"/>
    <xf numFmtId="0" fontId="34" fillId="0" borderId="0" xfId="0" applyFont="1"/>
    <xf numFmtId="3" fontId="34" fillId="0" borderId="0" xfId="0" applyNumberFormat="1" applyFont="1"/>
    <xf numFmtId="0" fontId="34" fillId="0" borderId="0" xfId="0" applyFont="1" applyAlignment="1">
      <alignment horizontal="right"/>
    </xf>
    <xf numFmtId="0" fontId="29" fillId="0" borderId="0" xfId="0" applyFont="1"/>
    <xf numFmtId="0" fontId="32" fillId="4" borderId="0" xfId="0" applyFont="1" applyFill="1" applyAlignment="1">
      <alignment horizontal="right"/>
    </xf>
    <xf numFmtId="0" fontId="31" fillId="10" borderId="0" xfId="0" applyFont="1" applyFill="1" applyAlignment="1">
      <alignment horizontal="left"/>
    </xf>
    <xf numFmtId="0" fontId="34" fillId="4" borderId="0" xfId="0" applyFont="1" applyFill="1" applyAlignment="1">
      <alignment horizontal="left"/>
    </xf>
    <xf numFmtId="49" fontId="34" fillId="4" borderId="0" xfId="0" applyNumberFormat="1" applyFont="1" applyFill="1"/>
    <xf numFmtId="0" fontId="34" fillId="4" borderId="0" xfId="0" applyFont="1" applyFill="1"/>
    <xf numFmtId="3" fontId="34" fillId="4" borderId="0" xfId="0" applyNumberFormat="1" applyFont="1" applyFill="1"/>
    <xf numFmtId="0" fontId="32" fillId="11" borderId="0" xfId="0" applyFont="1" applyFill="1"/>
    <xf numFmtId="14" fontId="34" fillId="4" borderId="0" xfId="0" applyNumberFormat="1" applyFont="1" applyFill="1" applyAlignment="1">
      <alignment horizontal="left"/>
    </xf>
    <xf numFmtId="171" fontId="34" fillId="4" borderId="0" xfId="0" applyNumberFormat="1" applyFont="1" applyFill="1" applyAlignment="1">
      <alignment horizontal="center"/>
    </xf>
    <xf numFmtId="0" fontId="0" fillId="4" borderId="0" xfId="0" applyFill="1"/>
    <xf numFmtId="3" fontId="0" fillId="0" borderId="0" xfId="0" applyNumberFormat="1"/>
    <xf numFmtId="3" fontId="30" fillId="0" borderId="0" xfId="0" applyNumberFormat="1" applyFont="1"/>
    <xf numFmtId="0" fontId="35" fillId="0" borderId="0" xfId="0" applyFont="1" applyAlignment="1">
      <alignment horizontal="left" vertical="center" indent="1"/>
    </xf>
    <xf numFmtId="49" fontId="32" fillId="0" borderId="0" xfId="0" applyNumberFormat="1" applyFont="1" applyAlignment="1">
      <alignment vertical="center"/>
    </xf>
    <xf numFmtId="0" fontId="0" fillId="0" borderId="0" xfId="0" applyAlignment="1">
      <alignment vertical="center"/>
    </xf>
    <xf numFmtId="0" fontId="29" fillId="0" borderId="0" xfId="0" applyFont="1" applyAlignment="1">
      <alignment vertical="center"/>
    </xf>
    <xf numFmtId="3" fontId="30" fillId="12" borderId="0" xfId="0" applyNumberFormat="1" applyFont="1" applyFill="1"/>
    <xf numFmtId="3" fontId="29" fillId="0" borderId="0" xfId="0" applyNumberFormat="1" applyFont="1"/>
    <xf numFmtId="3" fontId="29" fillId="0" borderId="0" xfId="0" applyNumberFormat="1" applyFont="1" applyAlignment="1">
      <alignment horizontal="right"/>
    </xf>
    <xf numFmtId="3" fontId="29" fillId="0" borderId="0" xfId="0" applyNumberFormat="1" applyFont="1" applyAlignment="1">
      <alignment horizontal="center"/>
    </xf>
    <xf numFmtId="0" fontId="30" fillId="0" borderId="0" xfId="0" applyFont="1"/>
    <xf numFmtId="3" fontId="36" fillId="8" borderId="0" xfId="0" applyNumberFormat="1" applyFont="1" applyFill="1"/>
    <xf numFmtId="3" fontId="32" fillId="13" borderId="0" xfId="0" applyNumberFormat="1" applyFont="1" applyFill="1"/>
    <xf numFmtId="3" fontId="32" fillId="14" borderId="0" xfId="0" applyNumberFormat="1" applyFont="1" applyFill="1"/>
    <xf numFmtId="0" fontId="28" fillId="0" borderId="0" xfId="0" applyFont="1"/>
    <xf numFmtId="0" fontId="37" fillId="5" borderId="0" xfId="0" applyFont="1" applyFill="1" applyAlignment="1">
      <alignment horizontal="center" vertical="center"/>
    </xf>
    <xf numFmtId="3" fontId="38" fillId="3" borderId="0" xfId="0" applyNumberFormat="1" applyFont="1" applyFill="1"/>
    <xf numFmtId="164" fontId="4" fillId="0" borderId="0" xfId="4" applyNumberFormat="1" applyFont="1" applyFill="1" applyBorder="1" applyAlignment="1">
      <alignment horizontal="center" vertical="center" wrapText="1"/>
    </xf>
    <xf numFmtId="0" fontId="39" fillId="0" borderId="0" xfId="0" applyFont="1"/>
    <xf numFmtId="0" fontId="40" fillId="0" borderId="0" xfId="0" applyFont="1"/>
    <xf numFmtId="172" fontId="41" fillId="0" borderId="0" xfId="0" applyNumberFormat="1" applyFont="1" applyAlignment="1">
      <alignment horizontal="center"/>
    </xf>
    <xf numFmtId="172" fontId="40" fillId="0" borderId="0" xfId="0" applyNumberFormat="1" applyFont="1"/>
    <xf numFmtId="0" fontId="40" fillId="0" borderId="0" xfId="0" applyFont="1" applyAlignment="1">
      <alignment horizontal="center"/>
    </xf>
    <xf numFmtId="0" fontId="40" fillId="0" borderId="0" xfId="0" applyFont="1" applyAlignment="1">
      <alignment horizontal="center" vertical="center"/>
    </xf>
    <xf numFmtId="0" fontId="40" fillId="0" borderId="24" xfId="0" applyFont="1" applyBorder="1"/>
    <xf numFmtId="0" fontId="43" fillId="0" borderId="25" xfId="0" applyFont="1" applyBorder="1"/>
    <xf numFmtId="0" fontId="40" fillId="0" borderId="0" xfId="0" applyFont="1" applyAlignment="1">
      <alignment horizontal="left"/>
    </xf>
    <xf numFmtId="0" fontId="47" fillId="0" borderId="27" xfId="0" applyFont="1" applyBorder="1" applyAlignment="1">
      <alignment horizontal="left" vertical="center"/>
    </xf>
    <xf numFmtId="172" fontId="43" fillId="0" borderId="28" xfId="0" applyNumberFormat="1" applyFont="1" applyBorder="1" applyAlignment="1">
      <alignment horizontal="center"/>
    </xf>
    <xf numFmtId="0" fontId="46" fillId="0" borderId="27" xfId="0" applyFont="1" applyBorder="1" applyAlignment="1">
      <alignment horizontal="center" vertical="center"/>
    </xf>
    <xf numFmtId="0" fontId="41" fillId="0" borderId="27" xfId="0" applyFont="1" applyBorder="1" applyAlignment="1">
      <alignment horizontal="center" vertical="center"/>
    </xf>
    <xf numFmtId="172" fontId="46" fillId="0" borderId="29" xfId="0" applyNumberFormat="1" applyFont="1" applyBorder="1" applyAlignment="1">
      <alignment horizontal="center" vertical="center"/>
    </xf>
    <xf numFmtId="173" fontId="47" fillId="0" borderId="26" xfId="0" applyNumberFormat="1" applyFont="1" applyBorder="1" applyAlignment="1">
      <alignment horizontal="center" vertical="center"/>
    </xf>
    <xf numFmtId="172" fontId="46" fillId="0" borderId="0" xfId="0" applyNumberFormat="1" applyFont="1"/>
    <xf numFmtId="0" fontId="46" fillId="0" borderId="0" xfId="0" applyFont="1"/>
    <xf numFmtId="172" fontId="47" fillId="0" borderId="26" xfId="0" applyNumberFormat="1" applyFont="1" applyBorder="1" applyAlignment="1">
      <alignment horizontal="center" vertical="center"/>
    </xf>
    <xf numFmtId="0" fontId="43" fillId="0" borderId="24" xfId="0" applyFont="1" applyBorder="1" applyAlignment="1">
      <alignment horizontal="center"/>
    </xf>
    <xf numFmtId="0" fontId="43" fillId="0" borderId="25" xfId="0" applyFont="1" applyBorder="1" applyAlignment="1">
      <alignment horizontal="center"/>
    </xf>
    <xf numFmtId="0" fontId="49" fillId="0" borderId="24" xfId="0" applyFont="1" applyBorder="1" applyAlignment="1">
      <alignment horizontal="center"/>
    </xf>
    <xf numFmtId="0" fontId="42" fillId="0" borderId="0" xfId="0" applyFont="1" applyAlignment="1">
      <alignment horizontal="center"/>
    </xf>
    <xf numFmtId="0" fontId="42" fillId="0" borderId="0" xfId="0" applyFont="1" applyAlignment="1">
      <alignment horizontal="left"/>
    </xf>
    <xf numFmtId="0" fontId="48" fillId="0" borderId="28" xfId="0" applyFont="1" applyBorder="1" applyAlignment="1">
      <alignment horizontal="center" vertical="center"/>
    </xf>
    <xf numFmtId="0" fontId="50" fillId="0" borderId="28" xfId="0" applyFont="1" applyBorder="1" applyAlignment="1">
      <alignment horizontal="center" vertical="center"/>
    </xf>
    <xf numFmtId="0" fontId="46" fillId="0" borderId="28" xfId="0" applyFont="1" applyBorder="1" applyAlignment="1">
      <alignment horizontal="center" vertical="center"/>
    </xf>
    <xf numFmtId="172" fontId="44" fillId="2" borderId="29" xfId="0" applyNumberFormat="1" applyFont="1" applyFill="1" applyBorder="1" applyAlignment="1">
      <alignment horizontal="center" vertical="center"/>
    </xf>
    <xf numFmtId="0" fontId="44" fillId="2" borderId="27" xfId="0" applyFont="1" applyFill="1" applyBorder="1" applyAlignment="1">
      <alignment horizontal="center" vertical="center"/>
    </xf>
    <xf numFmtId="0" fontId="52" fillId="2" borderId="28" xfId="0" applyFont="1" applyFill="1" applyBorder="1" applyAlignment="1">
      <alignment horizontal="center" vertical="center"/>
    </xf>
    <xf numFmtId="173" fontId="47" fillId="0" borderId="27" xfId="0" applyNumberFormat="1" applyFont="1" applyBorder="1" applyAlignment="1">
      <alignment horizontal="center" vertical="center"/>
    </xf>
    <xf numFmtId="172" fontId="46" fillId="0" borderId="0" xfId="0" applyNumberFormat="1" applyFont="1" applyAlignment="1">
      <alignment horizontal="center"/>
    </xf>
    <xf numFmtId="0" fontId="46" fillId="0" borderId="30" xfId="0" applyFont="1" applyBorder="1" applyAlignment="1">
      <alignment horizontal="left"/>
    </xf>
    <xf numFmtId="0" fontId="47" fillId="0" borderId="31" xfId="0" applyFont="1" applyBorder="1" applyAlignment="1">
      <alignment horizontal="left" vertical="center"/>
    </xf>
    <xf numFmtId="0" fontId="46" fillId="0" borderId="32" xfId="0" applyFont="1" applyBorder="1" applyAlignment="1">
      <alignment horizontal="center" vertical="center"/>
    </xf>
    <xf numFmtId="0" fontId="48" fillId="0" borderId="32" xfId="0" applyFont="1" applyBorder="1" applyAlignment="1">
      <alignment horizontal="center" vertical="center"/>
    </xf>
    <xf numFmtId="172" fontId="43" fillId="0" borderId="32" xfId="0" applyNumberFormat="1" applyFont="1" applyBorder="1" applyAlignment="1">
      <alignment horizontal="center"/>
    </xf>
    <xf numFmtId="0" fontId="41" fillId="0" borderId="31" xfId="0" applyFont="1" applyBorder="1" applyAlignment="1">
      <alignment horizontal="center" vertical="center"/>
    </xf>
    <xf numFmtId="172" fontId="46" fillId="0" borderId="33" xfId="0" applyNumberFormat="1" applyFont="1" applyBorder="1" applyAlignment="1">
      <alignment horizontal="center" vertical="center"/>
    </xf>
    <xf numFmtId="0" fontId="46" fillId="0" borderId="31" xfId="0" applyFont="1" applyBorder="1" applyAlignment="1">
      <alignment horizontal="center" vertical="center"/>
    </xf>
    <xf numFmtId="173" fontId="47" fillId="0" borderId="34" xfId="0" applyNumberFormat="1" applyFont="1" applyBorder="1" applyAlignment="1">
      <alignment horizontal="center" vertical="center"/>
    </xf>
    <xf numFmtId="0" fontId="46" fillId="0" borderId="35" xfId="0" applyFont="1" applyBorder="1" applyAlignment="1">
      <alignment horizontal="left"/>
    </xf>
    <xf numFmtId="172" fontId="46" fillId="0" borderId="0" xfId="0" applyNumberFormat="1" applyFont="1" applyAlignment="1">
      <alignment horizontal="center" vertical="center"/>
    </xf>
    <xf numFmtId="0" fontId="46" fillId="0" borderId="0" xfId="0" applyFont="1" applyAlignment="1">
      <alignment horizontal="center" vertical="center"/>
    </xf>
    <xf numFmtId="173" fontId="47" fillId="0" borderId="0" xfId="0" applyNumberFormat="1" applyFont="1" applyAlignment="1">
      <alignment horizontal="center" vertical="center"/>
    </xf>
    <xf numFmtId="172" fontId="45" fillId="0" borderId="0" xfId="0" applyNumberFormat="1" applyFont="1" applyAlignment="1">
      <alignment horizontal="center"/>
    </xf>
    <xf numFmtId="0" fontId="46" fillId="0" borderId="0" xfId="0" applyFont="1" applyAlignment="1">
      <alignment horizontal="left"/>
    </xf>
    <xf numFmtId="0" fontId="47" fillId="0" borderId="0" xfId="0" applyFont="1" applyAlignment="1">
      <alignment horizontal="left" vertical="center"/>
    </xf>
    <xf numFmtId="0" fontId="48" fillId="0" borderId="0" xfId="0" applyFont="1" applyAlignment="1">
      <alignment horizontal="center" vertical="center"/>
    </xf>
    <xf numFmtId="172" fontId="43" fillId="0" borderId="0" xfId="0" applyNumberFormat="1" applyFont="1" applyAlignment="1">
      <alignment horizontal="center"/>
    </xf>
    <xf numFmtId="0" fontId="41" fillId="0" borderId="0" xfId="0" applyFont="1" applyAlignment="1">
      <alignment horizontal="center" vertical="center"/>
    </xf>
    <xf numFmtId="0" fontId="45" fillId="2" borderId="22" xfId="0" applyFont="1" applyFill="1" applyBorder="1" applyAlignment="1">
      <alignment horizontal="left"/>
    </xf>
    <xf numFmtId="0" fontId="53" fillId="0" borderId="0" xfId="0" applyFont="1" applyAlignment="1">
      <alignment horizontal="center" vertical="center"/>
    </xf>
    <xf numFmtId="172" fontId="51" fillId="0" borderId="0" xfId="0" applyNumberFormat="1" applyFont="1" applyAlignment="1">
      <alignment horizontal="center"/>
    </xf>
    <xf numFmtId="0" fontId="51" fillId="2" borderId="14" xfId="0" applyFont="1" applyFill="1" applyBorder="1" applyAlignment="1">
      <alignment horizontal="left" vertical="center"/>
    </xf>
    <xf numFmtId="173" fontId="47" fillId="0" borderId="31" xfId="0" applyNumberFormat="1" applyFont="1" applyBorder="1" applyAlignment="1">
      <alignment horizontal="center" vertical="center"/>
    </xf>
    <xf numFmtId="173" fontId="51" fillId="2" borderId="27" xfId="0" applyNumberFormat="1" applyFont="1" applyFill="1" applyBorder="1" applyAlignment="1">
      <alignment horizontal="center" vertical="center"/>
    </xf>
    <xf numFmtId="172" fontId="47" fillId="0" borderId="27" xfId="0" applyNumberFormat="1" applyFont="1" applyBorder="1" applyAlignment="1">
      <alignment horizontal="center" vertical="center"/>
    </xf>
    <xf numFmtId="172" fontId="46" fillId="0" borderId="37" xfId="0" applyNumberFormat="1" applyFont="1" applyBorder="1" applyAlignment="1">
      <alignment horizontal="center" vertical="center"/>
    </xf>
    <xf numFmtId="172" fontId="46" fillId="0" borderId="38" xfId="0" applyNumberFormat="1" applyFont="1" applyBorder="1" applyAlignment="1">
      <alignment horizontal="center" vertical="center"/>
    </xf>
    <xf numFmtId="172" fontId="46" fillId="0" borderId="39" xfId="0" applyNumberFormat="1" applyFont="1" applyBorder="1" applyAlignment="1">
      <alignment horizontal="center"/>
    </xf>
    <xf numFmtId="172" fontId="46" fillId="0" borderId="1" xfId="0" applyNumberFormat="1" applyFont="1" applyBorder="1" applyAlignment="1">
      <alignment horizontal="center"/>
    </xf>
    <xf numFmtId="0" fontId="44" fillId="3" borderId="40" xfId="0" applyFont="1" applyFill="1" applyBorder="1"/>
    <xf numFmtId="0" fontId="49" fillId="0" borderId="8" xfId="0" applyFont="1" applyBorder="1" applyAlignment="1">
      <alignment horizontal="center"/>
    </xf>
    <xf numFmtId="0" fontId="40" fillId="0" borderId="41" xfId="0" applyFont="1" applyBorder="1"/>
    <xf numFmtId="172" fontId="43" fillId="0" borderId="42" xfId="0" applyNumberFormat="1" applyFont="1" applyBorder="1" applyAlignment="1">
      <alignment horizontal="center"/>
    </xf>
    <xf numFmtId="172" fontId="45" fillId="3" borderId="1" xfId="0" applyNumberFormat="1" applyFont="1" applyFill="1" applyBorder="1" applyAlignment="1">
      <alignment horizontal="center"/>
    </xf>
    <xf numFmtId="0" fontId="41" fillId="0" borderId="43" xfId="0" applyFont="1" applyBorder="1" applyAlignment="1">
      <alignment horizontal="center" vertical="center"/>
    </xf>
    <xf numFmtId="172" fontId="45" fillId="2" borderId="1" xfId="0" applyNumberFormat="1" applyFont="1" applyFill="1" applyBorder="1" applyAlignment="1">
      <alignment horizontal="center"/>
    </xf>
    <xf numFmtId="172" fontId="46" fillId="0" borderId="44" xfId="0" applyNumberFormat="1" applyFont="1" applyBorder="1" applyAlignment="1">
      <alignment horizontal="center" vertical="center"/>
    </xf>
    <xf numFmtId="0" fontId="46" fillId="0" borderId="45" xfId="0" applyFont="1" applyBorder="1" applyAlignment="1">
      <alignment horizontal="left"/>
    </xf>
    <xf numFmtId="0" fontId="47" fillId="0" borderId="43" xfId="0" applyFont="1" applyBorder="1" applyAlignment="1">
      <alignment horizontal="left" vertical="center"/>
    </xf>
    <xf numFmtId="0" fontId="46" fillId="0" borderId="42" xfId="0" applyFont="1" applyBorder="1" applyAlignment="1">
      <alignment horizontal="center" vertical="center"/>
    </xf>
    <xf numFmtId="0" fontId="48" fillId="0" borderId="42" xfId="0" applyFont="1" applyBorder="1" applyAlignment="1">
      <alignment horizontal="center" vertical="center"/>
    </xf>
    <xf numFmtId="0" fontId="48" fillId="3" borderId="47" xfId="0" applyFont="1" applyFill="1" applyBorder="1" applyAlignment="1">
      <alignment horizontal="center" vertical="center"/>
    </xf>
    <xf numFmtId="0" fontId="48" fillId="3" borderId="48" xfId="0" applyFont="1" applyFill="1" applyBorder="1" applyAlignment="1">
      <alignment horizontal="center" vertical="center"/>
    </xf>
    <xf numFmtId="0" fontId="45" fillId="3" borderId="22" xfId="0" applyFont="1" applyFill="1" applyBorder="1" applyAlignment="1">
      <alignment horizontal="left"/>
    </xf>
    <xf numFmtId="0" fontId="51" fillId="3" borderId="14" xfId="0" applyFont="1" applyFill="1" applyBorder="1" applyAlignment="1">
      <alignment horizontal="left" vertical="center"/>
    </xf>
    <xf numFmtId="173" fontId="47" fillId="0" borderId="36" xfId="0" applyNumberFormat="1" applyFont="1" applyBorder="1" applyAlignment="1">
      <alignment horizontal="center" vertical="center"/>
    </xf>
    <xf numFmtId="0" fontId="54" fillId="0" borderId="0" xfId="0" applyFont="1"/>
    <xf numFmtId="3" fontId="55" fillId="0" borderId="0" xfId="0" applyNumberFormat="1" applyFont="1"/>
    <xf numFmtId="3" fontId="55" fillId="7" borderId="0" xfId="0" applyNumberFormat="1" applyFont="1" applyFill="1"/>
    <xf numFmtId="49" fontId="31" fillId="16" borderId="0" xfId="0" applyNumberFormat="1" applyFont="1" applyFill="1"/>
    <xf numFmtId="49" fontId="32" fillId="16" borderId="0" xfId="0" applyNumberFormat="1" applyFont="1" applyFill="1"/>
    <xf numFmtId="49" fontId="34" fillId="16" borderId="0" xfId="0" applyNumberFormat="1" applyFont="1" applyFill="1"/>
    <xf numFmtId="0" fontId="32" fillId="16" borderId="0" xfId="0" applyFont="1" applyFill="1"/>
    <xf numFmtId="0" fontId="44" fillId="15" borderId="22" xfId="0" applyFont="1" applyFill="1" applyBorder="1" applyAlignment="1">
      <alignment horizontal="center"/>
    </xf>
    <xf numFmtId="0" fontId="44" fillId="15" borderId="23" xfId="0" applyFont="1" applyFill="1" applyBorder="1" applyAlignment="1">
      <alignment horizontal="center"/>
    </xf>
    <xf numFmtId="0" fontId="44" fillId="15" borderId="14" xfId="0" applyFont="1" applyFill="1" applyBorder="1" applyAlignment="1">
      <alignment horizontal="center"/>
    </xf>
    <xf numFmtId="0" fontId="45" fillId="3" borderId="46" xfId="0" applyFont="1" applyFill="1" applyBorder="1" applyAlignment="1">
      <alignment horizontal="left"/>
    </xf>
    <xf numFmtId="0" fontId="45" fillId="3" borderId="47" xfId="0" applyFont="1" applyFill="1" applyBorder="1" applyAlignment="1">
      <alignment horizontal="left"/>
    </xf>
    <xf numFmtId="14" fontId="55" fillId="0" borderId="0" xfId="0" applyNumberFormat="1" applyFont="1" applyAlignment="1">
      <alignment horizontal="center"/>
    </xf>
    <xf numFmtId="0" fontId="56" fillId="0" borderId="0" xfId="0" applyFont="1" applyAlignment="1">
      <alignment horizontal="center"/>
    </xf>
    <xf numFmtId="49" fontId="32" fillId="2" borderId="0" xfId="0" applyNumberFormat="1" applyFont="1" applyFill="1"/>
  </cellXfs>
  <cellStyles count="9">
    <cellStyle name="Migliaia" xfId="1" builtinId="3"/>
    <cellStyle name="Migliaia [0] 2" xfId="4" xr:uid="{CE916AB6-8170-40AE-863E-86617AACB542}"/>
    <cellStyle name="Migliaia 2" xfId="5" xr:uid="{6B34F708-DB24-4B58-A093-558367853003}"/>
    <cellStyle name="Migliaia 2 2" xfId="8" xr:uid="{2EA147A0-CDE3-409D-B928-26983D2BE7B9}"/>
    <cellStyle name="Migliaia 3" xfId="7" xr:uid="{4FA710D7-E4EF-477C-8E4B-776C74BDDF39}"/>
    <cellStyle name="Normale" xfId="0" builtinId="0"/>
    <cellStyle name="Normale 2" xfId="3" xr:uid="{C3D5D43F-09E7-4374-B4F4-E81FD64DC0B0}"/>
    <cellStyle name="Percentuale" xfId="2" builtinId="5"/>
    <cellStyle name="Percentuale 2" xfId="6" xr:uid="{308D0562-1A88-4E61-A21B-5A65306A3EE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2.xml"/><Relationship Id="rId21" Type="http://schemas.openxmlformats.org/officeDocument/2006/relationships/externalLink" Target="externalLinks/externalLink17.xml"/><Relationship Id="rId42" Type="http://schemas.openxmlformats.org/officeDocument/2006/relationships/externalLink" Target="externalLinks/externalLink38.xml"/><Relationship Id="rId47" Type="http://schemas.openxmlformats.org/officeDocument/2006/relationships/externalLink" Target="externalLinks/externalLink43.xml"/><Relationship Id="rId63" Type="http://schemas.openxmlformats.org/officeDocument/2006/relationships/externalLink" Target="externalLinks/externalLink59.xml"/><Relationship Id="rId68" Type="http://schemas.openxmlformats.org/officeDocument/2006/relationships/externalLink" Target="externalLinks/externalLink64.xml"/><Relationship Id="rId84" Type="http://schemas.openxmlformats.org/officeDocument/2006/relationships/externalLink" Target="externalLinks/externalLink80.xml"/><Relationship Id="rId89" Type="http://schemas.openxmlformats.org/officeDocument/2006/relationships/externalLink" Target="externalLinks/externalLink85.xml"/><Relationship Id="rId112" Type="http://schemas.openxmlformats.org/officeDocument/2006/relationships/sharedStrings" Target="sharedStrings.xml"/><Relationship Id="rId16" Type="http://schemas.openxmlformats.org/officeDocument/2006/relationships/externalLink" Target="externalLinks/externalLink12.xml"/><Relationship Id="rId107" Type="http://schemas.openxmlformats.org/officeDocument/2006/relationships/externalLink" Target="externalLinks/externalLink103.xml"/><Relationship Id="rId11" Type="http://schemas.openxmlformats.org/officeDocument/2006/relationships/externalLink" Target="externalLinks/externalLink7.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53" Type="http://schemas.openxmlformats.org/officeDocument/2006/relationships/externalLink" Target="externalLinks/externalLink49.xml"/><Relationship Id="rId58" Type="http://schemas.openxmlformats.org/officeDocument/2006/relationships/externalLink" Target="externalLinks/externalLink54.xml"/><Relationship Id="rId74" Type="http://schemas.openxmlformats.org/officeDocument/2006/relationships/externalLink" Target="externalLinks/externalLink70.xml"/><Relationship Id="rId79" Type="http://schemas.openxmlformats.org/officeDocument/2006/relationships/externalLink" Target="externalLinks/externalLink75.xml"/><Relationship Id="rId102" Type="http://schemas.openxmlformats.org/officeDocument/2006/relationships/externalLink" Target="externalLinks/externalLink98.xml"/><Relationship Id="rId5" Type="http://schemas.openxmlformats.org/officeDocument/2006/relationships/externalLink" Target="externalLinks/externalLink1.xml"/><Relationship Id="rId90" Type="http://schemas.openxmlformats.org/officeDocument/2006/relationships/externalLink" Target="externalLinks/externalLink86.xml"/><Relationship Id="rId95" Type="http://schemas.openxmlformats.org/officeDocument/2006/relationships/externalLink" Target="externalLinks/externalLink91.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64" Type="http://schemas.openxmlformats.org/officeDocument/2006/relationships/externalLink" Target="externalLinks/externalLink60.xml"/><Relationship Id="rId69" Type="http://schemas.openxmlformats.org/officeDocument/2006/relationships/externalLink" Target="externalLinks/externalLink65.xml"/><Relationship Id="rId113" Type="http://schemas.openxmlformats.org/officeDocument/2006/relationships/calcChain" Target="calcChain.xml"/><Relationship Id="rId80" Type="http://schemas.openxmlformats.org/officeDocument/2006/relationships/externalLink" Target="externalLinks/externalLink76.xml"/><Relationship Id="rId85" Type="http://schemas.openxmlformats.org/officeDocument/2006/relationships/externalLink" Target="externalLinks/externalLink81.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59" Type="http://schemas.openxmlformats.org/officeDocument/2006/relationships/externalLink" Target="externalLinks/externalLink55.xml"/><Relationship Id="rId103" Type="http://schemas.openxmlformats.org/officeDocument/2006/relationships/externalLink" Target="externalLinks/externalLink99.xml"/><Relationship Id="rId108" Type="http://schemas.openxmlformats.org/officeDocument/2006/relationships/externalLink" Target="externalLinks/externalLink104.xml"/><Relationship Id="rId54" Type="http://schemas.openxmlformats.org/officeDocument/2006/relationships/externalLink" Target="externalLinks/externalLink50.xml"/><Relationship Id="rId70" Type="http://schemas.openxmlformats.org/officeDocument/2006/relationships/externalLink" Target="externalLinks/externalLink66.xml"/><Relationship Id="rId75" Type="http://schemas.openxmlformats.org/officeDocument/2006/relationships/externalLink" Target="externalLinks/externalLink71.xml"/><Relationship Id="rId91" Type="http://schemas.openxmlformats.org/officeDocument/2006/relationships/externalLink" Target="externalLinks/externalLink87.xml"/><Relationship Id="rId96" Type="http://schemas.openxmlformats.org/officeDocument/2006/relationships/externalLink" Target="externalLinks/externalLink92.xml"/><Relationship Id="rId1" Type="http://schemas.openxmlformats.org/officeDocument/2006/relationships/worksheet" Target="worksheets/sheet1.xml"/><Relationship Id="rId6" Type="http://schemas.openxmlformats.org/officeDocument/2006/relationships/externalLink" Target="externalLinks/externalLink2.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externalLink" Target="externalLinks/externalLink45.xml"/><Relationship Id="rId57" Type="http://schemas.openxmlformats.org/officeDocument/2006/relationships/externalLink" Target="externalLinks/externalLink53.xml"/><Relationship Id="rId106" Type="http://schemas.openxmlformats.org/officeDocument/2006/relationships/externalLink" Target="externalLinks/externalLink102.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52" Type="http://schemas.openxmlformats.org/officeDocument/2006/relationships/externalLink" Target="externalLinks/externalLink48.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73" Type="http://schemas.openxmlformats.org/officeDocument/2006/relationships/externalLink" Target="externalLinks/externalLink69.xml"/><Relationship Id="rId78" Type="http://schemas.openxmlformats.org/officeDocument/2006/relationships/externalLink" Target="externalLinks/externalLink74.xml"/><Relationship Id="rId81" Type="http://schemas.openxmlformats.org/officeDocument/2006/relationships/externalLink" Target="externalLinks/externalLink77.xml"/><Relationship Id="rId86" Type="http://schemas.openxmlformats.org/officeDocument/2006/relationships/externalLink" Target="externalLinks/externalLink82.xml"/><Relationship Id="rId94" Type="http://schemas.openxmlformats.org/officeDocument/2006/relationships/externalLink" Target="externalLinks/externalLink90.xml"/><Relationship Id="rId99" Type="http://schemas.openxmlformats.org/officeDocument/2006/relationships/externalLink" Target="externalLinks/externalLink95.xml"/><Relationship Id="rId101" Type="http://schemas.openxmlformats.org/officeDocument/2006/relationships/externalLink" Target="externalLinks/externalLink97.xml"/><Relationship Id="rId4" Type="http://schemas.openxmlformats.org/officeDocument/2006/relationships/worksheet" Target="worksheets/sheet4.xml"/><Relationship Id="rId9" Type="http://schemas.openxmlformats.org/officeDocument/2006/relationships/externalLink" Target="externalLinks/externalLink5.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9" Type="http://schemas.openxmlformats.org/officeDocument/2006/relationships/externalLink" Target="externalLinks/externalLink35.xml"/><Relationship Id="rId109" Type="http://schemas.openxmlformats.org/officeDocument/2006/relationships/externalLink" Target="externalLinks/externalLink105.xml"/><Relationship Id="rId34" Type="http://schemas.openxmlformats.org/officeDocument/2006/relationships/externalLink" Target="externalLinks/externalLink30.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76" Type="http://schemas.openxmlformats.org/officeDocument/2006/relationships/externalLink" Target="externalLinks/externalLink72.xml"/><Relationship Id="rId97" Type="http://schemas.openxmlformats.org/officeDocument/2006/relationships/externalLink" Target="externalLinks/externalLink93.xml"/><Relationship Id="rId104" Type="http://schemas.openxmlformats.org/officeDocument/2006/relationships/externalLink" Target="externalLinks/externalLink100.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92" Type="http://schemas.openxmlformats.org/officeDocument/2006/relationships/externalLink" Target="externalLinks/externalLink88.xml"/><Relationship Id="rId2" Type="http://schemas.openxmlformats.org/officeDocument/2006/relationships/worksheet" Target="worksheets/sheet2.xml"/><Relationship Id="rId29" Type="http://schemas.openxmlformats.org/officeDocument/2006/relationships/externalLink" Target="externalLinks/externalLink25.xml"/><Relationship Id="rId24" Type="http://schemas.openxmlformats.org/officeDocument/2006/relationships/externalLink" Target="externalLinks/externalLink20.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66" Type="http://schemas.openxmlformats.org/officeDocument/2006/relationships/externalLink" Target="externalLinks/externalLink62.xml"/><Relationship Id="rId87" Type="http://schemas.openxmlformats.org/officeDocument/2006/relationships/externalLink" Target="externalLinks/externalLink83.xml"/><Relationship Id="rId110" Type="http://schemas.openxmlformats.org/officeDocument/2006/relationships/theme" Target="theme/theme1.xml"/><Relationship Id="rId61" Type="http://schemas.openxmlformats.org/officeDocument/2006/relationships/externalLink" Target="externalLinks/externalLink57.xml"/><Relationship Id="rId82" Type="http://schemas.openxmlformats.org/officeDocument/2006/relationships/externalLink" Target="externalLinks/externalLink78.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56" Type="http://schemas.openxmlformats.org/officeDocument/2006/relationships/externalLink" Target="externalLinks/externalLink52.xml"/><Relationship Id="rId77" Type="http://schemas.openxmlformats.org/officeDocument/2006/relationships/externalLink" Target="externalLinks/externalLink73.xml"/><Relationship Id="rId100" Type="http://schemas.openxmlformats.org/officeDocument/2006/relationships/externalLink" Target="externalLinks/externalLink96.xml"/><Relationship Id="rId105" Type="http://schemas.openxmlformats.org/officeDocument/2006/relationships/externalLink" Target="externalLinks/externalLink101.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93" Type="http://schemas.openxmlformats.org/officeDocument/2006/relationships/externalLink" Target="externalLinks/externalLink89.xml"/><Relationship Id="rId98" Type="http://schemas.openxmlformats.org/officeDocument/2006/relationships/externalLink" Target="externalLinks/externalLink94.xml"/><Relationship Id="rId3" Type="http://schemas.openxmlformats.org/officeDocument/2006/relationships/worksheet" Target="worksheets/sheet3.xml"/><Relationship Id="rId25" Type="http://schemas.openxmlformats.org/officeDocument/2006/relationships/externalLink" Target="externalLinks/externalLink21.xml"/><Relationship Id="rId46" Type="http://schemas.openxmlformats.org/officeDocument/2006/relationships/externalLink" Target="externalLinks/externalLink42.xml"/><Relationship Id="rId67" Type="http://schemas.openxmlformats.org/officeDocument/2006/relationships/externalLink" Target="externalLinks/externalLink63.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62" Type="http://schemas.openxmlformats.org/officeDocument/2006/relationships/externalLink" Target="externalLinks/externalLink58.xml"/><Relationship Id="rId83" Type="http://schemas.openxmlformats.org/officeDocument/2006/relationships/externalLink" Target="externalLinks/externalLink79.xml"/><Relationship Id="rId88" Type="http://schemas.openxmlformats.org/officeDocument/2006/relationships/externalLink" Target="externalLinks/externalLink84.xml"/><Relationship Id="rId111"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rvmi01\dati1\Documents%20and%20Settings\LamannaC\Desktop\Technical%20Control\Budget%20&amp;%20Estimates\2004_BUDGET\Consolidamento%2014_10\VUOT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0.51.0.22\dwh-documentazione\Data\CVY\Simbudget\Mensilizzazione\bdg2000-rel0720FIX2_29_07WO.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10.51.0.22\dwh-documentazione\dppc\nadia\budget\bdg2001\121.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filesrvmi01\Documents%20and%20Settings\MapelliF\Desktop\Share\Share\Sub%20Model\BDG0310%20Logistics.xls" TargetMode="External"/></Relationships>
</file>

<file path=xl/externalLinks/_rels/externalLink102.xml.rels><?xml version="1.0" encoding="UTF-8" standalone="yes"?>
<Relationships xmlns="http://schemas.openxmlformats.org/package/2006/relationships"><Relationship Id="rId2" Type="http://schemas.openxmlformats.org/officeDocument/2006/relationships/externalLinkPath" Target="file:///C:\Users\andrea%20di%20fazio\OneDrive%20-%20Mediaset\Documenti\Andrea\Dati%202024\PRE_BUDGET%202025\FREE\Investimenti_Pre_Budget%202025_Free%20Tv.xlsx" TargetMode="External"/><Relationship Id="rId1" Type="http://schemas.openxmlformats.org/officeDocument/2006/relationships/externalLinkPath" Target="/Users/andrea%20di%20fazio/OneDrive%20-%20Mediaset/Documenti/Andrea/Dati%202024/PRE_BUDGET%202025/FREE/Investimenti_Pre_Budget%202025_Free%20Tv.xlsx" TargetMode="External"/></Relationships>
</file>

<file path=xl/externalLinks/_rels/externalLink103.xml.rels><?xml version="1.0" encoding="UTF-8" standalone="yes"?>
<Relationships xmlns="http://schemas.openxmlformats.org/package/2006/relationships"><Relationship Id="rId2" Type="http://schemas.openxmlformats.org/officeDocument/2006/relationships/externalLinkPath" Target="file:///C:\Users\andrea%20di%20fazio\OneDrive%20-%20Mediaset\Documenti\Andrea\Dati%202024\BUDGET%202024%202&#176;GIRO\Invest%20Diritti%20acquisto%20Budget%202024%202&#176;%20giro%20vs%202023.xlsx" TargetMode="External"/><Relationship Id="rId1" Type="http://schemas.openxmlformats.org/officeDocument/2006/relationships/externalLinkPath" Target="/Users/andrea%20di%20fazio/OneDrive%20-%20Mediaset/Documenti/Andrea/Dati%202024/BUDGET%202024%202&#176;GIRO/Invest%20Diritti%20acquisto%20Budget%202024%202&#176;%20giro%20vs%202023.xlsx"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Users/andrea%20di%20fazio/OneDrive%20-%20Mediaset/Documenti/Andrea/Dati%202019/1%20FORECAST%202019/FREE/1&#176;%20FORECAST%202019%20%20INVESTIMENTI.xlsx" TargetMode="External"/></Relationships>
</file>

<file path=xl/externalLinks/_rels/externalLink105.xml.rels><?xml version="1.0" encoding="UTF-8" standalone="yes"?>
<Relationships xmlns="http://schemas.openxmlformats.org/package/2006/relationships"><Relationship Id="rId2" Type="http://schemas.openxmlformats.org/officeDocument/2006/relationships/externalLinkPath" Target="file:///C:\Users\andrea%20di%20fazio\OneDrive%20-%20Mediaset\Documenti\Andrea\Dati%202024\BUDGET%202025\FREE\Calcolo%20Ammortamenti%20BUDGET%202025.xlsx" TargetMode="External"/><Relationship Id="rId1" Type="http://schemas.openxmlformats.org/officeDocument/2006/relationships/externalLinkPath" Target="/Users/andrea%20di%20fazio/OneDrive%20-%20Mediaset/Documenti/Andrea/Dati%202024/BUDGET%202025/FREE/Calcolo%20Ammortamenti%20BUDGET%20202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51.0.22\dwh-documentazione\Data\CVY\Simbudget\Mensilizzazione\bdg2000-rel0720FIX2_29_07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51.0.22\dwh-documentazione\WINDOWS\TEMP\20_03_00%20Simbudge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inerva\cdg\REPORT\SKY%20FY%202004\BOARDBOOK\September%2003\FCF%20detail%20sept%2003%20FN%2014%20oct%20yt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ediaset.it\cologno\Melissa\ADVERTISING\ADVERTISING%20ACTUAL%20FY%2008\Weekly%20direzione\ROLLING%20FT%20week%20FY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Cartella%20comune\Programmati\program-bilancio-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COMUNE/Marketing/Rolling%202002/Panorama/rolling_aprile_0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I:\COMUNE\Marketing\Rolling%202002\Panorama\rolling_aprile_0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ocumenti/Gianluca%20Colombo/D%20T%20T/Riepilogo/Consuntivi%202010/Report%20Mensili/Giugno/Documenti%20aggiornati/Master%20Consuntivo%20Giugno_2010%20v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I:\Documenti\Gianluca%20Colombo\D%20T%20T\Riepilogo\Consuntivi%202010\Report%20Mensili\Giugno\Documenti%20aggiornati\Master%20Consuntivo%20Giugno_2010%20v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USERS\ANISHIMU\XLDOC\96_4TH\HAC_SU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ilesrvmi01\Lodo\Labour\Closing%20Nov05\Closing301105_adj_accounting.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ilesrvmi01\Melissa\ADVERTISING\ADVERTISING%20ACTUAL%20FY%2008\Weekly%20direzione\ROLLING%20FT%20week%20FY0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Amministrazione\Budget\2006\Sky%20Italia%20HD%20Budget%2023.12.2005%20BLVersion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rmdc02\Users\DOCUME~1\LEONAR~1.DMM\IMPOST~1\Temp\Report_Direzione_0309200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inerva\cdg\PLAN%2003-06\V3-%20Forecast%2003\V3-%20PATRIMONIALE\V3-BS%20&amp;%20FCF%2003%2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Ncusny26\Finance\Presentations\Earnings%202004\Earnings%203Q2004\Slide%20Support\TNCL%20to%20FEG%20Rec.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ndmisrv002\Controllo\Actual_2001\03march\Review%20Bdg%20Marzo%20Interna\09TOTAL_CDC_senza_capex.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ilesrvmi01\TEMP\nokia%2000\nokia%2000\8850-8890\NOK%2099\9110\WINDOWS\TEMP\WINDOWS\TEMP\BIGINI9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ncusny13\Finance\Presentations\Earnings%202002\Earnings%202Q%202002\TNCL%202Q%202002.xls" TargetMode="External"/></Relationships>
</file>

<file path=xl/externalLinks/_rels/externalLink29.xml.rels><?xml version="1.0" encoding="UTF-8" standalone="yes"?>
<Relationships xmlns="http://schemas.openxmlformats.org/package/2006/relationships"><Relationship Id="rId1" Type="http://schemas.microsoft.com/office/2006/relationships/xlExternalLinkPath/xlPathMissing" Target="MASTER%20REPORT%20VI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oxla-07\DATA\CFIN\SHARE\FINREPRT\MPICTURE\FLASH\FY03\Sep02\Misc\1st%20Qtr%20Conf%20Call%20Suppor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Documenti\milena\ricavi\2004\30.06.200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rmdc02\users\Cdg\BILANCIO\BILANCIO%202012\Commessa%202012%20bilancio%20201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rmdc02\Users\OLD\Revisione\BIC\prototipo\REN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viacom-my.sharepoint.com/Users/mcgoweda/Desktop/DELETE.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0.51.0.22\dwh-documentazione\Documents%20and%20Settings\BRUNELLI_G\Impostazioni%20locali\Temporary%20Internet%20Files\OLK3\report_WILLIAMS_set2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inerva\cdg\REPORT\SKY%20FY%202004\BOARDBOOK\Giugno%2003\mail\Conference%20Call\FCF_variance%2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Misrv001\shares\Trezzano\Business%20Planning\HK\HK_2112\Network_HK_031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minerva\CDG\SKY%20Italia\SKY%20BP%2005-08\Q3%20reforecast_07.03.05\SKY%20Italia%2021%20Mar%202005.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isrv001\shares\Trezzano\Business%20Planning\HK\HK_0412\costs_4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10.51.0.22\dwh-documentazione\Documenti\FY08\BDG%20FY08\Broadcasting\versione%20ricevuta%20da%20SW\Opex%2008-v0_+417k_xreloc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mdc02\Users\WINDOWS\TEMP\Report_Direzione_051220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ilesrvmi01\dati1\Documents%20and%20Settings\riccardo.botta\My%20Documents\Projects\TVUKRAINE\Financials\EX%235A-%20Scenarios-%20Data%20Table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M:\gc125\SKA19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Minerva\cdg\Documents%20and%20Settings\dbello\Local%20Settings\Temporary%20Internet%20Files\OLK7\FEGCashflow1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ilesrvmi01\Documents%20and%20Settings\guazzottis\Desktop\BDGT%20FY%2009\BDG%20FY09\BDG%20FY09%20con%20NEW\Template%20budgetFY09%20Tecnologia%20OK.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ilesrvmi01\Documents%20and%20Settings\rossid\Impostazioni%20locali\Temporary%20Internet%20Files\OLK80\Report_CDC851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oxla-07\DATA\CFIN\SHARE\FINREPRT\MPICTURE\FS\fy00\May00\Overhead\2842-001&amp;84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ilesrvmi01\dati1\08%20WEEKLY%20REPORT\FY%2008\NUOVO%20ROLLING%20FORECAST%2008\ROLLING%20FT%20week%20FY08%20-%20prov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rv_bid\andala\00_ProjectTasks_0-7\05_BusinessPlan\giugno\Andala_Prova.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ilesrvmi01\dati1\CDG\Maranzana\BP%2006-09\Official%202006%20BP\BUSINESS%20PLAN%202006-2009_Simulation%2010.11.05\SKY%20Italia%20CF&amp;BS%20-%2010.11.05.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rmdc02\Users\Cdg\BILANCIO\TRIMESTRALE%202010\Noleggio%20al%203103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rvmi01\Documents%20and%20Settings\LamannaC\Desktop\Technical%20Control\Budget%20&amp;%20Estimates\2004_BUDGET\Consolidamento%2014_10\VUOTO.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David\FOXFY'~1.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ntmda02\users\CONDIVISI\BILANCIO\BILANCIO%202007\Pacchetto\Sopravvenienze%202007%20.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Minerva\cdg\Documents%20and%20Settings\dbello\Local%20Settings\Temporary%20Internet%20Files\OLK7\FEGCashflow2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rmdc02\Users\WINDOWS\TEMP\Cineflash_Mensile_Box_Giugno_2003.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Minerva\cdg\FINANCE\Jason%20B\Financial%20Rptg%20Request\may~jun98.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10.51.0.22\dwh-documentazione\Back_updaIBM\Alberto\Frp\controllo\budget\bdg2000\mens991130\Fixing\1117%20fixing%20bdg2000%20Rel%20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ntmda02\users\DOCUME~1\LEONAR~1.DMM\IMPOST~1\Temp\Report_Direzione_0309200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ilesrvmi01\dati1\CDG\Melissa\ADVERTISING\ADVERTISING%20ACTUAL%20FY%2008\Weekly%20direzione\ROLLING%20FT%20week%20FY08.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ilesrvmi01\dati1\DOCUME~1\ferrarar\IMPOST~1\Temp\Directory%20temporanea%201%20per%20DB%20TESTE%20%20Bdg%20FY08dg%20(2).zip\Template%20BudgetProgrammiFY08.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EMUC0029\data\HOT%20Networks%20AG\Finance\Controlling\Projekte\Planningtool\Planning%20tool%20release%201.1\Masterfile%20Planning%20Tool%20-%20Release%201.1c.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mdA02\Users\Cdg\CONDIVISI\BILANCIO\BILANCIO%202008\MF%20Riepilogo%20%20Bilancio%202008.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Grp07\documenti\dp\local\program\C113.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filesrvmi01\MSOFFICE\EXCEL\GIOVANNA\INFASIL\INFDEO97.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Documents%20and%20Settings\stefano.papini\My%20Documents\00_accenture\00_SKY\Cartella%20ACCENTURE\05_Contratti%20Acentic,%20costi%20e%20valutazione\documenti%20da%20Acentic\06-systemcalculation_102006_acentic%20for%20sky.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rmdc02\Users\AS_GRP_I\AS2_WKP\SEZ-1.XLW"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X:\ANDREA\Andrea\Dati%202010\PIANO%20TRIENNALE%202011-2013%20(LUGLIO2010)\PAY\windows\TEMP\EXCEL\CONS98\EXCEL\CONS96\REPORT\REPCONS.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10.51.0.22\dwh-documentazione\DOCUME~1\pforment\IMPOST~1\Temp\Directory%20temporanea%202%20per%20060310%20conPF%20-%20Technology%20BDG%20FY07%20Template.zip\Copia%20di%20051104KL-Sintesi%20mensile%20Tecnologia%20nov.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Minerva\cdg\Documents%20and%20Settings\LamannaC\Desktop\Technical%20Control\Budget%20&amp;%20Estimates\2004_BUDGET\Consolidamento%2014_10\VUOTO.xls" TargetMode="External"/></Relationships>
</file>

<file path=xl/externalLinks/_rels/externalLink67.xml.rels><?xml version="1.0" encoding="UTF-8" standalone="yes"?>
<Relationships xmlns="http://schemas.openxmlformats.org/package/2006/relationships"><Relationship Id="rId1" Type="http://schemas.microsoft.com/office/2006/relationships/xlExternalLinkPath/xlPathMissing" Target="Worksheet%20in%20(C)%205600%20Porperty%20and%20equipment%20-%20net%20Leadsheet"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ips1.paramount.ad.viacom.com\sys\Users\parkla\AppData\Local\Microsoft\Windows\Temporary%20Internet%20Files\Content.Outlook\ZKOVTMK2\Final%20ultimates%20review%202012%2005%2015%20Validation.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rmdc02\Users\DOCUME~1\LEONAR~1.DMM\IMPOST~1\Temp\Report_Direzione_0308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sclient\H\SYS\Utenti\Corporat\settembre%202005\BILANCIO\NUCESPITALIA.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ANDREA/Andrea/Dati2009/1&#176;%20FORECAST%202009/FREE%20TV/windows/TEMP/EXCEL/CONS98/EXCEL/CONS96/REPORT/REPCONS.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I:\ANDREA\Andrea\Dati2009\1&#176;%20FORECAST%202009\FREE%20TV\windows\TEMP\EXCEL\CONS98\EXCEL\CONS96\REPORT\REPCONS.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srv_bid\andala\00_ProjectTasks_0-7\05_BusinessPlan\giugno\UMTS\ComsSociety.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Milfs1002\vol1\Documents%20and%20Settings\albertoe\My%20Documents\BLC\Documentation\Strategy\eToolKit\eToolki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A:\windows\TEMP\EXCEL\CONS98\EXCEL\CONS96\REPORT\REPCONS.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Minerva\cdg\CFIN\SHARE\FINREPRT\MPICTURE\FS\fy01\Aug00\Overhead\G-1Ovrhd0919.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ilesrvmi01\Documents%20and%20Settings\SARROCCO_S\Impostazioni%20locali\Temporary%20Internet%20Files\OLK14\Business%20plan%20Info.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rmdc02\Users\Amministrazione\MEDIASET\progetto%20per%20bilancio\GIOVEDI-regole%20tabellari%20Medusa%20Video_ott_dic%20200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rmdc02\Users\Documents%20and%20Settings\sfondrini\Documenti\1Bdg2004\Regedefinitivo2.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10.51.0.22\dwh-documentazione\Documents%20and%20Settings\LamannaC\Desktop\Technical%20Control\Budget%20&amp;%20Estimates\2004_BUDGET\Consolidamento%2014_10\VUOT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inerva\CDG\Documents%20and%20Settings\MapelliF\Desktop\Share\Share\Sub%20Model\BDG0310%20Logistics.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L:\CLIENTS\J\JPU\moair\98TAX\RTN_PROV.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Filesrvmi01\dati1\Data\Progetti\SKY\Estate\Business%20case\Estate_Geomarketing.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mediaset.it\cologno\Pianificazione_Commerciale\PIANIF%20COMM\Ciclo%20Passivo\CONTRATTI\2011\Costi%202011.xlsx" TargetMode="External"/></Relationships>
</file>

<file path=xl/externalLinks/_rels/externalLink83.xml.rels><?xml version="1.0" encoding="UTF-8" standalone="yes"?>
<Relationships xmlns="http://schemas.openxmlformats.org/package/2006/relationships"><Relationship Id="rId1" Type="http://schemas.microsoft.com/office/2006/relationships/xlExternalLinkPath/xlPathMissing" Target="Worksheet%20in%20(C)%205610%20Fixed%20Assets%20-%20Lead%20Sheet%20and%20Testing"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L:\Clients\J\JPU\TONGKOOK\00tax\Tax%20Return\Taxwp00.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L:\CLIENTS\J\JPU\Kyowa%20phamaceutical%20Inc\PHARM\12_99\4Qest.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ITCO\FINANCE\Forecast%20&amp;%20Budgets\Actual%20versus%20Budget\May%2003%20ACB%20v1.5.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Q:\Dokumente%20und%20Einstellungen\fa&#223;bender\Lokale%20Einstellungen\Temporary%20Internet%20Files\OLK4\Pricing%20Model%20Analysis.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Documenti/musica/2003/31.03.2003.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filesrvmi01\Dati1\Documents%20and%20Settings\ciro.de.simone\Local%20Settings\Temporary%20Internet%20Files\OLK20\DBHardware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ediaset.it\cologno\Lodo\Labour\Closing%20Nov05\Closing301105_adj_accounting.xls" TargetMode="External"/></Relationships>
</file>

<file path=xl/externalLinks/_rels/externalLink90.xml.rels><?xml version="1.0" encoding="UTF-8" standalone="yes"?>
<Relationships xmlns="http://schemas.openxmlformats.org/package/2006/relationships"><Relationship Id="rId1" Type="http://schemas.microsoft.com/office/2006/relationships/xlExternalLinkPath/xlPathMissing" Target="Worksheet%20in%205641%20Property%20Substantive%20T..."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filesrvmi01\Documents%20and%20Settings\suardif\Impostazioni%20locali\Temporary%20Internet%20Files\OLKF\BDG%20FY09\BDG%20FY09%20con%20NEW\Template%20budgetFY09%20Tecnologia%20OK.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Minerva\cdg\Documents%20and%20Settings\dbello\Local%20Settings\Temporary%20Internet%20Files\OLK7\EPS_feg10.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X:\ANDREA\Andrea\Dati2008\BUDGET%202009\windows\TEMP\EXCEL\CONS98\EXCEL\CONS96\REPORT\REPCONS.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Minerva\CDG\Documents%20and%20Settings\etaveggi\Desktop\SKY%20%20-%20Daily%20%20COLLEGAMENTI%20NEW%20.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Milfs1002\vol1\Documents%20and%20Settings\albertoe\My%20Documents\Calcolo%20Listino%20B2C.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filesrvmi01\dati1\CLIENTS\J\JPU\moair\98TAX\RTN_PROV.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L:\ALL\REPORTS.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ips1.paramount.ad.viacom.com\sys\MP\ML\May04\2004Releases\51st_State.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EXCEL\CONS98\EXCEL\CONS96\REPORT\REPCON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OTO"/>
      <sheetName val="Fixed Network Sites"/>
      <sheetName val="Front Sheet"/>
      <sheetName val="KEY INPUTS"/>
      <sheetName val="#REF"/>
      <sheetName val="INV"/>
      <sheetName val="F-C"/>
      <sheetName val="F-C-2"/>
      <sheetName val="company"/>
      <sheetName val="Page 2"/>
      <sheetName val="Subscriber"/>
      <sheetName val="Piano dei Conti GL"/>
      <sheetName val="F-B"/>
      <sheetName val="F-B-21"/>
      <sheetName val="F-B-3"/>
      <sheetName val="F-B-4"/>
      <sheetName val="_REF"/>
      <sheetName val="F_C"/>
      <sheetName val="F_C_2"/>
      <sheetName val="F_B"/>
      <sheetName val="F_B_21"/>
      <sheetName val="F_B_3"/>
      <sheetName val="F_B_4"/>
      <sheetName val="Table"/>
      <sheetName val="#RIF"/>
      <sheetName val="Fixed_Network_Sites"/>
      <sheetName val="Front_Sheet"/>
      <sheetName val="KEY_INPUTS"/>
      <sheetName val="Page_2"/>
      <sheetName val="Piano_dei_Conti_GL"/>
      <sheetName val="Roll0727"/>
      <sheetName val="SUM"/>
      <sheetName val="RF_TV_FY08"/>
      <sheetName val="Playout"/>
      <sheetName val="Data"/>
      <sheetName val="cic_22-9_-_26-10"/>
      <sheetName val="3mo_Rev_Sum"/>
      <sheetName val="Commissions&amp;Assumptions"/>
      <sheetName val="Master_AgendaAntennistaVIP"/>
      <sheetName val="6mo_Rev_Sum"/>
      <sheetName val="Transmission_BackboneNetwork"/>
      <sheetName val="ROI-ResultSummary-Scenarios"/>
      <sheetName val="Parameters"/>
      <sheetName val="Foglio1"/>
      <sheetName val="NI_Sites_Constr_"/>
      <sheetName val="CN_Elements"/>
      <sheetName val="CN-O&amp;M_Site_Rental_&amp;_Power"/>
      <sheetName val="INPUTS"/>
      <sheetName val="Comparison_8-1"/>
      <sheetName val="Discounts"/>
      <sheetName val="Publishing"/>
      <sheetName val="Mensilizzato"/>
      <sheetName val="WEB"/>
      <sheetName val="0101_00"/>
      <sheetName val="Week_total"/>
      <sheetName val="Radio_architect"/>
      <sheetName val="Interconnect"/>
      <sheetName val="IP_Network_Elements"/>
      <sheetName val="Access_Network_(mw+LL)"/>
      <sheetName val="Access_network_(MAN)"/>
      <sheetName val="Opex"/>
      <sheetName val="Scenario_Manager"/>
      <sheetName val="Test_Bed_-_NMC"/>
      <sheetName val="g-1_revised"/>
      <sheetName val="OSS_SIE"/>
      <sheetName val="OSS_TEI"/>
      <sheetName val="Other_Capex_and_Opex"/>
      <sheetName val="Q_STREAM_aree_agosto"/>
      <sheetName val="Closing_IPTV_by_PC"/>
      <sheetName val="Validation_Data"/>
      <sheetName val="Sheet1"/>
      <sheetName val="Istruzioni"/>
      <sheetName val="Print"/>
      <sheetName val="SIE_NodeBs"/>
      <sheetName val="RNC_SIE"/>
      <sheetName val="concorrenza_SET"/>
      <sheetName val="Almaviva"/>
      <sheetName val="EuroCall"/>
      <sheetName val="TelKom"/>
      <sheetName val="Indicatori_199303404"/>
      <sheetName val="TEI_NodeBs"/>
      <sheetName val="RNC_TEI"/>
      <sheetName val="Titles"/>
      <sheetName val="MASTER_R3_Outbound-Esiti_chiam"/>
      <sheetName val="MF"/>
      <sheetName val="Strutt. MF"/>
      <sheetName val="Strutt__MF"/>
      <sheetName val="Fixed_Network_Sites2"/>
      <sheetName val="Fixed_Network_Sites1"/>
      <sheetName val="Front_Sheet1"/>
      <sheetName val="KEY_INPUTS1"/>
      <sheetName val="Page_21"/>
      <sheetName val="Piano_dei_Conti_GL1"/>
      <sheetName val="Strutt__MF1"/>
      <sheetName val="grafico - Residential Upgrade n"/>
      <sheetName val="Foglio1 (2)"/>
      <sheetName val="Fcst"/>
      <sheetName val="FY08-30.06.07"/>
      <sheetName val="acquisition"/>
      <sheetName val="FOX DEAL P&amp;L"/>
      <sheetName val="Links"/>
      <sheetName val="Lead"/>
      <sheetName val="VUOTO.xls"/>
      <sheetName val="\Documents and Settings\Lamanna"/>
      <sheetName val="TPC - Basic"/>
      <sheetName val="Comments vs Bdg"/>
      <sheetName val="Foglio1_(2)"/>
      <sheetName val="grafico_-_Residential_Upgrade_n"/>
      <sheetName val="FY08-30_06_07"/>
      <sheetName val="FOX_DEAL_P&amp;L"/>
      <sheetName val="VUOTO_xls"/>
      <sheetName val="\Documents_and_Settings\Lamanna"/>
      <sheetName val="TPC_-_Basic"/>
      <sheetName val="REP DEF"/>
      <sheetName val="New Subs "/>
      <sheetName val="Recap"/>
      <sheetName val="Budget"/>
      <sheetName val="CRMFY08"/>
      <sheetName val="BudgetCRM"/>
      <sheetName val="Q1 ref uff"/>
      <sheetName val="q2 ref"/>
      <sheetName val="Q3 ref"/>
      <sheetName val="Latest Reforecast"/>
      <sheetName val="L ref"/>
      <sheetName val="Mod49"/>
      <sheetName val="cover"/>
      <sheetName val="DB"/>
      <sheetName val="ComboHiddenSheet"/>
      <sheetName val="Values"/>
      <sheetName val="REP_DEF"/>
      <sheetName val="New_Subs_"/>
      <sheetName val="Q1_ref_uff"/>
      <sheetName val="q2_ref"/>
      <sheetName val="Q3_ref"/>
      <sheetName val="Latest_Reforecast"/>
      <sheetName val="L_ref"/>
      <sheetName val="ANALISIS "/>
      <sheetName val="ACTUAL MENSUAL "/>
      <sheetName val="REGISTROS PENDIENTES "/>
      <sheetName val="PAGOS DESDE VENEZUELA "/>
      <sheetName val="DETALLE CTAS HASTA NOVIEMBR 12"/>
      <sheetName val="DETALLE CTAS HASTA JUNIO 2012"/>
      <sheetName val="Tasas de Cambio "/>
      <sheetName val="PRESUPUESTO COLOMBIA CONSOLIDAD"/>
      <sheetName val="Poland"/>
      <sheetName val="grafico_-_Residential_Upgrade_1"/>
      <sheetName val="Foglio1_(2)1"/>
      <sheetName val="VUOTO_xls1"/>
      <sheetName val="FY08-30_06_071"/>
      <sheetName val="FOX_DEAL_P&amp;L1"/>
      <sheetName val="\Documents_and_Settings\Lamann1"/>
      <sheetName val="TPC_-_Basic1"/>
      <sheetName val="Comments_vs_Bdg"/>
      <sheetName val="REP_DEF1"/>
      <sheetName val="New_Subs_1"/>
      <sheetName val="Q1_ref_uff1"/>
      <sheetName val="q2_ref1"/>
      <sheetName val="Q3_ref1"/>
      <sheetName val="Latest_Reforecast1"/>
      <sheetName val="L_ref1"/>
      <sheetName val="ANALISIS_"/>
      <sheetName val="ACTUAL_MENSUAL_"/>
      <sheetName val="REGISTROS_PENDIENTES_"/>
      <sheetName val="PAGOS_DESDE_VENEZUELA_"/>
      <sheetName val="DETALLE_CTAS_HASTA_NOVIEMBR_12"/>
      <sheetName val="DETALLE_CTAS_HASTA_JUNIO_2012"/>
      <sheetName val="Tasas_de_Cambio_"/>
      <sheetName val="PRESUPUESTO_COLOMBIA_CONSOLIDAD"/>
      <sheetName val="fonti"/>
      <sheetName val="TL GDP Growth"/>
      <sheetName val="list"/>
      <sheetName val="Dimensions"/>
      <sheetName val="Country list"/>
      <sheetName val="data support"/>
      <sheetName val="MEnu Tendina"/>
      <sheetName val="Tendina"/>
      <sheetName val="Foglio2"/>
      <sheetName val="Input"/>
      <sheetName val="MENU A TENDINA"/>
      <sheetName val="Foglio 1"/>
      <sheetName val="EBIT and Cash Flow"/>
      <sheetName val="Sky Referenz-Nr."/>
      <sheetName val="Auswahlliste"/>
      <sheetName val="org 0607"/>
      <sheetName val="db riferimento"/>
      <sheetName val="ElencoAperti"/>
      <sheetName val="Start"/>
      <sheetName val="Front_Sheet2"/>
      <sheetName val="KEY_INPUTS2"/>
      <sheetName val="Page_22"/>
      <sheetName val="Piano_dei_Conti_GL2"/>
      <sheetName val="Strutt__MF2"/>
      <sheetName val="Grafici"/>
      <sheetName val="Foglio3"/>
      <sheetName val="Distribuiti"/>
      <sheetName val="Distrib. Gestionale"/>
      <sheetName val="LIBRERIA"/>
      <sheetName val="A"/>
      <sheetName val="C"/>
      <sheetName val="D"/>
      <sheetName val="E"/>
      <sheetName val="XBUD98"/>
      <sheetName val="spesegenerali"/>
      <sheetName val="tot"/>
      <sheetName val="sintesi"/>
      <sheetName val="MENSILIZZAZIONE"/>
      <sheetName val="Rimanenze"/>
      <sheetName val="Locazioni"/>
      <sheetName val="Cancelleria"/>
      <sheetName val="Pubblicità"/>
      <sheetName val="Collaboratori e Professionali"/>
      <sheetName val="Marketing"/>
      <sheetName val="Tasse"/>
      <sheetName val="Funzionamento locali"/>
      <sheetName val="Formazione"/>
      <sheetName val="Funzionamento auto"/>
      <sheetName val="Materiali Edp"/>
      <sheetName val="Viaggi e soggiorni"/>
      <sheetName val="Canoni e manutenzioni"/>
      <sheetName val="Contributi Edp"/>
      <sheetName val="Trasporti"/>
      <sheetName val="Oneri acc lavoro dip"/>
      <sheetName val="Funzionamento reti perif"/>
      <sheetName val="Emolumenti organi sociali"/>
      <sheetName val="Associazioni istituzionali"/>
      <sheetName val="Oneri accessori finanziari"/>
      <sheetName val="Servizi accessori logistici"/>
      <sheetName val="Distrib__Gestionale"/>
      <sheetName val="To do"/>
      <sheetName val="Griglia"/>
      <sheetName val="Foglio4"/>
      <sheetName val="Foglio5"/>
      <sheetName val="Foglio6"/>
      <sheetName val="Foglio7"/>
      <sheetName val="Foglio8"/>
      <sheetName val="Foglio9"/>
      <sheetName val="Foglio10"/>
      <sheetName val="Foglio16"/>
      <sheetName val="Foglio13"/>
      <sheetName val="Foglio14"/>
      <sheetName val="Pivot"/>
      <sheetName val="INPUTxOPERA"/>
      <sheetName val="Cluster"/>
      <sheetName val="Altri costi editoriali"/>
      <sheetName val="DB Collab-Dipendenti"/>
      <sheetName val="dettagli da ricerca"/>
      <sheetName val="Distrib__Gestionale1"/>
      <sheetName val="Tabelle2"/>
      <sheetName val="Legenda"/>
      <sheetName val="TECH 19vs17"/>
      <sheetName val="CASCATA 19vs17"/>
      <sheetName val="storno incentiv"/>
      <sheetName val="Commissions"/>
      <sheetName val="TV"/>
      <sheetName val="disneyP"/>
      <sheetName val="Fixed_Network_Sites4"/>
      <sheetName val="Front_Sheet4"/>
      <sheetName val="KEY_INPUTS4"/>
      <sheetName val="Page_24"/>
      <sheetName val="Piano_dei_Conti_GL4"/>
      <sheetName val="Foglio1_(2)3"/>
      <sheetName val="grafico_-_Residential_Upgrade_3"/>
      <sheetName val="FY08-30_06_073"/>
      <sheetName val="FOX_DEAL_P&amp;L3"/>
      <sheetName val="VUOTO_xls3"/>
      <sheetName val="\Documents_and_Settings\Lamann3"/>
      <sheetName val="TPC_-_Basic3"/>
      <sheetName val="Comments_vs_Bdg2"/>
      <sheetName val="REP_DEF3"/>
      <sheetName val="New_Subs_3"/>
      <sheetName val="Q1_ref_uff3"/>
      <sheetName val="q2_ref3"/>
      <sheetName val="Q3_ref3"/>
      <sheetName val="Latest_Reforecast3"/>
      <sheetName val="L_ref3"/>
      <sheetName val="ANALISIS_2"/>
      <sheetName val="ACTUAL_MENSUAL_2"/>
      <sheetName val="REGISTROS_PENDIENTES_2"/>
      <sheetName val="PAGOS_DESDE_VENEZUELA_2"/>
      <sheetName val="DETALLE_CTAS_HASTA_NOVIEMBR_122"/>
      <sheetName val="DETALLE_CTAS_HASTA_JUNIO_20122"/>
      <sheetName val="Tasas_de_Cambio_2"/>
      <sheetName val="PRESUPUESTO_COLOMBIA_CONSOLIDA2"/>
      <sheetName val="TL_GDP_Growth1"/>
      <sheetName val="Country_list1"/>
      <sheetName val="data_support1"/>
      <sheetName val="MEnu_Tendina1"/>
      <sheetName val="MENU_A_TENDINA1"/>
      <sheetName val="Foglio_11"/>
      <sheetName val="EBIT_and_Cash_Flow1"/>
      <sheetName val="Sky_Referenz-Nr_1"/>
      <sheetName val="org_06071"/>
      <sheetName val="db_riferimento1"/>
      <sheetName val="Strutt__MF4"/>
      <sheetName val="Fixed_Network_Sites3"/>
      <sheetName val="Front_Sheet3"/>
      <sheetName val="KEY_INPUTS3"/>
      <sheetName val="Page_23"/>
      <sheetName val="Piano_dei_Conti_GL3"/>
      <sheetName val="Foglio1_(2)2"/>
      <sheetName val="grafico_-_Residential_Upgrade_2"/>
      <sheetName val="FY08-30_06_072"/>
      <sheetName val="FOX_DEAL_P&amp;L2"/>
      <sheetName val="VUOTO_xls2"/>
      <sheetName val="\Documents_and_Settings\Lamann2"/>
      <sheetName val="TPC_-_Basic2"/>
      <sheetName val="Comments_vs_Bdg1"/>
      <sheetName val="REP_DEF2"/>
      <sheetName val="New_Subs_2"/>
      <sheetName val="Q1_ref_uff2"/>
      <sheetName val="q2_ref2"/>
      <sheetName val="Q3_ref2"/>
      <sheetName val="Latest_Reforecast2"/>
      <sheetName val="L_ref2"/>
      <sheetName val="ANALISIS_1"/>
      <sheetName val="ACTUAL_MENSUAL_1"/>
      <sheetName val="REGISTROS_PENDIENTES_1"/>
      <sheetName val="PAGOS_DESDE_VENEZUELA_1"/>
      <sheetName val="DETALLE_CTAS_HASTA_NOVIEMBR_121"/>
      <sheetName val="DETALLE_CTAS_HASTA_JUNIO_20121"/>
      <sheetName val="Tasas_de_Cambio_1"/>
      <sheetName val="PRESUPUESTO_COLOMBIA_CONSOLIDA1"/>
      <sheetName val="TL_GDP_Growth"/>
      <sheetName val="Country_list"/>
      <sheetName val="data_support"/>
      <sheetName val="MEnu_Tendina"/>
      <sheetName val="MENU_A_TENDINA"/>
      <sheetName val="Foglio_1"/>
      <sheetName val="EBIT_and_Cash_Flow"/>
      <sheetName val="Sky_Referenz-Nr_"/>
      <sheetName val="org_0607"/>
      <sheetName val="db_riferimento"/>
      <sheetName val="Strutt__MF3"/>
      <sheetName val="Fixed_Network_Sites7"/>
      <sheetName val="Front_Sheet7"/>
      <sheetName val="KEY_INPUTS7"/>
      <sheetName val="Page_27"/>
      <sheetName val="Piano_dei_Conti_GL7"/>
      <sheetName val="Foglio1_(2)6"/>
      <sheetName val="grafico_-_Residential_Upgrade_6"/>
      <sheetName val="FY08-30_06_076"/>
      <sheetName val="FOX_DEAL_P&amp;L6"/>
      <sheetName val="VUOTO_xls6"/>
      <sheetName val="\Documents_and_Settings\Lamann6"/>
      <sheetName val="TPC_-_Basic6"/>
      <sheetName val="Comments_vs_Bdg5"/>
      <sheetName val="REP_DEF6"/>
      <sheetName val="New_Subs_6"/>
      <sheetName val="Q1_ref_uff6"/>
      <sheetName val="q2_ref6"/>
      <sheetName val="Q3_ref6"/>
      <sheetName val="Latest_Reforecast6"/>
      <sheetName val="L_ref6"/>
      <sheetName val="ANALISIS_5"/>
      <sheetName val="ACTUAL_MENSUAL_5"/>
      <sheetName val="REGISTROS_PENDIENTES_5"/>
      <sheetName val="PAGOS_DESDE_VENEZUELA_5"/>
      <sheetName val="DETALLE_CTAS_HASTA_NOVIEMBR_125"/>
      <sheetName val="DETALLE_CTAS_HASTA_JUNIO_20125"/>
      <sheetName val="Tasas_de_Cambio_5"/>
      <sheetName val="PRESUPUESTO_COLOMBIA_CONSOLIDA5"/>
      <sheetName val="TL_GDP_Growth4"/>
      <sheetName val="Country_list4"/>
      <sheetName val="data_support4"/>
      <sheetName val="MEnu_Tendina4"/>
      <sheetName val="MENU_A_TENDINA4"/>
      <sheetName val="Foglio_14"/>
      <sheetName val="EBIT_and_Cash_Flow4"/>
      <sheetName val="Sky_Referenz-Nr_4"/>
      <sheetName val="org_06074"/>
      <sheetName val="db_riferimento4"/>
      <sheetName val="Strutt__MF7"/>
      <sheetName val="Fixed_Network_Sites5"/>
      <sheetName val="Front_Sheet5"/>
      <sheetName val="KEY_INPUTS5"/>
      <sheetName val="Page_25"/>
      <sheetName val="Piano_dei_Conti_GL5"/>
      <sheetName val="Foglio1_(2)4"/>
      <sheetName val="grafico_-_Residential_Upgrade_4"/>
      <sheetName val="FY08-30_06_074"/>
      <sheetName val="FOX_DEAL_P&amp;L4"/>
      <sheetName val="VUOTO_xls4"/>
      <sheetName val="\Documents_and_Settings\Lamann4"/>
      <sheetName val="TPC_-_Basic4"/>
      <sheetName val="Comments_vs_Bdg3"/>
      <sheetName val="REP_DEF4"/>
      <sheetName val="New_Subs_4"/>
      <sheetName val="Q1_ref_uff4"/>
      <sheetName val="q2_ref4"/>
      <sheetName val="Q3_ref4"/>
      <sheetName val="Latest_Reforecast4"/>
      <sheetName val="L_ref4"/>
      <sheetName val="ANALISIS_3"/>
      <sheetName val="ACTUAL_MENSUAL_3"/>
      <sheetName val="REGISTROS_PENDIENTES_3"/>
      <sheetName val="PAGOS_DESDE_VENEZUELA_3"/>
      <sheetName val="DETALLE_CTAS_HASTA_NOVIEMBR_123"/>
      <sheetName val="DETALLE_CTAS_HASTA_JUNIO_20123"/>
      <sheetName val="Tasas_de_Cambio_3"/>
      <sheetName val="PRESUPUESTO_COLOMBIA_CONSOLIDA3"/>
      <sheetName val="TL_GDP_Growth2"/>
      <sheetName val="Country_list2"/>
      <sheetName val="data_support2"/>
      <sheetName val="MEnu_Tendina2"/>
      <sheetName val="MENU_A_TENDINA2"/>
      <sheetName val="Foglio_12"/>
      <sheetName val="EBIT_and_Cash_Flow2"/>
      <sheetName val="Sky_Referenz-Nr_2"/>
      <sheetName val="org_06072"/>
      <sheetName val="db_riferimento2"/>
      <sheetName val="Strutt__MF5"/>
      <sheetName val="Fixed_Network_Sites6"/>
      <sheetName val="Front_Sheet6"/>
      <sheetName val="KEY_INPUTS6"/>
      <sheetName val="Page_26"/>
      <sheetName val="Piano_dei_Conti_GL6"/>
      <sheetName val="Foglio1_(2)5"/>
      <sheetName val="grafico_-_Residential_Upgrade_5"/>
      <sheetName val="FY08-30_06_075"/>
      <sheetName val="FOX_DEAL_P&amp;L5"/>
      <sheetName val="VUOTO_xls5"/>
      <sheetName val="\Documents_and_Settings\Lamann5"/>
      <sheetName val="TPC_-_Basic5"/>
      <sheetName val="Comments_vs_Bdg4"/>
      <sheetName val="REP_DEF5"/>
      <sheetName val="New_Subs_5"/>
      <sheetName val="Q1_ref_uff5"/>
      <sheetName val="q2_ref5"/>
      <sheetName val="Q3_ref5"/>
      <sheetName val="Latest_Reforecast5"/>
      <sheetName val="L_ref5"/>
      <sheetName val="ANALISIS_4"/>
      <sheetName val="ACTUAL_MENSUAL_4"/>
      <sheetName val="REGISTROS_PENDIENTES_4"/>
      <sheetName val="PAGOS_DESDE_VENEZUELA_4"/>
      <sheetName val="DETALLE_CTAS_HASTA_NOVIEMBR_124"/>
      <sheetName val="DETALLE_CTAS_HASTA_JUNIO_20124"/>
      <sheetName val="Tasas_de_Cambio_4"/>
      <sheetName val="PRESUPUESTO_COLOMBIA_CONSOLIDA4"/>
      <sheetName val="TL_GDP_Growth3"/>
      <sheetName val="Country_list3"/>
      <sheetName val="data_support3"/>
      <sheetName val="MEnu_Tendina3"/>
      <sheetName val="MENU_A_TENDINA3"/>
      <sheetName val="Foglio_13"/>
      <sheetName val="EBIT_and_Cash_Flow3"/>
      <sheetName val="Sky_Referenz-Nr_3"/>
      <sheetName val="org_06073"/>
      <sheetName val="db_riferimento3"/>
      <sheetName val="Strutt__MF6"/>
      <sheetName val="Fixed_Network_Sites8"/>
      <sheetName val="Front_Sheet8"/>
      <sheetName val="KEY_INPUTS8"/>
      <sheetName val="Page_28"/>
      <sheetName val="Piano_dei_Conti_GL8"/>
      <sheetName val="Foglio1_(2)7"/>
      <sheetName val="grafico_-_Residential_Upgrade_7"/>
      <sheetName val="FY08-30_06_077"/>
      <sheetName val="FOX_DEAL_P&amp;L7"/>
      <sheetName val="VUOTO_xls7"/>
      <sheetName val="\Documents_and_Settings\Lamann7"/>
      <sheetName val="TPC_-_Basic7"/>
      <sheetName val="Comments_vs_Bdg6"/>
      <sheetName val="REP_DEF7"/>
      <sheetName val="New_Subs_7"/>
      <sheetName val="Q1_ref_uff7"/>
      <sheetName val="q2_ref7"/>
      <sheetName val="Q3_ref7"/>
      <sheetName val="Latest_Reforecast7"/>
      <sheetName val="L_ref7"/>
      <sheetName val="ANALISIS_6"/>
      <sheetName val="ACTUAL_MENSUAL_6"/>
      <sheetName val="REGISTROS_PENDIENTES_6"/>
      <sheetName val="PAGOS_DESDE_VENEZUELA_6"/>
      <sheetName val="DETALLE_CTAS_HASTA_NOVIEMBR_126"/>
      <sheetName val="DETALLE_CTAS_HASTA_JUNIO_20126"/>
      <sheetName val="Tasas_de_Cambio_6"/>
      <sheetName val="PRESUPUESTO_COLOMBIA_CONSOLIDA6"/>
      <sheetName val="TL_GDP_Growth5"/>
      <sheetName val="Country_list5"/>
      <sheetName val="data_support5"/>
      <sheetName val="MEnu_Tendina5"/>
      <sheetName val="MENU_A_TENDINA5"/>
      <sheetName val="Foglio_15"/>
      <sheetName val="EBIT_and_Cash_Flow5"/>
      <sheetName val="Sky_Referenz-Nr_5"/>
      <sheetName val="org_06075"/>
      <sheetName val="db_riferimento5"/>
      <sheetName val="Strutt__MF8"/>
      <sheetName val="Fixed_Network_Sites9"/>
      <sheetName val="Front_Sheet9"/>
      <sheetName val="KEY_INPUTS9"/>
      <sheetName val="Page_29"/>
      <sheetName val="Piano_dei_Conti_GL9"/>
      <sheetName val="Foglio1_(2)8"/>
      <sheetName val="grafico_-_Residential_Upgrade_8"/>
      <sheetName val="FY08-30_06_078"/>
      <sheetName val="FOX_DEAL_P&amp;L8"/>
      <sheetName val="VUOTO_xls8"/>
      <sheetName val="\Documents_and_Settings\Lamann8"/>
      <sheetName val="TPC_-_Basic8"/>
      <sheetName val="Comments_vs_Bdg7"/>
      <sheetName val="REP_DEF8"/>
      <sheetName val="New_Subs_8"/>
      <sheetName val="Q1_ref_uff8"/>
      <sheetName val="q2_ref8"/>
      <sheetName val="Q3_ref8"/>
      <sheetName val="Latest_Reforecast8"/>
      <sheetName val="L_ref8"/>
      <sheetName val="ANALISIS_7"/>
      <sheetName val="ACTUAL_MENSUAL_7"/>
      <sheetName val="REGISTROS_PENDIENTES_7"/>
      <sheetName val="PAGOS_DESDE_VENEZUELA_7"/>
      <sheetName val="DETALLE_CTAS_HASTA_NOVIEMBR_127"/>
      <sheetName val="DETALLE_CTAS_HASTA_JUNIO_20127"/>
      <sheetName val="Tasas_de_Cambio_7"/>
      <sheetName val="PRESUPUESTO_COLOMBIA_CONSOLIDA7"/>
      <sheetName val="TL_GDP_Growth6"/>
      <sheetName val="Country_list6"/>
      <sheetName val="data_support6"/>
      <sheetName val="MEnu_Tendina6"/>
      <sheetName val="MENU_A_TENDINA6"/>
      <sheetName val="Foglio_16"/>
      <sheetName val="EBIT_and_Cash_Flow6"/>
      <sheetName val="Sky_Referenz-Nr_6"/>
      <sheetName val="org_06076"/>
      <sheetName val="db_riferimento6"/>
      <sheetName val="Strutt__MF9"/>
      <sheetName val="Fixed_Network_Sites10"/>
      <sheetName val="Front_Sheet10"/>
      <sheetName val="KEY_INPUTS10"/>
      <sheetName val="Page_210"/>
      <sheetName val="Piano_dei_Conti_GL10"/>
      <sheetName val="Foglio1_(2)9"/>
      <sheetName val="grafico_-_Residential_Upgrade_9"/>
      <sheetName val="FY08-30_06_079"/>
      <sheetName val="FOX_DEAL_P&amp;L9"/>
      <sheetName val="VUOTO_xls9"/>
      <sheetName val="\Documents_and_Settings\Lamann9"/>
      <sheetName val="TPC_-_Basic9"/>
      <sheetName val="Comments_vs_Bdg8"/>
      <sheetName val="REP_DEF9"/>
      <sheetName val="New_Subs_9"/>
      <sheetName val="Q1_ref_uff9"/>
      <sheetName val="q2_ref9"/>
      <sheetName val="Q3_ref9"/>
      <sheetName val="Latest_Reforecast9"/>
      <sheetName val="L_ref9"/>
      <sheetName val="ANALISIS_8"/>
      <sheetName val="ACTUAL_MENSUAL_8"/>
      <sheetName val="REGISTROS_PENDIENTES_8"/>
      <sheetName val="PAGOS_DESDE_VENEZUELA_8"/>
      <sheetName val="DETALLE_CTAS_HASTA_NOVIEMBR_128"/>
      <sheetName val="DETALLE_CTAS_HASTA_JUNIO_20128"/>
      <sheetName val="Tasas_de_Cambio_8"/>
      <sheetName val="PRESUPUESTO_COLOMBIA_CONSOLIDA8"/>
      <sheetName val="TL_GDP_Growth7"/>
      <sheetName val="Country_list7"/>
      <sheetName val="data_support7"/>
      <sheetName val="MEnu_Tendina7"/>
      <sheetName val="MENU_A_TENDINA7"/>
      <sheetName val="Foglio_17"/>
      <sheetName val="EBIT_and_Cash_Flow7"/>
      <sheetName val="Sky_Referenz-Nr_7"/>
      <sheetName val="org_06077"/>
      <sheetName val="db_riferimento7"/>
      <sheetName val="Strutt__MF10"/>
      <sheetName val="Fixed_Network_Sites11"/>
      <sheetName val="Front_Sheet11"/>
      <sheetName val="KEY_INPUTS11"/>
      <sheetName val="Page_211"/>
      <sheetName val="Piano_dei_Conti_GL11"/>
      <sheetName val="Foglio1_(2)10"/>
      <sheetName val="grafico_-_Residential_Upgrade10"/>
      <sheetName val="FY08-30_06_0710"/>
      <sheetName val="FOX_DEAL_P&amp;L10"/>
      <sheetName val="VUOTO_xls10"/>
      <sheetName val="\Documents_and_Settings\Laman10"/>
      <sheetName val="TPC_-_Basic10"/>
      <sheetName val="Comments_vs_Bdg9"/>
      <sheetName val="REP_DEF10"/>
      <sheetName val="New_Subs_10"/>
      <sheetName val="Q1_ref_uff10"/>
      <sheetName val="q2_ref10"/>
      <sheetName val="Q3_ref10"/>
      <sheetName val="Latest_Reforecast10"/>
      <sheetName val="L_ref10"/>
      <sheetName val="ANALISIS_9"/>
      <sheetName val="ACTUAL_MENSUAL_9"/>
      <sheetName val="REGISTROS_PENDIENTES_9"/>
      <sheetName val="PAGOS_DESDE_VENEZUELA_9"/>
      <sheetName val="DETALLE_CTAS_HASTA_NOVIEMBR_129"/>
      <sheetName val="DETALLE_CTAS_HASTA_JUNIO_20129"/>
      <sheetName val="Tasas_de_Cambio_9"/>
      <sheetName val="PRESUPUESTO_COLOMBIA_CONSOLIDA9"/>
      <sheetName val="TL_GDP_Growth8"/>
      <sheetName val="Country_list8"/>
      <sheetName val="data_support8"/>
      <sheetName val="MEnu_Tendina8"/>
      <sheetName val="MENU_A_TENDINA8"/>
      <sheetName val="Foglio_18"/>
      <sheetName val="EBIT_and_Cash_Flow8"/>
      <sheetName val="Sky_Referenz-Nr_8"/>
      <sheetName val="org_06078"/>
      <sheetName val="db_riferimento8"/>
      <sheetName val="Strutt__MF11"/>
      <sheetName val="Fixed_Network_Sites12"/>
      <sheetName val="Front_Sheet12"/>
      <sheetName val="KEY_INPUTS12"/>
      <sheetName val="Page_212"/>
      <sheetName val="Piano_dei_Conti_GL12"/>
      <sheetName val="Foglio1_(2)11"/>
      <sheetName val="grafico_-_Residential_Upgrade11"/>
      <sheetName val="FY08-30_06_0711"/>
      <sheetName val="FOX_DEAL_P&amp;L11"/>
      <sheetName val="VUOTO_xls11"/>
      <sheetName val="\Documents_and_Settings\Laman11"/>
      <sheetName val="TPC_-_Basic11"/>
      <sheetName val="Comments_vs_Bdg10"/>
      <sheetName val="REP_DEF11"/>
      <sheetName val="New_Subs_11"/>
      <sheetName val="Q1_ref_uff11"/>
      <sheetName val="q2_ref11"/>
      <sheetName val="Q3_ref11"/>
      <sheetName val="Latest_Reforecast11"/>
      <sheetName val="L_ref11"/>
      <sheetName val="ANALISIS_10"/>
      <sheetName val="ACTUAL_MENSUAL_10"/>
      <sheetName val="REGISTROS_PENDIENTES_10"/>
      <sheetName val="PAGOS_DESDE_VENEZUELA_10"/>
      <sheetName val="DETALLE_CTAS_HASTA_NOVIEMBR_110"/>
      <sheetName val="DETALLE_CTAS_HASTA_JUNIO_201210"/>
      <sheetName val="Tasas_de_Cambio_10"/>
      <sheetName val="PRESUPUESTO_COLOMBIA_CONSOLID10"/>
      <sheetName val="TL_GDP_Growth9"/>
      <sheetName val="Country_list9"/>
      <sheetName val="data_support9"/>
      <sheetName val="MEnu_Tendina9"/>
      <sheetName val="MENU_A_TENDINA9"/>
      <sheetName val="Foglio_19"/>
      <sheetName val="EBIT_and_Cash_Flow9"/>
      <sheetName val="Sky_Referenz-Nr_9"/>
      <sheetName val="org_06079"/>
      <sheetName val="db_riferimento9"/>
      <sheetName val="Strutt__MF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sheetData sheetId="188"/>
      <sheetData sheetId="189"/>
      <sheetData sheetId="190"/>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ccordo"/>
      <sheetName val="fixing0629ingTst"/>
      <sheetName val="fixing0721"/>
      <sheetName val="Roll0727"/>
      <sheetName val="Origine"/>
      <sheetName val="Base"/>
      <sheetName val="Terzo giro"/>
      <sheetName val="Italia - Totale Settore"/>
      <sheetName val="Italia + AreaA - Totale Settore"/>
      <sheetName val="Lag ITA"/>
      <sheetName val="Lag ITA+A"/>
      <sheetName val="Mensilizzato"/>
      <sheetName val="Tabella"/>
      <sheetName val="Mens vs Riprev"/>
      <sheetName val="Terzo_giro"/>
      <sheetName val="Italia_-_Totale_Settore"/>
      <sheetName val="Italia_+_AreaA_-_Totale_Settore"/>
      <sheetName val="Lag_ITA"/>
      <sheetName val="Lag_ITA+A"/>
      <sheetName val="Mens_vs_Riprev"/>
      <sheetName val="Terzo_giro1"/>
      <sheetName val="Italia_-_Totale_Settore1"/>
      <sheetName val="Italia_+_AreaA_-_Totale_Settor1"/>
      <sheetName val="Lag_ITA1"/>
      <sheetName val="Lag_ITA+A1"/>
      <sheetName val="Mens_vs_Riprev1"/>
      <sheetName val="Terzo_giro2"/>
      <sheetName val="Italia_-_Totale_Settore2"/>
      <sheetName val="Italia_+_AreaA_-_Totale_Settor2"/>
      <sheetName val="Lag_ITA2"/>
      <sheetName val="Lag_ITA+A2"/>
      <sheetName val="Mens_vs_Riprev2"/>
      <sheetName val="bdg2000-rel0720FIX2_29_07WO"/>
      <sheetName val="FCF"/>
      <sheetName val="FCF ytd"/>
      <sheetName val="Storno incentiv"/>
      <sheetName val="EBIT and Cash Flow impact make"/>
      <sheetName val="FCF_ytd"/>
      <sheetName val="Storno_incentiv"/>
      <sheetName val="SUM"/>
      <sheetName val="RF_TV_FY08"/>
      <sheetName val="Commissions&amp;Assumptions"/>
      <sheetName val="TV"/>
      <sheetName val="Commissions"/>
      <sheetName val="DB"/>
      <sheetName val="Cruscotto"/>
      <sheetName val="Playout"/>
      <sheetName val="Data"/>
      <sheetName val="cic_22-9_-_26-10"/>
      <sheetName val="3mo_Rev_Sum"/>
      <sheetName val="Summary"/>
      <sheetName val="Anagrafiche_TOP3"/>
      <sheetName val="Depr&amp;Amort"/>
      <sheetName val="6mo_Rev_Sum"/>
      <sheetName val="Transmission_BackboneNetwork"/>
      <sheetName val="Foglio2"/>
      <sheetName val="ROI-ResultSummary-Scenarios"/>
      <sheetName val="CAPEX_output"/>
      <sheetName val="Cover"/>
      <sheetName val="Parameters"/>
      <sheetName val="Foglio1"/>
      <sheetName val="Table"/>
      <sheetName val="NI_Sites_Constr_"/>
      <sheetName val="CN_Elements"/>
      <sheetName val="CN-O&amp;M_Site_Rental_&amp;_Power"/>
      <sheetName val="INPUTS"/>
      <sheetName val="Comparison_8-1"/>
      <sheetName val="DB_ROLLING"/>
      <sheetName val="Discounts"/>
      <sheetName val="grafico_-_Residential_Upgrade"/>
      <sheetName val="disneyP"/>
      <sheetName val="Publishing"/>
      <sheetName val="Modello_HS"/>
      <sheetName val="a"/>
      <sheetName val="Group_Points"/>
      <sheetName val="#REF"/>
      <sheetName val="Motivazioni"/>
      <sheetName val="WEB"/>
      <sheetName val="WORLD_CUP_2006"/>
      <sheetName val="0101_00"/>
      <sheetName val="Week_total"/>
      <sheetName val="Radio_architect"/>
      <sheetName val="Interconnect"/>
      <sheetName val="IP_Network_Elements"/>
      <sheetName val="Access_Network_(mw+LL)"/>
      <sheetName val="Access_network_(MAN)"/>
      <sheetName val="Opex"/>
      <sheetName val="Scenario_Manager"/>
      <sheetName val="Test_Bed_-_NMC"/>
      <sheetName val="g-1_revised"/>
      <sheetName val="OSS_SIE"/>
      <sheetName val="OSS_TEI"/>
      <sheetName val="Other_Capex_and_Opex"/>
      <sheetName val="Calendario08"/>
      <sheetName val="Closing_IPTV_by_PC"/>
      <sheetName val="Validation_Data"/>
      <sheetName val="Sheet1"/>
      <sheetName val="Print"/>
      <sheetName val="SIE_NodeBs"/>
      <sheetName val="RNC_SIE"/>
      <sheetName val="TEI_NodeBs"/>
      <sheetName val="RNC_TEI"/>
      <sheetName val="Titles"/>
      <sheetName val="Front_Page"/>
      <sheetName val="FCF_ytd1"/>
      <sheetName val="Storno_incentiv1"/>
      <sheetName val="EBIT_and_Cash_Flow_impact_make"/>
      <sheetName val="Catalog"/>
      <sheetName val="Reengineering 2002"/>
      <sheetName val="Reengineering 2003"/>
      <sheetName val="Special Items 2002"/>
      <sheetName val="Special Items 2003"/>
      <sheetName val="Tematici SKY"/>
      <sheetName val="Foglio1 (2)"/>
      <sheetName val="KEY INPUTS"/>
      <sheetName val="page 2"/>
      <sheetName val="f-c-2"/>
      <sheetName val="f-b"/>
      <sheetName val="f-b-21"/>
      <sheetName val="f-c"/>
      <sheetName val="f-b-3"/>
      <sheetName val="f-b-4"/>
      <sheetName val="flex"/>
      <sheetName val="sintesi rgai base"/>
    </sheetNames>
    <sheetDataSet>
      <sheetData sheetId="0" refreshError="1"/>
      <sheetData sheetId="1" refreshError="1"/>
      <sheetData sheetId="2" refreshError="1"/>
      <sheetData sheetId="3" refreshError="1">
        <row r="2">
          <cell r="C2">
            <v>1.9362699999999999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49"/>
      <sheetName val="OutS"/>
      <sheetName val="Mod18"/>
      <sheetName val="RIEP english"/>
      <sheetName val="BURDEN"/>
      <sheetName val="Titles"/>
      <sheetName val="Entrusc"/>
      <sheetName val="RIEP_english"/>
      <sheetName val="RIEP_english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 P&amp;L"/>
      <sheetName val="Summary GS"/>
      <sheetName val="sales - logistics"/>
      <sheetName val="BDG Logistics &amp; Inventories"/>
      <sheetName val="NDS STB"/>
      <sheetName val="SECA STB"/>
      <sheetName val="NDS SC"/>
      <sheetName val="SECA SC"/>
      <sheetName val="SKY SALES"/>
      <sheetName val="Acquisti"/>
      <sheetName val="Foglio1 (2)"/>
      <sheetName val="STB costs"/>
      <sheetName val="Dett Decoder costs"/>
      <sheetName val="Dett Logistic costs"/>
      <sheetName val="Subscriber detail"/>
      <sheetName val="BDG Subscriber Summary"/>
      <sheetName val="BDG Volume Assumptions"/>
      <sheetName val="Mod49"/>
      <sheetName val="Foglio1 _2_"/>
      <sheetName val="LINK_P&amp;L"/>
      <sheetName val="Summary_GS"/>
      <sheetName val="sales_-_logistics"/>
      <sheetName val="BDG_Logistics_&amp;_Inventories"/>
      <sheetName val="NDS_STB"/>
      <sheetName val="SECA_STB"/>
      <sheetName val="NDS_SC"/>
      <sheetName val="SECA_SC"/>
      <sheetName val="SKY_SALES"/>
      <sheetName val="Foglio1_(2)"/>
      <sheetName val="STB_costs"/>
      <sheetName val="Dett_Decoder_costs"/>
      <sheetName val="Dett_Logistic_costs"/>
      <sheetName val="Subscriber_detail"/>
      <sheetName val="BDG_Subscriber_Summary"/>
      <sheetName val="BDG_Volume_Assumptions"/>
      <sheetName val="Foglio1__2_"/>
      <sheetName val="LINK_P&amp;L1"/>
      <sheetName val="Summary_GS1"/>
      <sheetName val="sales_-_logistics1"/>
      <sheetName val="BDG_Logistics_&amp;_Inventories1"/>
      <sheetName val="NDS_STB1"/>
      <sheetName val="SECA_STB1"/>
      <sheetName val="NDS_SC1"/>
      <sheetName val="SECA_SC1"/>
      <sheetName val="SKY_SALES1"/>
      <sheetName val="Foglio1_(2)1"/>
      <sheetName val="STB_costs1"/>
      <sheetName val="Dett_Decoder_costs1"/>
      <sheetName val="Dett_Logistic_costs1"/>
      <sheetName val="Subscriber_detail1"/>
      <sheetName val="BDG_Subscriber_Summary1"/>
      <sheetName val="BDG_Volume_Assumptions1"/>
      <sheetName val="Foglio1__2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e_Budget 2025"/>
      <sheetName val="2025 con valori Di Fazio"/>
      <sheetName val="dett 2025"/>
    </sheetNames>
    <sheetDataSet>
      <sheetData sheetId="0">
        <row r="14">
          <cell r="Z14">
            <v>38.877495335889613</v>
          </cell>
        </row>
        <row r="16">
          <cell r="Z16">
            <v>3.3237520471380471</v>
          </cell>
        </row>
        <row r="22">
          <cell r="Z22">
            <v>23.741818181818179</v>
          </cell>
        </row>
        <row r="24">
          <cell r="Z24">
            <v>2.8952810678699006</v>
          </cell>
        </row>
        <row r="26">
          <cell r="Z26">
            <v>9.0909090909090899</v>
          </cell>
        </row>
        <row r="30">
          <cell r="Z30">
            <v>2.9814814814814814</v>
          </cell>
        </row>
        <row r="34">
          <cell r="Z34">
            <v>10.5</v>
          </cell>
        </row>
        <row r="37">
          <cell r="Z37">
            <v>1</v>
          </cell>
        </row>
        <row r="38">
          <cell r="Z38">
            <v>1.65</v>
          </cell>
        </row>
        <row r="40">
          <cell r="Z40">
            <v>0.5</v>
          </cell>
        </row>
        <row r="52">
          <cell r="Z52">
            <v>1.29</v>
          </cell>
        </row>
        <row r="55">
          <cell r="Z55">
            <v>4.9524999999999997</v>
          </cell>
        </row>
        <row r="56">
          <cell r="Z56">
            <v>2.2250000000000001</v>
          </cell>
        </row>
        <row r="58">
          <cell r="Z58">
            <v>0.3</v>
          </cell>
        </row>
        <row r="61">
          <cell r="Z61">
            <v>0.7</v>
          </cell>
        </row>
        <row r="68">
          <cell r="Z68">
            <v>15.15</v>
          </cell>
        </row>
        <row r="70">
          <cell r="Z70">
            <v>2</v>
          </cell>
        </row>
        <row r="72">
          <cell r="Z72">
            <v>9</v>
          </cell>
        </row>
        <row r="74">
          <cell r="Z74">
            <v>0.2</v>
          </cell>
        </row>
      </sheetData>
      <sheetData sheetId="1" refreshError="1"/>
      <sheetData sheetId="2"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EE (2° giro)"/>
      <sheetName val="PAY"/>
      <sheetName val="SVOD"/>
    </sheetNames>
    <sheetDataSet>
      <sheetData sheetId="0">
        <row r="70">
          <cell r="G70">
            <v>1.7350889100000011</v>
          </cell>
        </row>
        <row r="72">
          <cell r="G72">
            <v>8.0667444447327448</v>
          </cell>
        </row>
        <row r="74">
          <cell r="G74">
            <v>0.22129409999999999</v>
          </cell>
        </row>
        <row r="100">
          <cell r="G100">
            <v>0.625</v>
          </cell>
        </row>
      </sheetData>
      <sheetData sheetId="1" refreshError="1"/>
      <sheetData sheetId="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reto_Beautiful"/>
      <sheetName val="hp 1 FCST"/>
      <sheetName val="hp 1"/>
      <sheetName val="hp 1 (2)"/>
      <sheetName val="Budget 2019 NETTO) (2° g)"/>
      <sheetName val="stamp 15 04"/>
      <sheetName val="Foglio2"/>
      <sheetName val="Budget 2019 (2 GIRO)"/>
      <sheetName val="Pre - Budget 2019 NETTO)"/>
      <sheetName val="TREND 08-16  TAO E MEDUSA"/>
      <sheetName val="Pre - Budget 2019"/>
    </sheetNames>
    <sheetDataSet>
      <sheetData sheetId="0" refreshError="1"/>
      <sheetData sheetId="1" refreshError="1"/>
      <sheetData sheetId="2"/>
      <sheetData sheetId="3" refreshError="1"/>
      <sheetData sheetId="4"/>
      <sheetData sheetId="5">
        <row r="151">
          <cell r="M151">
            <v>856301.20481927716</v>
          </cell>
        </row>
      </sheetData>
      <sheetData sheetId="6" refreshError="1"/>
      <sheetData sheetId="7">
        <row r="8">
          <cell r="AP8">
            <v>49.774762563393239</v>
          </cell>
        </row>
        <row r="72">
          <cell r="C72" t="str">
            <v>Diritti Tv vs SONY</v>
          </cell>
        </row>
      </sheetData>
      <sheetData sheetId="8">
        <row r="80">
          <cell r="G80">
            <v>12.3</v>
          </cell>
        </row>
      </sheetData>
      <sheetData sheetId="9">
        <row r="89">
          <cell r="W89"/>
        </row>
      </sheetData>
      <sheetData sheetId="10"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tt"/>
      <sheetName val="origine"/>
      <sheetName val="amm budget 2025"/>
      <sheetName val="amm budget 2025 mens"/>
      <sheetName val="Rocca rr"/>
      <sheetName val="current universal"/>
      <sheetName val="current universal (mm)"/>
      <sheetName val="NQF universal"/>
      <sheetName val="96 rr warner"/>
      <sheetName val="96 rr warner (mm)"/>
      <sheetName val="65 rr universal mm"/>
      <sheetName val="65 rr universal"/>
      <sheetName val="SIMPSON"/>
    </sheetNames>
    <sheetDataSet>
      <sheetData sheetId="0" refreshError="1"/>
      <sheetData sheetId="1" refreshError="1"/>
      <sheetData sheetId="2" refreshError="1"/>
      <sheetData sheetId="3" refreshError="1"/>
      <sheetData sheetId="4" refreshError="1"/>
      <sheetData sheetId="5" refreshError="1">
        <row r="27">
          <cell r="J27">
            <v>10890000</v>
          </cell>
          <cell r="T27">
            <v>9041846.5626037847</v>
          </cell>
        </row>
      </sheetData>
      <sheetData sheetId="6" refreshError="1"/>
      <sheetData sheetId="7" refreshError="1">
        <row r="10">
          <cell r="J10">
            <v>738000</v>
          </cell>
        </row>
      </sheetData>
      <sheetData sheetId="8" refreshError="1">
        <row r="100">
          <cell r="J100">
            <v>11349333</v>
          </cell>
        </row>
      </sheetData>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ccordo"/>
      <sheetName val="fixing0629ingTst"/>
      <sheetName val="fixing0721"/>
      <sheetName val="Roll0727"/>
      <sheetName val="Origine correct"/>
      <sheetName val="Italia - Totale Settore"/>
      <sheetName val="Italia + AreaA - Totale Settore"/>
      <sheetName val="Mensilizzato"/>
      <sheetName val="Tabella"/>
      <sheetName val="Mens vs Riprev"/>
      <sheetName val="Origine_correct"/>
      <sheetName val="Italia_-_Totale_Settore"/>
      <sheetName val="Italia_+_AreaA_-_Totale_Settore"/>
      <sheetName val="Mens_vs_Riprev"/>
      <sheetName val="Origine_correct1"/>
      <sheetName val="Italia_-_Totale_Settore1"/>
      <sheetName val="Italia_+_AreaA_-_Totale_Settor1"/>
      <sheetName val="Mens_vs_Riprev1"/>
      <sheetName val="Origine_correct2"/>
      <sheetName val="Italia_-_Totale_Settore2"/>
      <sheetName val="Italia_+_AreaA_-_Totale_Settor2"/>
      <sheetName val="Mens_vs_Riprev2"/>
      <sheetName val="bdg2000-rel0720FIX2_29_07new"/>
      <sheetName val="REFORECAST FY 13"/>
      <sheetName val="REFORECAST_FY_13"/>
      <sheetName val="Origine_correct4"/>
      <sheetName val="Italia_-_Totale_Settore4"/>
      <sheetName val="Italia_+_AreaA_-_Totale_Settor4"/>
      <sheetName val="Mens_vs_Riprev4"/>
      <sheetName val="REFORECAST_FY_132"/>
      <sheetName val="Origine_correct3"/>
      <sheetName val="Italia_-_Totale_Settore3"/>
      <sheetName val="Italia_+_AreaA_-_Totale_Settor3"/>
      <sheetName val="Mens_vs_Riprev3"/>
      <sheetName val="REFORECAST_FY_131"/>
      <sheetName val="Origine_correct7"/>
      <sheetName val="Italia_-_Totale_Settore7"/>
      <sheetName val="Italia_+_AreaA_-_Totale_Settor7"/>
      <sheetName val="Mens_vs_Riprev7"/>
      <sheetName val="REFORECAST_FY_135"/>
      <sheetName val="Origine_correct5"/>
      <sheetName val="Italia_-_Totale_Settore5"/>
      <sheetName val="Italia_+_AreaA_-_Totale_Settor5"/>
      <sheetName val="Mens_vs_Riprev5"/>
      <sheetName val="REFORECAST_FY_133"/>
      <sheetName val="Origine_correct6"/>
      <sheetName val="Italia_-_Totale_Settore6"/>
      <sheetName val="Italia_+_AreaA_-_Totale_Settor6"/>
      <sheetName val="Mens_vs_Riprev6"/>
      <sheetName val="REFORECAST_FY_134"/>
      <sheetName val="Origine_correct8"/>
      <sheetName val="Italia_-_Totale_Settore8"/>
      <sheetName val="Italia_+_AreaA_-_Totale_Settor8"/>
      <sheetName val="Mens_vs_Riprev8"/>
      <sheetName val="REFORECAST_FY_136"/>
      <sheetName val="Origine_correct13"/>
      <sheetName val="Italia_-_Totale_Settore13"/>
      <sheetName val="Italia_+_AreaA_-_Totale_Setto13"/>
      <sheetName val="Mens_vs_Riprev13"/>
      <sheetName val="REFORECAST_FY_1311"/>
      <sheetName val="Origine_correct9"/>
      <sheetName val="Italia_-_Totale_Settore9"/>
      <sheetName val="Italia_+_AreaA_-_Totale_Settor9"/>
      <sheetName val="Mens_vs_Riprev9"/>
      <sheetName val="REFORECAST_FY_137"/>
      <sheetName val="Origine_correct10"/>
      <sheetName val="Italia_-_Totale_Settore10"/>
      <sheetName val="Italia_+_AreaA_-_Totale_Setto10"/>
      <sheetName val="Mens_vs_Riprev10"/>
      <sheetName val="REFORECAST_FY_138"/>
      <sheetName val="Origine_correct11"/>
      <sheetName val="Italia_-_Totale_Settore11"/>
      <sheetName val="Italia_+_AreaA_-_Totale_Setto11"/>
      <sheetName val="Mens_vs_Riprev11"/>
      <sheetName val="REFORECAST_FY_139"/>
      <sheetName val="Origine_correct12"/>
      <sheetName val="Italia_-_Totale_Settore12"/>
      <sheetName val="Italia_+_AreaA_-_Totale_Setto12"/>
      <sheetName val="Mens_vs_Riprev12"/>
      <sheetName val="REFORECAST_FY_1310"/>
      <sheetName val="fonti"/>
    </sheetNames>
    <sheetDataSet>
      <sheetData sheetId="0" refreshError="1"/>
      <sheetData sheetId="1" refreshError="1"/>
      <sheetData sheetId="2" refreshError="1"/>
      <sheetData sheetId="3" refreshError="1">
        <row r="2">
          <cell r="C2">
            <v>1.9362699999999999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ck Box Riprevisione"/>
      <sheetName val="Controllo Simulazione"/>
      <sheetName val="Sintesi RGAI BASE"/>
      <sheetName val="Riallocazioni"/>
      <sheetName val="Adjsts"/>
      <sheetName val="Sintesi RGAI Settore"/>
      <sheetName val="Sintesi RGAI Target"/>
      <sheetName val="RGAI Database"/>
      <sheetName val="Area B"/>
      <sheetName val="Altri DMC"/>
      <sheetName val="Gest Centralizzate"/>
      <sheetName val="Società Extra EU"/>
      <sheetName val="SudAmerica"/>
      <sheetName val="Fidis"/>
      <sheetName val="Produzione"/>
      <sheetName val="Info Mkt da Flex"/>
      <sheetName val="Flex"/>
      <sheetName val="Cambi"/>
      <sheetName val="Polonia"/>
      <sheetName val="Flex Struttura"/>
      <sheetName val="Module1"/>
      <sheetName val="Black_Box_Riprevisione"/>
      <sheetName val="Controllo_Simulazione"/>
      <sheetName val="Sintesi_RGAI_BASE"/>
      <sheetName val="Sintesi_RGAI_Settore"/>
      <sheetName val="Sintesi_RGAI_Target"/>
      <sheetName val="RGAI_Database"/>
      <sheetName val="Area_B"/>
      <sheetName val="Altri_DMC"/>
      <sheetName val="Gest_Centralizzate"/>
      <sheetName val="Società_Extra_EU"/>
      <sheetName val="Info_Mkt_da_Flex"/>
      <sheetName val="Flex_Struttura"/>
      <sheetName val="Transmission_BackboneNetwork"/>
      <sheetName val="NI_Sites_Constr_"/>
      <sheetName val="CN_Elements"/>
      <sheetName val="CN-O&amp;M_Site_Rental_&amp;_Power"/>
      <sheetName val="Comparison_8-1"/>
      <sheetName val="Discounts"/>
      <sheetName val="Radio_architect"/>
      <sheetName val="Interconnect"/>
      <sheetName val="IP_Network_Elements"/>
      <sheetName val="Access_Network_(mw+LL)"/>
      <sheetName val="Access_network_(MAN)"/>
      <sheetName val="Opex"/>
      <sheetName val="Test_Bed_-_NMC"/>
      <sheetName val="Black_Box_Riprevisione1"/>
      <sheetName val="Controllo_Simulazione1"/>
      <sheetName val="Sintesi_RGAI_BASE1"/>
      <sheetName val="Sintesi_RGAI_Settore1"/>
      <sheetName val="Sintesi_RGAI_Target1"/>
      <sheetName val="RGAI_Database1"/>
      <sheetName val="Area_B1"/>
      <sheetName val="Altri_DMC1"/>
      <sheetName val="Gest_Centralizzate1"/>
      <sheetName val="Società_Extra_EU1"/>
      <sheetName val="Info_Mkt_da_Flex1"/>
      <sheetName val="Flex_Struttura1"/>
      <sheetName val="Black_Box_Riprevisione2"/>
      <sheetName val="Controllo_Simulazione2"/>
      <sheetName val="Sintesi_RGAI_BASE2"/>
      <sheetName val="Sintesi_RGAI_Settore2"/>
      <sheetName val="Sintesi_RGAI_Target2"/>
      <sheetName val="RGAI_Database2"/>
      <sheetName val="Area_B2"/>
      <sheetName val="Altri_DMC2"/>
      <sheetName val="Gest_Centralizzate2"/>
      <sheetName val="Società_Extra_EU2"/>
      <sheetName val="Info_Mkt_da_Flex2"/>
      <sheetName val="Flex_Struttur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WCap September"/>
      <sheetName val="WCap ytd"/>
      <sheetName val="FCF detail sept 03 FN 14 oct yt"/>
      <sheetName val="WCap_September"/>
      <sheetName val="WCap_ytd"/>
      <sheetName val="FCF_detail_sept_03_FN_14_oct_yt"/>
      <sheetName val="Roll0727"/>
      <sheetName val="Mensilizzato"/>
      <sheetName val="WCap_September1"/>
      <sheetName val="WCap_ytd1"/>
      <sheetName val="FCF_detail_sept_03_FN_14_oct_y1"/>
      <sheetName val="WCap_September2"/>
      <sheetName val="WCap_ytd2"/>
      <sheetName val="FCF_detail_sept_03_FN_14_oct_y2"/>
      <sheetName val="Validation Data"/>
      <sheetName val="Sintesi RGAI BASE"/>
      <sheetName val="Flex"/>
      <sheetName val="FOX"/>
      <sheetName val="Validation_Data"/>
      <sheetName val="Sintesi_RGAI_BASE"/>
      <sheetName val="DB"/>
      <sheetName val="Validation_Data1"/>
      <sheetName val="Sintesi_RGAI_BASE1"/>
      <sheetName val="ComboHiddenSheet"/>
      <sheetName val="foglio1 (2)"/>
      <sheetName val="ot expenses"/>
      <sheetName val="overhead"/>
      <sheetName val="TV"/>
      <sheetName val="Motivazioni"/>
      <sheetName val="Commissions"/>
      <sheetName val="WCap_September4"/>
      <sheetName val="WCap_ytd4"/>
      <sheetName val="Validation_Data3"/>
      <sheetName val="Sintesi_RGAI_BASE3"/>
      <sheetName val="FCF_detail_sept_03_FN_14_oct_y4"/>
      <sheetName val="WCap_September3"/>
      <sheetName val="WCap_ytd3"/>
      <sheetName val="Validation_Data2"/>
      <sheetName val="Sintesi_RGAI_BASE2"/>
      <sheetName val="FCF_detail_sept_03_FN_14_oct_y3"/>
      <sheetName val="WCap_September7"/>
      <sheetName val="WCap_ytd7"/>
      <sheetName val="Validation_Data6"/>
      <sheetName val="Sintesi_RGAI_BASE6"/>
      <sheetName val="FCF_detail_sept_03_FN_14_oct_y7"/>
      <sheetName val="WCap_September5"/>
      <sheetName val="WCap_ytd5"/>
      <sheetName val="Validation_Data4"/>
      <sheetName val="Sintesi_RGAI_BASE4"/>
      <sheetName val="FCF_detail_sept_03_FN_14_oct_y5"/>
      <sheetName val="WCap_September6"/>
      <sheetName val="WCap_ytd6"/>
      <sheetName val="Validation_Data5"/>
      <sheetName val="Sintesi_RGAI_BASE5"/>
      <sheetName val="FCF_detail_sept_03_FN_14_oct_y6"/>
      <sheetName val="WCap_September8"/>
      <sheetName val="WCap_ytd8"/>
      <sheetName val="Validation_Data7"/>
      <sheetName val="Sintesi_RGAI_BASE7"/>
      <sheetName val="FCF_detail_sept_03_FN_14_oct_y8"/>
      <sheetName val="WCap_September13"/>
      <sheetName val="WCap_ytd13"/>
      <sheetName val="Validation_Data12"/>
      <sheetName val="Sintesi_RGAI_BASE12"/>
      <sheetName val="FCF_detail_sept_03_FN_14_oct_13"/>
      <sheetName val="WCap_September9"/>
      <sheetName val="WCap_ytd9"/>
      <sheetName val="Validation_Data8"/>
      <sheetName val="Sintesi_RGAI_BASE8"/>
      <sheetName val="FCF_detail_sept_03_FN_14_oct_y9"/>
      <sheetName val="WCap_September10"/>
      <sheetName val="WCap_ytd10"/>
      <sheetName val="Validation_Data9"/>
      <sheetName val="Sintesi_RGAI_BASE9"/>
      <sheetName val="FCF_detail_sept_03_FN_14_oct_10"/>
      <sheetName val="WCap_September11"/>
      <sheetName val="WCap_ytd11"/>
      <sheetName val="Validation_Data10"/>
      <sheetName val="Sintesi_RGAI_BASE10"/>
      <sheetName val="FCF_detail_sept_03_FN_14_oct_11"/>
      <sheetName val="WCap_September12"/>
      <sheetName val="WCap_ytd12"/>
      <sheetName val="Validation_Data11"/>
      <sheetName val="Sintesi_RGAI_BASE11"/>
      <sheetName val="FCF_detail_sept_03_FN_14_oct_12"/>
    </sheetNames>
    <sheetDataSet>
      <sheetData sheetId="0" refreshError="1">
        <row r="20">
          <cell r="O20">
            <v>-92932.11089840933</v>
          </cell>
          <cell r="S20">
            <v>-71786.078785825142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refreshError="1"/>
      <sheetData sheetId="25" refreshError="1"/>
      <sheetData sheetId="26"/>
      <sheetData sheetId="27"/>
      <sheetData sheetId="28"/>
      <sheetData sheetId="29"/>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ly report 1"/>
      <sheetName val="Weekly report 2"/>
      <sheetName val="Cover"/>
      <sheetName val="index"/>
      <sheetName val="Gross Revenue FY 08 by Quarter"/>
      <sheetName val="Week total"/>
      <sheetName val="RF TV FY08"/>
      <sheetName val="FY08 vs FY07"/>
      <sheetName val="FY08 YTGO"/>
      <sheetName val="Variance"/>
      <sheetName val="WEB_old"/>
      <sheetName val="WEB"/>
      <sheetName val="SkyLife"/>
      <sheetName val="WEB_imps"/>
      <sheetName val="PW SkyLife"/>
      <sheetName val="PoweRatio"/>
      <sheetName val="08-07"/>
      <sheetName val="Gross-Net_MARK"/>
      <sheetName val="Net Var Mark"/>
      <sheetName val="Publishing"/>
      <sheetName val="PrimeTime"/>
      <sheetName val="CTerzi_07vs08"/>
      <sheetName val="Quarterly FY 08  vs FY 07"/>
      <sheetName val="Net Revenue FY 08 by Quarter"/>
      <sheetName val="Tematici SKY"/>
      <sheetName val="Tematici OTHERS"/>
      <sheetName val="Serie A &amp; CL"/>
      <sheetName val="cop_web"/>
      <sheetName val="cop_pub"/>
      <sheetName val="Interactive"/>
      <sheetName val="BDG FY08"/>
      <sheetName val="Budget08"/>
      <sheetName val="Formula 1"/>
      <sheetName val="Commissions&amp;Assumptions"/>
      <sheetName val="Gross Var Mark"/>
      <sheetName val="Summary 06"/>
      <sheetName val="Quarterly Summary FY07"/>
      <sheetName val="Rolling Forecast FY07"/>
      <sheetName val="gross rev"/>
      <sheetName val="PT"/>
      <sheetName val="OT"/>
      <sheetName val="Spot"/>
      <sheetName val="SpotPT"/>
      <sheetName val="SpotOT"/>
      <sheetName val="Spot-owner"/>
      <sheetName val="%Filling"/>
      <sheetName val="Sconto"/>
      <sheetName val="Serie A_"/>
      <sheetName val="Gross_web"/>
      <sheetName val="imps_web"/>
      <sheetName val="REV GRP"/>
      <sheetName val="Gross_publ"/>
      <sheetName val="N PAGINE"/>
      <sheetName val="Mondadori"/>
      <sheetName val="Calendario08"/>
      <sheetName val="Rev07"/>
      <sheetName val="Rev07PT"/>
      <sheetName val="Rev07OT"/>
      <sheetName val="Rev07-owner"/>
      <sheetName val="Spot07"/>
      <sheetName val="Spot07PT"/>
      <sheetName val="Spot07OT"/>
      <sheetName val="Spot07-owner"/>
      <sheetName val="% Filling07"/>
      <sheetName val="Sconto07"/>
      <sheetName val="Serie A"/>
      <sheetName val="Champions League"/>
      <sheetName val="calcoli"/>
      <sheetName val="Actual-Budget"/>
      <sheetName val="Gross to net calc"/>
      <sheetName val="Foglio1"/>
      <sheetName val="Foglio2"/>
      <sheetName val="WEB_new"/>
      <sheetName val="net variance"/>
      <sheetName val="net variance (2)"/>
      <sheetName val="net variance.1"/>
      <sheetName val="Gross Revenue FY 08 by Qtr REF"/>
      <sheetName val="net variance (3)"/>
      <sheetName val="WEB_prova"/>
      <sheetName val="WEB07"/>
      <sheetName val="Gross-Net_FY07"/>
      <sheetName val="Q3ref"/>
      <sheetName val="Weekly report 1_q3ref"/>
      <sheetName val="Quarter Q3_ref"/>
      <sheetName val="CTerzi"/>
      <sheetName val="Storno incentiv"/>
      <sheetName val="fixing0721"/>
      <sheetName val="Weekly_report_1"/>
      <sheetName val="Weekly_report_2"/>
      <sheetName val="Gross_Revenue_FY_08_by_Quarter"/>
      <sheetName val="Week_total"/>
      <sheetName val="RF_TV_FY08"/>
      <sheetName val="FY08_vs_FY07"/>
      <sheetName val="FY08_YTGO"/>
      <sheetName val="PW_SkyLife"/>
      <sheetName val="Net_Var_Mark"/>
      <sheetName val="Quarterly_FY_08__vs_FY_07"/>
      <sheetName val="Net_Revenue_FY_08_by_Quarter"/>
      <sheetName val="Tematici_SKY"/>
      <sheetName val="Tematici_OTHERS"/>
      <sheetName val="Serie_A_&amp;_CL"/>
      <sheetName val="BDG_FY08"/>
      <sheetName val="Formula_1"/>
      <sheetName val="Gross_Var_Mark"/>
      <sheetName val="Summary_06"/>
      <sheetName val="Quarterly_Summary_FY07"/>
      <sheetName val="Rolling_Forecast_FY07"/>
      <sheetName val="gross_rev"/>
      <sheetName val="Serie_A_"/>
      <sheetName val="REV_GRP"/>
      <sheetName val="N_PAGINE"/>
      <sheetName val="%_Filling07"/>
      <sheetName val="Serie_A"/>
      <sheetName val="Champions_League"/>
      <sheetName val="Gross_to_net_calc"/>
      <sheetName val="net_variance"/>
      <sheetName val="net_variance_(2)"/>
      <sheetName val="net_variance_1"/>
      <sheetName val="Gross_Revenue_FY_08_by_Qtr_REF"/>
      <sheetName val="net_variance_(3)"/>
      <sheetName val="Weekly_report_1_q3ref"/>
      <sheetName val="Quarter_Q3_ref"/>
      <sheetName val="Storno_incentiv"/>
      <sheetName val="SUM"/>
      <sheetName val="Weekly_report_11"/>
      <sheetName val="Weekly_report_21"/>
      <sheetName val="Gross_Revenue_FY_08_by_Quarter1"/>
      <sheetName val="Week_total1"/>
      <sheetName val="RF_TV_FY081"/>
      <sheetName val="FY08_vs_FY071"/>
      <sheetName val="FY08_YTGO1"/>
      <sheetName val="PW_SkyLife1"/>
      <sheetName val="Net_Var_Mark1"/>
      <sheetName val="Quarterly_FY_08__vs_FY_071"/>
      <sheetName val="Net_Revenue_FY_08_by_Quarter1"/>
      <sheetName val="Tematici_SKY1"/>
      <sheetName val="Tematici_OTHERS1"/>
      <sheetName val="Serie_A_&amp;_CL1"/>
      <sheetName val="BDG_FY081"/>
      <sheetName val="Formula_11"/>
      <sheetName val="Gross_Var_Mark1"/>
      <sheetName val="Summary_061"/>
      <sheetName val="Quarterly_Summary_FY071"/>
      <sheetName val="Rolling_Forecast_FY071"/>
      <sheetName val="gross_rev1"/>
      <sheetName val="Serie_A_1"/>
      <sheetName val="REV_GRP1"/>
      <sheetName val="N_PAGINE1"/>
      <sheetName val="%_Filling071"/>
      <sheetName val="Serie_A1"/>
      <sheetName val="Champions_League1"/>
      <sheetName val="Gross_to_net_calc1"/>
      <sheetName val="net_variance1"/>
      <sheetName val="net_variance_(2)1"/>
      <sheetName val="net_variance_11"/>
      <sheetName val="Gross_Revenue_FY_08_by_Qtr_REF1"/>
      <sheetName val="net_variance_(3)1"/>
      <sheetName val="Weekly_report_1_q3ref1"/>
      <sheetName val="Quarter_Q3_ref1"/>
      <sheetName val="Storno_incentiv1"/>
      <sheetName val="Weekly_report_12"/>
      <sheetName val="Weekly_report_22"/>
      <sheetName val="Gross_Revenue_FY_08_by_Quarter2"/>
      <sheetName val="Week_total2"/>
      <sheetName val="RF_TV_FY082"/>
      <sheetName val="FY08_vs_FY072"/>
      <sheetName val="FY08_YTGO2"/>
      <sheetName val="PW_SkyLife2"/>
      <sheetName val="Net_Var_Mark2"/>
      <sheetName val="Quarterly_FY_08__vs_FY_072"/>
      <sheetName val="Net_Revenue_FY_08_by_Quarter2"/>
      <sheetName val="Tematici_SKY2"/>
      <sheetName val="Tematici_OTHERS2"/>
      <sheetName val="Serie_A_&amp;_CL2"/>
      <sheetName val="BDG_FY082"/>
      <sheetName val="Formula_12"/>
      <sheetName val="Gross_Var_Mark2"/>
      <sheetName val="Summary_062"/>
      <sheetName val="Quarterly_Summary_FY072"/>
      <sheetName val="Rolling_Forecast_FY072"/>
      <sheetName val="gross_rev2"/>
      <sheetName val="Serie_A_2"/>
      <sheetName val="REV_GRP2"/>
      <sheetName val="N_PAGINE2"/>
      <sheetName val="%_Filling072"/>
      <sheetName val="Serie_A2"/>
      <sheetName val="Champions_League2"/>
      <sheetName val="Gross_to_net_calc2"/>
      <sheetName val="net_variance2"/>
      <sheetName val="net_variance_(2)2"/>
      <sheetName val="net_variance_12"/>
      <sheetName val="Gross_Revenue_FY_08_by_Qtr_REF2"/>
      <sheetName val="net_variance_(3)2"/>
      <sheetName val="Weekly_report_1_q3ref2"/>
      <sheetName val="Quarter_Q3_ref2"/>
      <sheetName val="Storno_incentiv2"/>
    </sheetNames>
    <sheetDataSet>
      <sheetData sheetId="0"/>
      <sheetData sheetId="1"/>
      <sheetData sheetId="2"/>
      <sheetData sheetId="3"/>
      <sheetData sheetId="4"/>
      <sheetData sheetId="5" refreshError="1"/>
      <sheetData sheetId="6" refreshError="1">
        <row r="11">
          <cell r="C11" t="str">
            <v>CCL</v>
          </cell>
        </row>
        <row r="17">
          <cell r="C17" t="str">
            <v>SS1</v>
          </cell>
          <cell r="F17" t="str">
            <v xml:space="preserve">Sport 1 </v>
          </cell>
          <cell r="H17">
            <v>76126.705545815305</v>
          </cell>
          <cell r="I17">
            <v>55656.56</v>
          </cell>
          <cell r="J17">
            <v>31382.67</v>
          </cell>
          <cell r="K17">
            <v>24496.94</v>
          </cell>
          <cell r="L17">
            <v>15455.44</v>
          </cell>
          <cell r="M17">
            <v>14715.76</v>
          </cell>
          <cell r="N17">
            <v>15197.64</v>
          </cell>
          <cell r="O17">
            <v>25752.39</v>
          </cell>
          <cell r="P17">
            <v>41154.04</v>
          </cell>
          <cell r="Q17">
            <v>322172.29758421902</v>
          </cell>
          <cell r="R17">
            <v>69909.273319988803</v>
          </cell>
          <cell r="S17">
            <v>69404.919999999896</v>
          </cell>
          <cell r="T17">
            <v>87736.94</v>
          </cell>
          <cell r="V17">
            <v>849161.57645002287</v>
          </cell>
          <cell r="W17">
            <v>405116.42738547752</v>
          </cell>
          <cell r="X17">
            <v>444045.14906454535</v>
          </cell>
          <cell r="Z17">
            <v>67918.045035005402</v>
          </cell>
          <cell r="AA17">
            <v>103926.9</v>
          </cell>
          <cell r="AB17">
            <v>84830.690000000104</v>
          </cell>
          <cell r="AC17">
            <v>91680.140000000101</v>
          </cell>
          <cell r="AD17">
            <v>93019.930000000197</v>
          </cell>
          <cell r="AE17">
            <v>118400.3</v>
          </cell>
          <cell r="AF17">
            <v>125153.31</v>
          </cell>
          <cell r="AG17">
            <v>95430.14</v>
          </cell>
          <cell r="AH17">
            <v>137175.00947428899</v>
          </cell>
          <cell r="AI17">
            <v>127583.06</v>
          </cell>
          <cell r="AJ17">
            <v>136129.33890274601</v>
          </cell>
          <cell r="AK17">
            <v>86520.110000000204</v>
          </cell>
          <cell r="AL17">
            <v>91233.371936796306</v>
          </cell>
          <cell r="AN17">
            <v>1359000.3453488373</v>
          </cell>
          <cell r="AO17">
            <v>1894912.3074308534</v>
          </cell>
          <cell r="AP17">
            <v>-535911.96208201605</v>
          </cell>
          <cell r="AQ17">
            <v>1</v>
          </cell>
          <cell r="AR17">
            <v>1</v>
          </cell>
          <cell r="AS17">
            <v>53677.424998765098</v>
          </cell>
          <cell r="AT17">
            <v>35877.21</v>
          </cell>
          <cell r="AU17">
            <v>95349.37</v>
          </cell>
          <cell r="AV17">
            <v>85601.934051198405</v>
          </cell>
          <cell r="AW17">
            <v>50006.9</v>
          </cell>
          <cell r="AX17">
            <v>74722.869999999893</v>
          </cell>
          <cell r="AY17">
            <v>84327.66</v>
          </cell>
          <cell r="AZ17">
            <v>84819.072091757305</v>
          </cell>
          <cell r="BA17">
            <v>96686.436700959894</v>
          </cell>
          <cell r="BB17">
            <v>110204.7</v>
          </cell>
          <cell r="BC17">
            <v>135294.44</v>
          </cell>
          <cell r="BD17">
            <v>142425.90555549899</v>
          </cell>
          <cell r="BE17">
            <v>140000</v>
          </cell>
          <cell r="BF17">
            <v>116924.83637749021</v>
          </cell>
          <cell r="BG17">
            <v>1188993.9233981797</v>
          </cell>
          <cell r="BH17">
            <v>2211772.717433996</v>
          </cell>
          <cell r="BI17">
            <v>-1022778.7940358163</v>
          </cell>
          <cell r="BJ17">
            <v>1</v>
          </cell>
          <cell r="BK17">
            <v>230425.04616601116</v>
          </cell>
          <cell r="BL17">
            <v>230425.04616601116</v>
          </cell>
          <cell r="BM17">
            <v>151525.13154617004</v>
          </cell>
          <cell r="BN17">
            <v>230425.04616601116</v>
          </cell>
          <cell r="BO17">
            <v>250000</v>
          </cell>
          <cell r="BP17">
            <v>215000</v>
          </cell>
          <cell r="BQ17">
            <v>215000</v>
          </cell>
          <cell r="BR17">
            <v>215000</v>
          </cell>
          <cell r="BS17">
            <v>215413.06407610921</v>
          </cell>
          <cell r="BT17">
            <v>185000</v>
          </cell>
          <cell r="BU17">
            <v>185000</v>
          </cell>
          <cell r="BV17">
            <v>168300.79944280372</v>
          </cell>
          <cell r="BW17">
            <v>168300.79944280372</v>
          </cell>
          <cell r="BX17">
            <v>2084846.4169638914</v>
          </cell>
          <cell r="BY17">
            <v>2659814.9330059197</v>
          </cell>
          <cell r="BZ17">
            <v>1334096.4738794966</v>
          </cell>
          <cell r="CA17">
            <v>1325718.4591264231</v>
          </cell>
          <cell r="CB17">
            <v>7031451.0012884652</v>
          </cell>
          <cell r="CC17">
            <v>6056970.7782029593</v>
          </cell>
          <cell r="CD17">
            <v>5845897.9261298236</v>
          </cell>
          <cell r="CE17">
            <v>5845897.9261298236</v>
          </cell>
          <cell r="CY17">
            <v>40433.778247744922</v>
          </cell>
          <cell r="CZ17">
            <v>49485.414731197969</v>
          </cell>
          <cell r="DA17">
            <v>51795.423922447371</v>
          </cell>
          <cell r="DB17">
            <v>72352.747780571197</v>
          </cell>
          <cell r="DC17">
            <v>68000</v>
          </cell>
          <cell r="DD17">
            <v>55467.36416759323</v>
          </cell>
          <cell r="DE17">
            <v>68115.200512812778</v>
          </cell>
          <cell r="DF17">
            <v>73438.525894534672</v>
          </cell>
          <cell r="DG17">
            <v>90548.263045390588</v>
          </cell>
          <cell r="DH17">
            <v>85178.924522179514</v>
          </cell>
          <cell r="DI17">
            <v>99387.879387532768</v>
          </cell>
          <cell r="DJ17">
            <v>114199.2545816279</v>
          </cell>
          <cell r="DK17">
            <v>114199.2545816279</v>
          </cell>
          <cell r="DL17">
            <v>288762.80128337105</v>
          </cell>
          <cell r="DM17">
            <v>111514.07647543763</v>
          </cell>
          <cell r="DN17">
            <v>183490.18652083419</v>
          </cell>
          <cell r="DO17">
            <v>75248.115086302336</v>
          </cell>
          <cell r="DP17">
            <v>163800.33178839384</v>
          </cell>
          <cell r="DQ17">
            <v>140000</v>
          </cell>
          <cell r="DR17">
            <v>251648.66151631603</v>
          </cell>
          <cell r="DS17">
            <v>165763.77729165557</v>
          </cell>
          <cell r="DT17">
            <v>168997.99018520326</v>
          </cell>
          <cell r="DU17">
            <v>175679.16093414411</v>
          </cell>
          <cell r="DV17">
            <v>208260.17515848484</v>
          </cell>
          <cell r="DW17">
            <v>205000</v>
          </cell>
          <cell r="DX17">
            <v>150000</v>
          </cell>
          <cell r="DY17">
            <v>150000</v>
          </cell>
          <cell r="DZ17">
            <v>147047.00474742579</v>
          </cell>
          <cell r="EA17">
            <v>148523.50237371289</v>
          </cell>
          <cell r="EB17">
            <v>168078.34384111271</v>
          </cell>
          <cell r="EC17">
            <v>103364.22409576591</v>
          </cell>
          <cell r="ED17">
            <v>104637.7052961244</v>
          </cell>
          <cell r="EE17">
            <v>99966.654023053692</v>
          </cell>
          <cell r="EF17">
            <v>102547.64073065053</v>
          </cell>
          <cell r="EG17">
            <v>120988.81505950625</v>
          </cell>
          <cell r="EH17">
            <v>64550.616935355079</v>
          </cell>
          <cell r="EI17">
            <v>42325.591670978909</v>
          </cell>
          <cell r="EJ17">
            <v>54011.191609025314</v>
          </cell>
          <cell r="EK17">
            <v>62615.572849095406</v>
          </cell>
          <cell r="EL17">
            <v>62615.572849095406</v>
          </cell>
        </row>
        <row r="18">
          <cell r="C18" t="str">
            <v>SS2</v>
          </cell>
          <cell r="F18" t="str">
            <v>Sport 2</v>
          </cell>
          <cell r="H18">
            <v>32625.072967774395</v>
          </cell>
          <cell r="I18">
            <v>24511.040000000001</v>
          </cell>
          <cell r="J18">
            <v>13599.05</v>
          </cell>
          <cell r="K18">
            <v>9514.5399999999991</v>
          </cell>
          <cell r="L18">
            <v>6949.9099999999962</v>
          </cell>
          <cell r="M18">
            <v>7356.9</v>
          </cell>
          <cell r="N18">
            <v>6089.0599999999995</v>
          </cell>
          <cell r="O18">
            <v>12388.289999999994</v>
          </cell>
          <cell r="P18">
            <v>17175.05</v>
          </cell>
          <cell r="Q18">
            <v>15207.759175648913</v>
          </cell>
          <cell r="R18">
            <v>109167.30238411936</v>
          </cell>
          <cell r="S18">
            <v>254803.80000000002</v>
          </cell>
          <cell r="T18">
            <v>249673.15996196197</v>
          </cell>
          <cell r="V18">
            <v>759060.93448950467</v>
          </cell>
          <cell r="W18">
            <v>486417.08878446912</v>
          </cell>
          <cell r="X18">
            <v>272643.84570503555</v>
          </cell>
          <cell r="Z18">
            <v>180098.53572942526</v>
          </cell>
          <cell r="AA18">
            <v>123549.15000000001</v>
          </cell>
          <cell r="AB18">
            <v>104735.82</v>
          </cell>
          <cell r="AC18">
            <v>70322.028734799911</v>
          </cell>
          <cell r="AD18">
            <v>67410.05</v>
          </cell>
          <cell r="AE18">
            <v>92656.319999999992</v>
          </cell>
          <cell r="AF18">
            <v>107899.61</v>
          </cell>
          <cell r="AG18">
            <v>90941.570000000094</v>
          </cell>
          <cell r="AH18">
            <v>84207.434297887492</v>
          </cell>
          <cell r="AI18">
            <v>115926.30866720539</v>
          </cell>
          <cell r="AJ18">
            <v>115519.3271557274</v>
          </cell>
          <cell r="AK18">
            <v>68669.433700932801</v>
          </cell>
          <cell r="AL18">
            <v>51999.4172395028</v>
          </cell>
          <cell r="AN18">
            <v>1273935.0055254812</v>
          </cell>
          <cell r="AO18">
            <v>1068114.6495178095</v>
          </cell>
          <cell r="AP18">
            <v>205820.35600767168</v>
          </cell>
          <cell r="AR18">
            <v>48498.294376777179</v>
          </cell>
          <cell r="AS18">
            <v>43859.030195153326</v>
          </cell>
          <cell r="AT18">
            <v>46800.599999999991</v>
          </cell>
          <cell r="AU18">
            <v>79253.31</v>
          </cell>
          <cell r="AV18">
            <v>74801.992922207952</v>
          </cell>
          <cell r="AW18">
            <v>61144.289999999994</v>
          </cell>
          <cell r="AX18">
            <v>57820.97</v>
          </cell>
          <cell r="AY18">
            <v>70872.490000000005</v>
          </cell>
          <cell r="AZ18">
            <v>76858.930779782007</v>
          </cell>
          <cell r="BA18">
            <v>79273.682756472204</v>
          </cell>
          <cell r="BB18">
            <v>93323.400000000111</v>
          </cell>
          <cell r="BC18">
            <v>95084.13</v>
          </cell>
          <cell r="BD18">
            <v>89343.286526280455</v>
          </cell>
          <cell r="BE18">
            <v>140000</v>
          </cell>
          <cell r="BF18">
            <v>114584.56130808835</v>
          </cell>
          <cell r="BG18">
            <v>1008436.1131798961</v>
          </cell>
          <cell r="BH18">
            <v>943748.84325062134</v>
          </cell>
          <cell r="BI18">
            <v>64687.2699292748</v>
          </cell>
          <cell r="BJ18">
            <v>103064.51612903226</v>
          </cell>
          <cell r="BK18">
            <v>156606.04255231714</v>
          </cell>
          <cell r="BL18">
            <v>156606.04255231714</v>
          </cell>
          <cell r="BM18">
            <v>156606.04255231714</v>
          </cell>
          <cell r="BN18">
            <v>156606.04255231714</v>
          </cell>
          <cell r="BO18">
            <v>156606.04255231714</v>
          </cell>
          <cell r="BP18">
            <v>156606.04255231714</v>
          </cell>
          <cell r="BQ18">
            <v>156606.04255231714</v>
          </cell>
          <cell r="BR18">
            <v>156606.04255231714</v>
          </cell>
          <cell r="BS18">
            <v>156606.04255231714</v>
          </cell>
          <cell r="BT18">
            <v>156606.04255231714</v>
          </cell>
          <cell r="BU18">
            <v>125000</v>
          </cell>
          <cell r="BV18">
            <v>125000</v>
          </cell>
          <cell r="BW18">
            <v>125000</v>
          </cell>
          <cell r="BX18">
            <v>1578304.9882580864</v>
          </cell>
          <cell r="BY18">
            <v>1941060.4255231712</v>
          </cell>
          <cell r="BZ18">
            <v>1365337.9101165109</v>
          </cell>
          <cell r="CA18">
            <v>575722.51540666027</v>
          </cell>
          <cell r="CB18">
            <v>4693847.9823996881</v>
          </cell>
          <cell r="CC18">
            <v>4982492.4787180526</v>
          </cell>
          <cell r="CD18">
            <v>3863618.4916694113</v>
          </cell>
          <cell r="CE18">
            <v>3863618.4916694113</v>
          </cell>
          <cell r="CY18">
            <v>21538.604142487493</v>
          </cell>
          <cell r="CZ18">
            <v>30657.96138176235</v>
          </cell>
          <cell r="DA18">
            <v>23826.872116582825</v>
          </cell>
          <cell r="DB18">
            <v>37112.968786017038</v>
          </cell>
          <cell r="DC18">
            <v>38236.810640128882</v>
          </cell>
          <cell r="DD18">
            <v>40821.54508643903</v>
          </cell>
          <cell r="DE18">
            <v>61139.20448753603</v>
          </cell>
          <cell r="DF18">
            <v>45411.463208046676</v>
          </cell>
          <cell r="DG18">
            <v>34380.086334005478</v>
          </cell>
          <cell r="DH18">
            <v>29955.68605049613</v>
          </cell>
          <cell r="DI18">
            <v>33014.166325505925</v>
          </cell>
          <cell r="DJ18">
            <v>40433.778247744922</v>
          </cell>
          <cell r="DK18">
            <v>40433.778247744922</v>
          </cell>
          <cell r="DL18">
            <v>49485.414731197969</v>
          </cell>
          <cell r="DM18">
            <v>51795.423922447371</v>
          </cell>
          <cell r="DN18">
            <v>72352.747780571197</v>
          </cell>
          <cell r="DO18">
            <v>68000</v>
          </cell>
          <cell r="DP18">
            <v>55467.36416759323</v>
          </cell>
          <cell r="DQ18">
            <v>68115.200512812778</v>
          </cell>
          <cell r="DR18">
            <v>73438.525894534672</v>
          </cell>
          <cell r="DS18">
            <v>90548.263045390588</v>
          </cell>
          <cell r="DT18">
            <v>85178.924522179514</v>
          </cell>
          <cell r="DU18">
            <v>99387.879387532768</v>
          </cell>
          <cell r="DV18">
            <v>102452.29002810715</v>
          </cell>
          <cell r="DW18">
            <v>101000</v>
          </cell>
          <cell r="DX18">
            <v>95000</v>
          </cell>
          <cell r="DY18">
            <v>95000</v>
          </cell>
          <cell r="DZ18">
            <v>98000</v>
          </cell>
          <cell r="EA18">
            <v>104802.33517052379</v>
          </cell>
          <cell r="EB18">
            <v>116039.28245901872</v>
          </cell>
          <cell r="EC18">
            <v>122114.67327998704</v>
          </cell>
          <cell r="ED18">
            <v>123201.30511936382</v>
          </cell>
          <cell r="EE18">
            <v>122764.80335951693</v>
          </cell>
          <cell r="EF18">
            <v>121958.30809118564</v>
          </cell>
          <cell r="EG18">
            <v>124755.93445554197</v>
          </cell>
          <cell r="EH18">
            <v>99585.714352517854</v>
          </cell>
          <cell r="EI18">
            <v>95000</v>
          </cell>
          <cell r="EJ18">
            <v>94000</v>
          </cell>
          <cell r="EK18">
            <v>90000</v>
          </cell>
          <cell r="EL18">
            <v>90000</v>
          </cell>
        </row>
        <row r="19">
          <cell r="C19" t="str">
            <v>SS3</v>
          </cell>
          <cell r="F19" t="str">
            <v>Sport 3</v>
          </cell>
          <cell r="H19">
            <v>92527.7845431038</v>
          </cell>
          <cell r="I19">
            <v>19299.96</v>
          </cell>
          <cell r="J19">
            <v>18508.579999999998</v>
          </cell>
          <cell r="K19">
            <v>11373.86</v>
          </cell>
          <cell r="L19">
            <v>8034.5299999999897</v>
          </cell>
          <cell r="M19">
            <v>11292.93999999999</v>
          </cell>
          <cell r="N19">
            <v>6503.8799999999901</v>
          </cell>
          <cell r="O19">
            <v>7238.48</v>
          </cell>
          <cell r="P19">
            <v>14940.69</v>
          </cell>
          <cell r="Q19">
            <v>28493.149606165789</v>
          </cell>
          <cell r="R19">
            <v>83441.280894821277</v>
          </cell>
          <cell r="S19">
            <v>36209.5</v>
          </cell>
          <cell r="T19">
            <v>39364.1</v>
          </cell>
          <cell r="V19">
            <v>377228.73504409083</v>
          </cell>
          <cell r="W19">
            <v>609417.36593380978</v>
          </cell>
          <cell r="X19">
            <v>-232188.63088971894</v>
          </cell>
          <cell r="Z19">
            <v>56811.417268343052</v>
          </cell>
          <cell r="AA19">
            <v>56996.660616208697</v>
          </cell>
          <cell r="AB19">
            <v>64878.330000000104</v>
          </cell>
          <cell r="AC19">
            <v>45566.03</v>
          </cell>
          <cell r="AD19">
            <v>49884.46</v>
          </cell>
          <cell r="AE19">
            <v>50698.270000000099</v>
          </cell>
          <cell r="AF19">
            <v>62446.26</v>
          </cell>
          <cell r="AG19">
            <v>36970.06</v>
          </cell>
          <cell r="AH19">
            <v>43789.537555685849</v>
          </cell>
          <cell r="AI19">
            <v>47452.305962508799</v>
          </cell>
          <cell r="AJ19">
            <v>41185.932759320502</v>
          </cell>
          <cell r="AK19">
            <v>30528.136299067301</v>
          </cell>
          <cell r="AL19">
            <v>32007.295967620201</v>
          </cell>
          <cell r="AN19">
            <v>619214.6964287546</v>
          </cell>
          <cell r="AO19">
            <v>1062266.6064481949</v>
          </cell>
          <cell r="AP19">
            <v>-443051.91001944034</v>
          </cell>
          <cell r="AR19">
            <v>26377.313819906853</v>
          </cell>
          <cell r="AS19">
            <v>21208.279757995115</v>
          </cell>
          <cell r="AT19">
            <v>22707.19</v>
          </cell>
          <cell r="AU19">
            <v>43589.18</v>
          </cell>
          <cell r="AV19">
            <v>37771.383026593699</v>
          </cell>
          <cell r="AW19">
            <v>29533.53</v>
          </cell>
          <cell r="AX19">
            <v>32484.6</v>
          </cell>
          <cell r="AY19">
            <v>35779.15</v>
          </cell>
          <cell r="AZ19">
            <v>54473.986914947222</v>
          </cell>
          <cell r="BA19">
            <v>48339.651265760105</v>
          </cell>
          <cell r="BB19">
            <v>53338.23</v>
          </cell>
          <cell r="BC19">
            <v>50768.19</v>
          </cell>
          <cell r="BD19">
            <v>44858.603180044935</v>
          </cell>
          <cell r="BE19">
            <v>95000</v>
          </cell>
          <cell r="BF19">
            <v>73647.68619742048</v>
          </cell>
          <cell r="BG19">
            <v>569851.97414534108</v>
          </cell>
          <cell r="BH19">
            <v>467358.78219473385</v>
          </cell>
          <cell r="BI19">
            <v>102493.19195060723</v>
          </cell>
          <cell r="BJ19">
            <v>51833.035604638557</v>
          </cell>
          <cell r="BK19">
            <v>110000</v>
          </cell>
          <cell r="BL19">
            <v>110000</v>
          </cell>
          <cell r="BM19">
            <v>110000</v>
          </cell>
          <cell r="BN19">
            <v>110000</v>
          </cell>
          <cell r="BO19">
            <v>110000</v>
          </cell>
          <cell r="BP19">
            <v>110000</v>
          </cell>
          <cell r="BQ19">
            <v>110000</v>
          </cell>
          <cell r="BR19">
            <v>110000</v>
          </cell>
          <cell r="BS19">
            <v>110000</v>
          </cell>
          <cell r="BT19">
            <v>112000</v>
          </cell>
          <cell r="BU19">
            <v>112000</v>
          </cell>
          <cell r="BV19">
            <v>112000</v>
          </cell>
          <cell r="BW19">
            <v>112000</v>
          </cell>
          <cell r="BX19">
            <v>732177.46614574629</v>
          </cell>
          <cell r="BY19">
            <v>1438000</v>
          </cell>
          <cell r="BZ19">
            <v>634821.41081397177</v>
          </cell>
          <cell r="CA19">
            <v>803178.58918602823</v>
          </cell>
          <cell r="CB19">
            <v>2273249.1665391829</v>
          </cell>
          <cell r="CC19">
            <v>3004295.405618187</v>
          </cell>
          <cell r="CD19">
            <v>2773864.1653907103</v>
          </cell>
          <cell r="CE19">
            <v>2773864.1653907103</v>
          </cell>
          <cell r="CY19">
            <v>16185.675303427437</v>
          </cell>
          <cell r="CZ19">
            <v>15631.400284140434</v>
          </cell>
          <cell r="DA19">
            <v>13469.340573689338</v>
          </cell>
          <cell r="DB19">
            <v>46972.54104136768</v>
          </cell>
          <cell r="DC19">
            <v>10254.407126067057</v>
          </cell>
          <cell r="DD19">
            <v>6222.0510853792148</v>
          </cell>
          <cell r="DE19">
            <v>9055.7636241916462</v>
          </cell>
          <cell r="DF19">
            <v>9579.0015509717541</v>
          </cell>
          <cell r="DG19">
            <v>9443.2695335194749</v>
          </cell>
          <cell r="DH19">
            <v>7871.0367502074178</v>
          </cell>
          <cell r="DI19">
            <v>7871.0367502074178</v>
          </cell>
          <cell r="DJ19">
            <v>21538.604142487493</v>
          </cell>
          <cell r="DK19">
            <v>21538.604142487493</v>
          </cell>
          <cell r="DL19">
            <v>30657.96138176235</v>
          </cell>
          <cell r="DM19">
            <v>23826.872116582825</v>
          </cell>
          <cell r="DN19">
            <v>37112.968786017038</v>
          </cell>
          <cell r="DO19">
            <v>38236.810640128882</v>
          </cell>
          <cell r="DP19">
            <v>40821.54508643903</v>
          </cell>
          <cell r="DQ19">
            <v>61139.20448753603</v>
          </cell>
          <cell r="DR19">
            <v>45411.463208046676</v>
          </cell>
          <cell r="DS19">
            <v>34380.086334005478</v>
          </cell>
          <cell r="DT19">
            <v>29955.68605049613</v>
          </cell>
          <cell r="DU19">
            <v>33014.166325505925</v>
          </cell>
          <cell r="DV19">
            <v>37320.721054038397</v>
          </cell>
          <cell r="DW19">
            <v>35000</v>
          </cell>
          <cell r="DX19">
            <v>46994.325927219194</v>
          </cell>
          <cell r="DY19">
            <v>46994.325927219194</v>
          </cell>
          <cell r="DZ19">
            <v>47892.834241392906</v>
          </cell>
          <cell r="EA19">
            <v>51164.008181836987</v>
          </cell>
          <cell r="EB19">
            <v>50309.697637166719</v>
          </cell>
          <cell r="EC19">
            <v>50954.222094416677</v>
          </cell>
          <cell r="ED19">
            <v>50198.294087732836</v>
          </cell>
          <cell r="EE19">
            <v>48681.085018172169</v>
          </cell>
          <cell r="EF19">
            <v>47161.199420514997</v>
          </cell>
          <cell r="EG19">
            <v>53028.149008050008</v>
          </cell>
          <cell r="EH19">
            <v>53096.825508026275</v>
          </cell>
          <cell r="EI19">
            <v>47060.995584659096</v>
          </cell>
          <cell r="EJ19">
            <v>45380.843576007042</v>
          </cell>
          <cell r="EK19">
            <v>45000</v>
          </cell>
          <cell r="EL19">
            <v>45000</v>
          </cell>
        </row>
        <row r="24">
          <cell r="C24" t="str">
            <v>SC1</v>
          </cell>
          <cell r="F24" t="str">
            <v>Cinema 1/2</v>
          </cell>
          <cell r="H24">
            <v>149059.20112820831</v>
          </cell>
          <cell r="I24">
            <v>132951.3300000001</v>
          </cell>
          <cell r="J24">
            <v>124286.1700000002</v>
          </cell>
          <cell r="K24">
            <v>119136.23</v>
          </cell>
          <cell r="L24">
            <v>92214.260000000097</v>
          </cell>
          <cell r="M24">
            <v>45998.57</v>
          </cell>
          <cell r="N24">
            <v>30298.21</v>
          </cell>
          <cell r="O24">
            <v>41335.230000000003</v>
          </cell>
          <cell r="P24">
            <v>118426.44</v>
          </cell>
          <cell r="Q24">
            <v>150223.0955595077</v>
          </cell>
          <cell r="R24">
            <v>171767.92344403523</v>
          </cell>
          <cell r="S24">
            <v>237379.75</v>
          </cell>
          <cell r="T24">
            <v>249839.49000000002</v>
          </cell>
          <cell r="V24">
            <v>1662915.9001317516</v>
          </cell>
          <cell r="W24">
            <v>1498134.1854848829</v>
          </cell>
          <cell r="X24">
            <v>164781.71464686864</v>
          </cell>
          <cell r="Y24">
            <v>0.96846751021707767</v>
          </cell>
          <cell r="Z24">
            <v>228305.33485911621</v>
          </cell>
          <cell r="AA24">
            <v>269294.70988336939</v>
          </cell>
          <cell r="AB24">
            <v>269216.33999999997</v>
          </cell>
          <cell r="AC24">
            <v>284868.98000000004</v>
          </cell>
          <cell r="AD24">
            <v>172532.75</v>
          </cell>
          <cell r="AE24">
            <v>238517.27352906158</v>
          </cell>
          <cell r="AF24">
            <v>207035.4099999998</v>
          </cell>
          <cell r="AG24">
            <v>292026.56</v>
          </cell>
          <cell r="AH24">
            <v>283633.84292654996</v>
          </cell>
          <cell r="AI24">
            <v>323606.36315468303</v>
          </cell>
          <cell r="AJ24">
            <v>362785.60452784551</v>
          </cell>
          <cell r="AK24">
            <v>326620.96407784009</v>
          </cell>
          <cell r="AL24">
            <v>269007.2566464211</v>
          </cell>
          <cell r="AN24">
            <v>3527451.3896048875</v>
          </cell>
          <cell r="AO24">
            <v>4674212.1115063131</v>
          </cell>
          <cell r="AP24">
            <v>-1146760.7219014256</v>
          </cell>
          <cell r="AQ24">
            <v>1</v>
          </cell>
          <cell r="AR24">
            <v>1</v>
          </cell>
          <cell r="AS24">
            <v>138415.0492942612</v>
          </cell>
          <cell r="AT24">
            <v>155334.74</v>
          </cell>
          <cell r="AU24">
            <v>269752.60999999993</v>
          </cell>
          <cell r="AV24">
            <v>255357.99999999988</v>
          </cell>
          <cell r="AW24">
            <v>240243.46000000002</v>
          </cell>
          <cell r="AX24">
            <v>205686.5300000002</v>
          </cell>
          <cell r="AY24">
            <v>228996.96</v>
          </cell>
          <cell r="AZ24">
            <v>269263.00999999989</v>
          </cell>
          <cell r="BA24">
            <v>188977.09941855981</v>
          </cell>
          <cell r="BB24">
            <v>218201.78315621722</v>
          </cell>
          <cell r="BC24">
            <v>275363.71999999997</v>
          </cell>
          <cell r="BD24">
            <v>305131.91991465213</v>
          </cell>
          <cell r="BE24">
            <v>372216.90773270931</v>
          </cell>
          <cell r="BF24">
            <v>3029248.9725008551</v>
          </cell>
          <cell r="BG24">
            <v>3122941.7895164001</v>
          </cell>
          <cell r="BH24">
            <v>3512988.2668341417</v>
          </cell>
          <cell r="BI24">
            <v>-390046.47731774161</v>
          </cell>
          <cell r="BJ24">
            <v>1</v>
          </cell>
          <cell r="BK24">
            <v>390000</v>
          </cell>
          <cell r="BL24">
            <v>390000</v>
          </cell>
          <cell r="BM24">
            <v>390000</v>
          </cell>
          <cell r="BN24">
            <v>390000</v>
          </cell>
          <cell r="BO24">
            <v>260000</v>
          </cell>
          <cell r="BP24">
            <v>265299.68988172046</v>
          </cell>
          <cell r="BQ24">
            <v>265299.68988172046</v>
          </cell>
          <cell r="BR24">
            <v>265299.68988172046</v>
          </cell>
          <cell r="BS24">
            <v>265299.68988172046</v>
          </cell>
          <cell r="BT24">
            <v>265299.68988172046</v>
          </cell>
          <cell r="BU24">
            <v>265299.68988172046</v>
          </cell>
          <cell r="BV24">
            <v>265299.68988172046</v>
          </cell>
          <cell r="BW24">
            <v>265299.68988172046</v>
          </cell>
          <cell r="BX24">
            <v>3582375.6942262142</v>
          </cell>
          <cell r="BY24">
            <v>3942397.5190537646</v>
          </cell>
          <cell r="BZ24">
            <v>4597936.4057289502</v>
          </cell>
          <cell r="CA24">
            <v>-655538.88667518552</v>
          </cell>
          <cell r="CB24">
            <v>11754984.699817287</v>
          </cell>
          <cell r="CC24">
            <v>12255706.598306803</v>
          </cell>
          <cell r="CD24">
            <v>14283270.969554286</v>
          </cell>
          <cell r="CE24">
            <v>14283270.969554286</v>
          </cell>
          <cell r="CG24">
            <v>1.03</v>
          </cell>
          <cell r="CH24">
            <v>350000</v>
          </cell>
          <cell r="CI24">
            <v>350000</v>
          </cell>
          <cell r="CJ24">
            <v>377879.882614178</v>
          </cell>
          <cell r="CK24">
            <v>402984.72139278345</v>
          </cell>
          <cell r="CL24">
            <v>430000</v>
          </cell>
          <cell r="CM24">
            <v>450185.33866844903</v>
          </cell>
          <cell r="CN24">
            <v>408504.42417127115</v>
          </cell>
          <cell r="CO24">
            <v>292230.95327313244</v>
          </cell>
          <cell r="CP24">
            <v>329014.79501069349</v>
          </cell>
          <cell r="CQ24">
            <v>312261.82164808153</v>
          </cell>
          <cell r="CR24">
            <v>345671.89759907784</v>
          </cell>
          <cell r="CS24">
            <v>570571.82993018464</v>
          </cell>
          <cell r="CT24">
            <v>324158.5931574835</v>
          </cell>
          <cell r="CU24">
            <v>167654.99308497901</v>
          </cell>
          <cell r="CV24">
            <v>149596.85090217495</v>
          </cell>
          <cell r="CW24">
            <v>149596.85090217495</v>
          </cell>
          <cell r="CX24">
            <v>214860.0802979859</v>
          </cell>
          <cell r="CY24">
            <v>289142.04765943578</v>
          </cell>
          <cell r="CZ24">
            <v>322315.74469273922</v>
          </cell>
          <cell r="DA24">
            <v>224618.29673555915</v>
          </cell>
          <cell r="DB24">
            <v>220592.58819324948</v>
          </cell>
          <cell r="DC24">
            <v>210515.15859246964</v>
          </cell>
          <cell r="DD24">
            <v>306533.48654048605</v>
          </cell>
          <cell r="DE24">
            <v>316280.30762418336</v>
          </cell>
          <cell r="DF24">
            <v>316832.80697420664</v>
          </cell>
          <cell r="DG24">
            <v>310803.90878288075</v>
          </cell>
          <cell r="DH24">
            <v>313041.28720631165</v>
          </cell>
          <cell r="DI24">
            <v>317855.70263245952</v>
          </cell>
          <cell r="DJ24">
            <v>364795.87810436217</v>
          </cell>
          <cell r="DK24">
            <v>364795.87810436217</v>
          </cell>
          <cell r="DL24">
            <v>338772.79538088414</v>
          </cell>
          <cell r="DM24">
            <v>350070.81527807447</v>
          </cell>
          <cell r="DN24">
            <v>361742.1594392875</v>
          </cell>
          <cell r="DO24">
            <v>344331.22126639646</v>
          </cell>
          <cell r="DP24">
            <v>344423.37210004992</v>
          </cell>
          <cell r="DQ24">
            <v>343598.40076225792</v>
          </cell>
          <cell r="DR24">
            <v>339834.01127588854</v>
          </cell>
          <cell r="DS24">
            <v>338208.76313206315</v>
          </cell>
          <cell r="DT24">
            <v>374673.16127710626</v>
          </cell>
          <cell r="DU24">
            <v>365973.92665307189</v>
          </cell>
          <cell r="DV24">
            <v>365716.4648050415</v>
          </cell>
          <cell r="DW24">
            <v>365795.43625446607</v>
          </cell>
          <cell r="DX24">
            <v>365795.43625446607</v>
          </cell>
        </row>
        <row r="25">
          <cell r="C25" t="str">
            <v>SC3</v>
          </cell>
          <cell r="F25" t="str">
            <v>Cinema 3</v>
          </cell>
          <cell r="H25">
            <v>50118.180653969903</v>
          </cell>
          <cell r="I25">
            <v>43484.160000000003</v>
          </cell>
          <cell r="J25">
            <v>40930.5</v>
          </cell>
          <cell r="K25">
            <v>38411.180000000095</v>
          </cell>
          <cell r="L25">
            <v>23952.760000000002</v>
          </cell>
          <cell r="M25">
            <v>17117.32</v>
          </cell>
          <cell r="N25">
            <v>8824.7800000000007</v>
          </cell>
          <cell r="O25">
            <v>15794.92</v>
          </cell>
          <cell r="P25">
            <v>43407.9</v>
          </cell>
          <cell r="Q25">
            <v>53016.092180720603</v>
          </cell>
          <cell r="R25">
            <v>51383.563211073124</v>
          </cell>
          <cell r="S25">
            <v>73512.36</v>
          </cell>
          <cell r="T25">
            <v>83845.88</v>
          </cell>
          <cell r="V25">
            <v>543799.5960457637</v>
          </cell>
          <cell r="W25">
            <v>602238.27401174698</v>
          </cell>
          <cell r="X25">
            <v>-58438.677965983283</v>
          </cell>
          <cell r="Z25">
            <v>82966.571290604901</v>
          </cell>
          <cell r="AA25">
            <v>98265.908497296303</v>
          </cell>
          <cell r="AB25">
            <v>103632.4599999999</v>
          </cell>
          <cell r="AC25">
            <v>118870.3400000001</v>
          </cell>
          <cell r="AD25">
            <v>68701.61</v>
          </cell>
          <cell r="AE25">
            <v>97029.318588997397</v>
          </cell>
          <cell r="AF25">
            <v>87435.970000000103</v>
          </cell>
          <cell r="AG25">
            <v>118465.68</v>
          </cell>
          <cell r="AH25">
            <v>123827.67929131069</v>
          </cell>
          <cell r="AI25">
            <v>115751.8733731034</v>
          </cell>
          <cell r="AJ25">
            <v>143013.4776427488</v>
          </cell>
          <cell r="AK25">
            <v>120282.97449143231</v>
          </cell>
          <cell r="AL25">
            <v>79013.209404600697</v>
          </cell>
          <cell r="AN25">
            <v>1357257.0725800947</v>
          </cell>
          <cell r="AO25">
            <v>1626116.5453761125</v>
          </cell>
          <cell r="AP25">
            <v>-268859.47279601777</v>
          </cell>
          <cell r="AR25">
            <v>25000</v>
          </cell>
          <cell r="AS25">
            <v>45256.906675327802</v>
          </cell>
          <cell r="AT25">
            <v>59384.69</v>
          </cell>
          <cell r="AU25">
            <v>109730.76999999999</v>
          </cell>
          <cell r="AV25">
            <v>108061.60000000009</v>
          </cell>
          <cell r="AW25">
            <v>87431.28</v>
          </cell>
          <cell r="AX25">
            <v>83587.569999999905</v>
          </cell>
          <cell r="AY25">
            <v>88442.718345757603</v>
          </cell>
          <cell r="AZ25">
            <v>103589.81746545411</v>
          </cell>
          <cell r="BA25">
            <v>73208.287676880005</v>
          </cell>
          <cell r="BB25">
            <v>114918.633728457</v>
          </cell>
          <cell r="BC25">
            <v>150376.45000000001</v>
          </cell>
          <cell r="BD25">
            <v>145335.68258292991</v>
          </cell>
          <cell r="BE25">
            <v>159000</v>
          </cell>
          <cell r="BF25">
            <v>1089190.6888984411</v>
          </cell>
          <cell r="BG25">
            <v>1328324.4064748066</v>
          </cell>
          <cell r="BH25">
            <v>1121037.147866511</v>
          </cell>
          <cell r="BI25">
            <v>207287.25860829558</v>
          </cell>
          <cell r="BJ25">
            <v>110000</v>
          </cell>
          <cell r="BK25">
            <v>148000</v>
          </cell>
          <cell r="BL25">
            <v>148000</v>
          </cell>
          <cell r="BM25">
            <v>148000</v>
          </cell>
          <cell r="BN25">
            <v>148000</v>
          </cell>
          <cell r="BO25">
            <v>143000</v>
          </cell>
          <cell r="BP25">
            <v>143000</v>
          </cell>
          <cell r="BQ25">
            <v>143000</v>
          </cell>
          <cell r="BR25">
            <v>143000</v>
          </cell>
          <cell r="BS25">
            <v>143000</v>
          </cell>
          <cell r="BT25">
            <v>143000</v>
          </cell>
          <cell r="BU25">
            <v>121000</v>
          </cell>
          <cell r="BV25">
            <v>121000</v>
          </cell>
          <cell r="BW25">
            <v>121000</v>
          </cell>
          <cell r="BX25">
            <v>1256854.8537995378</v>
          </cell>
          <cell r="BY25">
            <v>1813000</v>
          </cell>
          <cell r="BZ25">
            <v>1566682.4160908533</v>
          </cell>
          <cell r="CA25">
            <v>246317.58390914672</v>
          </cell>
          <cell r="CB25">
            <v>4251089.001919236</v>
          </cell>
          <cell r="CC25">
            <v>5042381.075100664</v>
          </cell>
          <cell r="CD25">
            <v>4916074.383345224</v>
          </cell>
          <cell r="CE25">
            <v>4916074.383345224</v>
          </cell>
          <cell r="CH25">
            <v>132883.02081401262</v>
          </cell>
          <cell r="CI25">
            <v>132883.02081401262</v>
          </cell>
          <cell r="CJ25">
            <v>132000</v>
          </cell>
          <cell r="CK25">
            <v>134710.94619743116</v>
          </cell>
          <cell r="CL25">
            <v>120723.52738718039</v>
          </cell>
          <cell r="CM25">
            <v>130703.66291678317</v>
          </cell>
          <cell r="CN25">
            <v>136337.74544796659</v>
          </cell>
          <cell r="CO25">
            <v>123302.59754734286</v>
          </cell>
          <cell r="CP25">
            <v>145843.35500382617</v>
          </cell>
          <cell r="CQ25">
            <v>127535.16822676305</v>
          </cell>
          <cell r="CR25">
            <v>124810.22481039536</v>
          </cell>
          <cell r="CS25">
            <v>107606.08676752412</v>
          </cell>
          <cell r="CT25">
            <v>135019.37649667799</v>
          </cell>
          <cell r="CU25">
            <v>78261.039158544751</v>
          </cell>
          <cell r="CV25">
            <v>44827.763399451134</v>
          </cell>
          <cell r="CW25">
            <v>44827.763399451134</v>
          </cell>
          <cell r="CX25">
            <v>50000</v>
          </cell>
          <cell r="CY25">
            <v>62831.229550954748</v>
          </cell>
          <cell r="CZ25">
            <v>86648.078752964866</v>
          </cell>
          <cell r="DA25">
            <v>93682.811235807574</v>
          </cell>
          <cell r="DB25">
            <v>66427.731975759947</v>
          </cell>
          <cell r="DC25">
            <v>71789.391584185956</v>
          </cell>
          <cell r="DD25">
            <v>102007.18686548647</v>
          </cell>
          <cell r="DE25">
            <v>102789.16449876112</v>
          </cell>
          <cell r="DF25">
            <v>111686.7699444405</v>
          </cell>
          <cell r="DG25">
            <v>112579.9095556442</v>
          </cell>
          <cell r="DH25">
            <v>111044.26840334035</v>
          </cell>
          <cell r="DI25">
            <v>113487.36159344773</v>
          </cell>
          <cell r="DJ25">
            <v>121238.43334985447</v>
          </cell>
          <cell r="DK25">
            <v>121238.43334985447</v>
          </cell>
          <cell r="DL25">
            <v>104121.16452815649</v>
          </cell>
          <cell r="DM25">
            <v>107249.82861010777</v>
          </cell>
          <cell r="DN25">
            <v>125739.07164434082</v>
          </cell>
          <cell r="DO25">
            <v>129482.30062167389</v>
          </cell>
          <cell r="DP25">
            <v>127226.70383810997</v>
          </cell>
          <cell r="DQ25">
            <v>128867.33207552544</v>
          </cell>
          <cell r="DR25">
            <v>127578.63194757829</v>
          </cell>
          <cell r="DS25">
            <v>127590.11377253612</v>
          </cell>
          <cell r="DT25">
            <v>118599.78640707875</v>
          </cell>
          <cell r="DU25">
            <v>124880.70465179757</v>
          </cell>
          <cell r="DV25">
            <v>118626.70462812754</v>
          </cell>
          <cell r="DW25">
            <v>105481.64001596608</v>
          </cell>
          <cell r="DX25">
            <v>105481.64001596608</v>
          </cell>
        </row>
        <row r="28">
          <cell r="C28" t="str">
            <v>SC16</v>
          </cell>
          <cell r="F28" t="str">
            <v>Cinema 16:9</v>
          </cell>
          <cell r="H28">
            <v>27749.18</v>
          </cell>
          <cell r="I28">
            <v>23593.06</v>
          </cell>
          <cell r="J28">
            <v>22382.19</v>
          </cell>
          <cell r="K28">
            <v>21843.050000000003</v>
          </cell>
          <cell r="L28">
            <v>17127.580000000002</v>
          </cell>
          <cell r="M28">
            <v>6114.76</v>
          </cell>
          <cell r="N28">
            <v>3935.1</v>
          </cell>
          <cell r="O28">
            <v>8140.41</v>
          </cell>
          <cell r="P28">
            <v>18049.88</v>
          </cell>
          <cell r="Q28">
            <v>22756.993651888301</v>
          </cell>
          <cell r="R28">
            <v>32399.561333674628</v>
          </cell>
          <cell r="S28">
            <v>33739.19</v>
          </cell>
          <cell r="T28">
            <v>41053.24</v>
          </cell>
          <cell r="V28">
            <v>278884.19498556294</v>
          </cell>
          <cell r="W28">
            <v>378275.53024359571</v>
          </cell>
          <cell r="X28">
            <v>-99391.335258032777</v>
          </cell>
          <cell r="Z28">
            <v>43330.105026960708</v>
          </cell>
          <cell r="AA28">
            <v>58007.490670202198</v>
          </cell>
          <cell r="AB28">
            <v>63115.1700000001</v>
          </cell>
          <cell r="AC28">
            <v>57791</v>
          </cell>
          <cell r="AD28">
            <v>30276.67</v>
          </cell>
          <cell r="AE28">
            <v>45981.916172483405</v>
          </cell>
          <cell r="AF28">
            <v>37330.400000000001</v>
          </cell>
          <cell r="AG28">
            <v>60149.59</v>
          </cell>
          <cell r="AH28">
            <v>59862.696700396998</v>
          </cell>
          <cell r="AI28">
            <v>66265.411134782902</v>
          </cell>
          <cell r="AJ28">
            <v>99091.110317374507</v>
          </cell>
          <cell r="AK28">
            <v>72405.955613084196</v>
          </cell>
          <cell r="AL28">
            <v>53632.166457834202</v>
          </cell>
          <cell r="AN28">
            <v>747239.68209311925</v>
          </cell>
          <cell r="AO28">
            <v>973325.64640440186</v>
          </cell>
          <cell r="AP28">
            <v>-226085.96431128262</v>
          </cell>
          <cell r="AR28">
            <v>22000</v>
          </cell>
          <cell r="AS28">
            <v>26170.2816503424</v>
          </cell>
          <cell r="AT28">
            <v>27133.63</v>
          </cell>
          <cell r="AU28">
            <v>59666.05</v>
          </cell>
          <cell r="AV28">
            <v>55663.68</v>
          </cell>
          <cell r="AW28">
            <v>38677.5</v>
          </cell>
          <cell r="AX28">
            <v>33369.279999999999</v>
          </cell>
          <cell r="AY28">
            <v>37608.474436097298</v>
          </cell>
          <cell r="AZ28">
            <v>45256.287872393703</v>
          </cell>
          <cell r="BA28">
            <v>37987.53</v>
          </cell>
          <cell r="BB28">
            <v>60245.609125300005</v>
          </cell>
          <cell r="BC28">
            <v>58930.6</v>
          </cell>
          <cell r="BD28">
            <v>74541.447425470906</v>
          </cell>
          <cell r="BE28">
            <v>81507.012787526473</v>
          </cell>
          <cell r="BF28">
            <v>597282.44155913475</v>
          </cell>
          <cell r="BG28">
            <v>636757.38329713081</v>
          </cell>
          <cell r="BH28">
            <v>729807.43710254692</v>
          </cell>
          <cell r="BI28">
            <v>-93050.053805416101</v>
          </cell>
          <cell r="BJ28">
            <v>58221.863936773349</v>
          </cell>
          <cell r="BK28">
            <v>103507.20258678131</v>
          </cell>
          <cell r="BL28">
            <v>103507.20258678131</v>
          </cell>
          <cell r="BM28">
            <v>103507.20258678131</v>
          </cell>
          <cell r="BN28">
            <v>103507.20258678131</v>
          </cell>
          <cell r="BO28">
            <v>103507.20258678131</v>
          </cell>
          <cell r="BP28">
            <v>103507.20258678131</v>
          </cell>
          <cell r="BQ28">
            <v>103507.20258678131</v>
          </cell>
          <cell r="BR28">
            <v>103507.20258678131</v>
          </cell>
          <cell r="BS28">
            <v>103507.20258678131</v>
          </cell>
          <cell r="BT28">
            <v>78000</v>
          </cell>
          <cell r="BU28">
            <v>78000</v>
          </cell>
          <cell r="BV28">
            <v>78000</v>
          </cell>
          <cell r="BW28">
            <v>78000</v>
          </cell>
          <cell r="BX28">
            <v>761218.7641483976</v>
          </cell>
          <cell r="BY28">
            <v>1243564.823281032</v>
          </cell>
          <cell r="BZ28">
            <v>960350.14451423835</v>
          </cell>
          <cell r="CA28">
            <v>283214.67876679369</v>
          </cell>
          <cell r="CB28">
            <v>2375992.9163283804</v>
          </cell>
          <cell r="CC28">
            <v>2906446.0836568451</v>
          </cell>
          <cell r="CD28">
            <v>3041758.7582647828</v>
          </cell>
          <cell r="CE28">
            <v>3041758.7582647828</v>
          </cell>
          <cell r="CF28">
            <v>1.05</v>
          </cell>
          <cell r="CG28">
            <v>1.05</v>
          </cell>
          <cell r="CH28">
            <v>70491.840182329441</v>
          </cell>
          <cell r="CI28">
            <v>70491.840182329441</v>
          </cell>
          <cell r="CJ28">
            <v>92462.112355827572</v>
          </cell>
          <cell r="CK28">
            <v>65763.950062515636</v>
          </cell>
          <cell r="CL28">
            <v>61000</v>
          </cell>
          <cell r="CM28">
            <v>59295.649278201876</v>
          </cell>
          <cell r="CN28">
            <v>75941.444347410099</v>
          </cell>
          <cell r="CO28">
            <v>85595.022099464361</v>
          </cell>
          <cell r="CP28">
            <v>83177.299516150291</v>
          </cell>
          <cell r="CQ28">
            <v>107971.56256401427</v>
          </cell>
          <cell r="CR28">
            <v>82000</v>
          </cell>
          <cell r="CS28">
            <v>84000</v>
          </cell>
          <cell r="CT28">
            <v>88993.443616515593</v>
          </cell>
          <cell r="CU28">
            <v>37163.634075677088</v>
          </cell>
          <cell r="CV28">
            <v>26860.194633239153</v>
          </cell>
          <cell r="CW28">
            <v>26860.194633239153</v>
          </cell>
          <cell r="CX28">
            <v>38000</v>
          </cell>
          <cell r="CY28">
            <v>43815.925940468616</v>
          </cell>
          <cell r="CZ28">
            <v>53277.393842744954</v>
          </cell>
          <cell r="DA28">
            <v>58000</v>
          </cell>
          <cell r="DB28">
            <v>55000</v>
          </cell>
          <cell r="DC28">
            <v>52783.920997183057</v>
          </cell>
          <cell r="DD28">
            <v>75777.041626563892</v>
          </cell>
          <cell r="DE28">
            <v>73416.001646893041</v>
          </cell>
          <cell r="DF28">
            <v>65000</v>
          </cell>
          <cell r="DG28">
            <v>65000</v>
          </cell>
          <cell r="DH28">
            <v>66141.193146900841</v>
          </cell>
          <cell r="DI28">
            <v>66680.200520086568</v>
          </cell>
          <cell r="DJ28">
            <v>68338.030219633583</v>
          </cell>
          <cell r="DK28">
            <v>68338.030219633583</v>
          </cell>
          <cell r="DL28">
            <v>70948.622248680462</v>
          </cell>
          <cell r="DM28">
            <v>71699.917468674961</v>
          </cell>
          <cell r="DN28">
            <v>72590.233895858604</v>
          </cell>
          <cell r="DO28">
            <v>75031.035658136228</v>
          </cell>
          <cell r="DP28">
            <v>74612.822103326645</v>
          </cell>
          <cell r="DQ28">
            <v>74721.877714530085</v>
          </cell>
          <cell r="DR28">
            <v>74490.624535667419</v>
          </cell>
          <cell r="DS28">
            <v>74198.524288966888</v>
          </cell>
          <cell r="DT28">
            <v>75668.825618411691</v>
          </cell>
          <cell r="DU28">
            <v>81782.159830171819</v>
          </cell>
          <cell r="DV28">
            <v>78466.117735191627</v>
          </cell>
          <cell r="DW28">
            <v>67801.353196988202</v>
          </cell>
          <cell r="DX28">
            <v>67801.353196988202</v>
          </cell>
        </row>
      </sheetData>
      <sheetData sheetId="7"/>
      <sheetData sheetId="8"/>
      <sheetData sheetId="9"/>
      <sheetData sheetId="10"/>
      <sheetData sheetId="11" refreshError="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sheetData sheetId="127"/>
      <sheetData sheetId="128">
        <row r="11">
          <cell r="C11" t="str">
            <v>CCL</v>
          </cell>
        </row>
      </sheetData>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row r="11">
          <cell r="C11" t="str">
            <v>CCL</v>
          </cell>
        </row>
      </sheetData>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it.rett."/>
      <sheetName val="fondo acc."/>
      <sheetName val="bil-00"/>
      <sheetName val="scrit_rett_"/>
      <sheetName val="fondo_acc_"/>
      <sheetName val="Roll0727"/>
      <sheetName val="scrit_rett_1"/>
      <sheetName val="fondo_acc_1"/>
      <sheetName val="scrit_rett_2"/>
      <sheetName val="fondo_acc_2"/>
    </sheetNames>
    <sheetDataSet>
      <sheetData sheetId="0"/>
      <sheetData sheetId="1"/>
      <sheetData sheetId="2"/>
      <sheetData sheetId="3" refreshError="1"/>
      <sheetData sheetId="4" refreshError="1"/>
      <sheetData sheetId="5" refreshError="1"/>
      <sheetData sheetId="6"/>
      <sheetData sheetId="7"/>
      <sheetData sheetId="8"/>
      <sheetData sheetId="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olazione 2002"/>
      <sheetName val="dati fascettari"/>
      <sheetName val="PANO896"/>
      <sheetName val="PANO896 riduzione rinnovi"/>
      <sheetName val="PANO896 recupero"/>
      <sheetName val="card"/>
      <sheetName val="pano dm1°02"/>
      <sheetName val="pano card"/>
      <sheetName val="riepilogo costi"/>
      <sheetName val="ristampe rinnov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olazione 2002"/>
      <sheetName val="dati fascettari"/>
      <sheetName val="PANO896"/>
      <sheetName val="PANO896 riduzione rinnovi"/>
      <sheetName val="PANO896 recupero"/>
      <sheetName val="card"/>
      <sheetName val="pano dm1°02"/>
      <sheetName val="pano card"/>
      <sheetName val="riepilogo costi"/>
      <sheetName val="ristampe rinnov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sere Attive al 30.06.2010"/>
      <sheetName val="CurveUtentiPrev"/>
      <sheetName val="CE Sintetico"/>
      <sheetName val="CE Sintetico_prel_Ricci"/>
      <sheetName val="CE Analitico"/>
      <sheetName val="CE Analitico con Manovre"/>
      <sheetName val="CE RESPONSABILITA"/>
      <sheetName val="Ricavi"/>
      <sheetName val="Ricavi Netti PPV"/>
      <sheetName val="SintesiRicaviNettiConsumer"/>
      <sheetName val="SintesiRicaviNettiClub"/>
      <sheetName val="AltriRicavi"/>
      <sheetName val="Digitalia"/>
      <sheetName val="RicaviUniversal"/>
      <sheetName val="RECUPERO COSTI TECNICI"/>
      <sheetName val="Ricavi Decoder"/>
      <sheetName val="Costi variabili"/>
      <sheetName val="Costi variabili PPV"/>
      <sheetName val="Costi variabili Easy pay"/>
      <sheetName val="Sintesi Call Center"/>
      <sheetName val="crm"/>
      <sheetName val="crm volumi"/>
      <sheetName val="teleselling"/>
      <sheetName val="Costi per contenuti"/>
      <sheetName val="Sintesi Palinsesto"/>
      <sheetName val="Sint CostiRicavi Giugno"/>
      <sheetName val="Steel"/>
      <sheetName val="Studio Universal"/>
      <sheetName val="Altri Contenuti"/>
      <sheetName val="Diritti + Filler"/>
      <sheetName val="RiaddebitiSIAE2"/>
      <sheetName val="SintesiDC"/>
      <sheetName val="SintesiPH"/>
      <sheetName val="SintesiCN"/>
      <sheetName val="COsti di banda"/>
      <sheetName val="Banda Calcio-Joi-Mya"/>
      <sheetName val="Costi Banda Universal"/>
      <sheetName val="Banda HIRO e Premium Cinema"/>
      <sheetName val="Disney"/>
      <sheetName val="CN"/>
      <sheetName val="Altri costi di tecnologia"/>
      <sheetName val="Tecnologia"/>
      <sheetName val="Costi di marketing"/>
      <sheetName val="Sintesi MKTG"/>
      <sheetName val="Dettagli Mktg"/>
      <sheetName val="Costi di struttura"/>
      <sheetName val="G&amp;A  "/>
      <sheetName val="Sintes"/>
      <sheetName val="EBV"/>
      <sheetName val="EFS"/>
      <sheetName val="EFQ"/>
      <sheetName val="EFT"/>
      <sheetName val="EFV"/>
      <sheetName val="EHT"/>
      <sheetName val="EHS"/>
      <sheetName val="Costo Lavoro"/>
      <sheetName val="SIAE"/>
      <sheetName val="Calcolo SIAE"/>
      <sheetName val="AccantonamentiaFondi"/>
      <sheetName val="DettaglioAccantonamenti"/>
      <sheetName val="Tessere_Attive_al_30_06_2010"/>
      <sheetName val="CE_Sintetico"/>
      <sheetName val="CE_Sintetico_prel_Ricci"/>
      <sheetName val="CE_Analitico"/>
      <sheetName val="CE_Analitico_con_Manovre"/>
      <sheetName val="CE_RESPONSABILITA"/>
      <sheetName val="Ricavi_Netti_PPV"/>
      <sheetName val="RECUPERO_COSTI_TECNICI"/>
      <sheetName val="Ricavi_Decoder"/>
      <sheetName val="Costi_variabili"/>
      <sheetName val="Costi_variabili_PPV"/>
      <sheetName val="Costi_variabili_Easy_pay"/>
      <sheetName val="Sintesi_Call_Center"/>
      <sheetName val="crm_volumi"/>
      <sheetName val="Costi_per_contenuti"/>
      <sheetName val="Sintesi_Palinsesto"/>
      <sheetName val="Sint_CostiRicavi_Giugno"/>
      <sheetName val="Studio_Universal"/>
      <sheetName val="Altri_Contenuti"/>
      <sheetName val="Diritti_+_Filler"/>
      <sheetName val="COsti_di_banda"/>
      <sheetName val="Banda_Calcio-Joi-Mya"/>
      <sheetName val="Costi_Banda_Universal"/>
      <sheetName val="Banda_HIRO_e_Premium_Cinema"/>
      <sheetName val="Altri_costi_di_tecnologia"/>
      <sheetName val="Costi_di_marketing"/>
      <sheetName val="Sintesi_MKTG"/>
      <sheetName val="Dettagli_Mktg"/>
      <sheetName val="Costi_di_struttura"/>
      <sheetName val="G&amp;A__"/>
      <sheetName val="Costo_Lavoro"/>
      <sheetName val="Calcolo_SIA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sere Attive al 30.06.2010"/>
      <sheetName val="CurveUtentiPrev"/>
      <sheetName val="CE Sintetico"/>
      <sheetName val="CE Sintetico_prel_Ricci"/>
      <sheetName val="CE Analitico"/>
      <sheetName val="CE Analitico con Manovre"/>
      <sheetName val="CE RESPONSABILITA"/>
      <sheetName val="Ricavi"/>
      <sheetName val="Ricavi Netti PPV"/>
      <sheetName val="SintesiRicaviNettiConsumer"/>
      <sheetName val="SintesiRicaviNettiClub"/>
      <sheetName val="AltriRicavi"/>
      <sheetName val="Digitalia"/>
      <sheetName val="RicaviUniversal"/>
      <sheetName val="RECUPERO COSTI TECNICI"/>
      <sheetName val="Ricavi Decoder"/>
      <sheetName val="Costi variabili"/>
      <sheetName val="Costi variabili PPV"/>
      <sheetName val="Costi variabili Easy pay"/>
      <sheetName val="Sintesi Call Center"/>
      <sheetName val="crm"/>
      <sheetName val="crm volumi"/>
      <sheetName val="teleselling"/>
      <sheetName val="Costi per contenuti"/>
      <sheetName val="Sintesi Palinsesto"/>
      <sheetName val="Sint CostiRicavi Giugno"/>
      <sheetName val="Steel"/>
      <sheetName val="Studio Universal"/>
      <sheetName val="Altri Contenuti"/>
      <sheetName val="Diritti + Filler"/>
      <sheetName val="RiaddebitiSIAE2"/>
      <sheetName val="SintesiDC"/>
      <sheetName val="SintesiPH"/>
      <sheetName val="SintesiCN"/>
      <sheetName val="COsti di banda"/>
      <sheetName val="Banda Calcio-Joi-Mya"/>
      <sheetName val="Costi Banda Universal"/>
      <sheetName val="Banda HIRO e Premium Cinema"/>
      <sheetName val="Disney"/>
      <sheetName val="CN"/>
      <sheetName val="Altri costi di tecnologia"/>
      <sheetName val="Tecnologia"/>
      <sheetName val="Costi di marketing"/>
      <sheetName val="Sintesi MKTG"/>
      <sheetName val="Dettagli Mktg"/>
      <sheetName val="Costi di struttura"/>
      <sheetName val="G&amp;A  "/>
      <sheetName val="Sintes"/>
      <sheetName val="EBV"/>
      <sheetName val="EFS"/>
      <sheetName val="EFQ"/>
      <sheetName val="EFT"/>
      <sheetName val="EFV"/>
      <sheetName val="EHT"/>
      <sheetName val="EHS"/>
      <sheetName val="Costo Lavoro"/>
      <sheetName val="SIAE"/>
      <sheetName val="Calcolo SIAE"/>
      <sheetName val="AccantonamentiaFondi"/>
      <sheetName val="DettaglioAccantonament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HI"/>
      <sheetName val="DEP (2)"/>
      <sheetName val="DEP"/>
      <sheetName val="DEP_(2)"/>
      <sheetName val="#REF"/>
      <sheetName val="Piano_dei_Conti_GL"/>
      <sheetName val="KEY_INPUTS"/>
      <sheetName val="DEP_(2)1"/>
      <sheetName val="DEP_(2)2"/>
      <sheetName val="CY Federal"/>
      <sheetName val="Page 2"/>
      <sheetName val="Subscriber"/>
      <sheetName val="company"/>
      <sheetName val="F-C-2"/>
      <sheetName val="F-B"/>
      <sheetName val="F-B-21"/>
      <sheetName val="F-C"/>
      <sheetName val="F-B-3"/>
      <sheetName val="F-B-4"/>
      <sheetName val="ComboHiddenSheet"/>
      <sheetName val="Tabelle2"/>
      <sheetName val="DEP_(2)4"/>
      <sheetName val="CY_Federal1"/>
      <sheetName val="Page_21"/>
      <sheetName val="DEP_(2)3"/>
      <sheetName val="CY_Federal"/>
      <sheetName val="Page_2"/>
      <sheetName val="DEP_(2)7"/>
      <sheetName val="CY_Federal4"/>
      <sheetName val="Page_24"/>
      <sheetName val="DEP_(2)5"/>
      <sheetName val="CY_Federal2"/>
      <sheetName val="Page_22"/>
      <sheetName val="DEP_(2)6"/>
      <sheetName val="CY_Federal3"/>
      <sheetName val="Page_23"/>
      <sheetName val="DEP_(2)8"/>
      <sheetName val="CY_Federal5"/>
      <sheetName val="Page_25"/>
      <sheetName val="DEP_(2)13"/>
      <sheetName val="CY_Federal10"/>
      <sheetName val="Page_210"/>
      <sheetName val="DEP_(2)9"/>
      <sheetName val="CY_Federal6"/>
      <sheetName val="Page_26"/>
      <sheetName val="DEP_(2)10"/>
      <sheetName val="CY_Federal7"/>
      <sheetName val="Page_27"/>
      <sheetName val="DEP_(2)11"/>
      <sheetName val="CY_Federal8"/>
      <sheetName val="Page_28"/>
      <sheetName val="DEP_(2)12"/>
      <sheetName val="CY_Federal9"/>
      <sheetName val="Page_2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nce departments"/>
      <sheetName val="reclass Sport"/>
      <sheetName val="Coll Accrual"/>
      <sheetName val="Somministrati"/>
      <sheetName val="Summer Holiday rett"/>
      <sheetName val="National Agreem"/>
      <sheetName val="Compensation"/>
      <sheetName val="Storno incentiv"/>
      <sheetName val="dett Comm"/>
      <sheetName val="RF TV FY08"/>
      <sheetName val="Variance_departments"/>
      <sheetName val="reclass_Sport"/>
      <sheetName val="Coll_Accrual"/>
      <sheetName val="Summer_Holiday_rett"/>
      <sheetName val="National_Agreem"/>
      <sheetName val="Storno_incentiv"/>
      <sheetName val="dett_Comm"/>
      <sheetName val="RF_TV_FY08"/>
      <sheetName val="Variance_departments1"/>
      <sheetName val="reclass_Sport1"/>
      <sheetName val="Coll_Accrual1"/>
      <sheetName val="Summer_Holiday_rett1"/>
      <sheetName val="National_Agreem1"/>
      <sheetName val="Storno_incentiv1"/>
      <sheetName val="dett_Comm1"/>
      <sheetName val="RF_TV_FY081"/>
      <sheetName val="Variance_departments2"/>
      <sheetName val="reclass_Sport2"/>
      <sheetName val="Coll_Accrual2"/>
      <sheetName val="Summer_Holiday_rett2"/>
      <sheetName val="National_Agreem2"/>
      <sheetName val="Storno_incentiv2"/>
      <sheetName val="dett_Comm2"/>
      <sheetName val="RF_TV_FY082"/>
      <sheetName val="Roll0727"/>
      <sheetName val="BS Ricl"/>
      <sheetName val="Closing301105_adj_accounting"/>
      <sheetName val="Sintesi RGAI BASE"/>
      <sheetName val="Flex"/>
      <sheetName val="Commissions&amp;Assumptions"/>
      <sheetName val="Publishing"/>
      <sheetName val="WE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ly report 1"/>
      <sheetName val="Weekly report 2"/>
      <sheetName val="Cover"/>
      <sheetName val="index"/>
      <sheetName val="Gross Revenue FY 08 by Quarter"/>
      <sheetName val="Week total"/>
      <sheetName val="RF TV FY08"/>
      <sheetName val="FY08 vs FY07"/>
      <sheetName val="FY08 YTGO"/>
      <sheetName val="Variance"/>
      <sheetName val="WEB_old"/>
      <sheetName val="WEB"/>
      <sheetName val="SkyLife"/>
      <sheetName val="WEB_imps"/>
      <sheetName val="PW SkyLife"/>
      <sheetName val="PoweRatio"/>
      <sheetName val="08-07"/>
      <sheetName val="Gross-Net_MARK"/>
      <sheetName val="Net Var Mark"/>
      <sheetName val="Publishing"/>
      <sheetName val="PrimeTime"/>
      <sheetName val="CTerzi_07vs08"/>
      <sheetName val="Quarterly FY 08  vs FY 07"/>
      <sheetName val="Net Revenue FY 08 by Quarter"/>
      <sheetName val="Tematici SKY"/>
      <sheetName val="Tematici OTHERS"/>
      <sheetName val="Serie A &amp; CL"/>
      <sheetName val="cop_web"/>
      <sheetName val="cop_pub"/>
      <sheetName val="Interactive"/>
      <sheetName val="BDG FY08"/>
      <sheetName val="Budget08"/>
      <sheetName val="Formula 1"/>
      <sheetName val="Commissions&amp;Assumptions"/>
      <sheetName val="Gross Var Mark"/>
      <sheetName val="Summary 06"/>
      <sheetName val="Quarterly Summary FY07"/>
      <sheetName val="Rolling Forecast FY07"/>
      <sheetName val="gross rev"/>
      <sheetName val="PT"/>
      <sheetName val="OT"/>
      <sheetName val="Spot"/>
      <sheetName val="SpotPT"/>
      <sheetName val="SpotOT"/>
      <sheetName val="Spot-owner"/>
      <sheetName val="%Filling"/>
      <sheetName val="Sconto"/>
      <sheetName val="Serie A_"/>
      <sheetName val="Gross_web"/>
      <sheetName val="imps_web"/>
      <sheetName val="REV GRP"/>
      <sheetName val="Gross_publ"/>
      <sheetName val="N PAGINE"/>
      <sheetName val="Mondadori"/>
      <sheetName val="Calendario08"/>
      <sheetName val="Rev07"/>
      <sheetName val="Rev07PT"/>
      <sheetName val="Rev07OT"/>
      <sheetName val="Rev07-owner"/>
      <sheetName val="Spot07"/>
      <sheetName val="Spot07PT"/>
      <sheetName val="Spot07OT"/>
      <sheetName val="Spot07-owner"/>
      <sheetName val="% Filling07"/>
      <sheetName val="Sconto07"/>
      <sheetName val="Serie A"/>
      <sheetName val="Champions League"/>
      <sheetName val="calcoli"/>
      <sheetName val="Actual-Budget"/>
      <sheetName val="Gross to net calc"/>
      <sheetName val="Foglio1"/>
      <sheetName val="Foglio2"/>
      <sheetName val="WEB_new"/>
      <sheetName val="net variance"/>
      <sheetName val="net variance (2)"/>
      <sheetName val="net variance.1"/>
      <sheetName val="Gross Revenue FY 08 by Qtr REF"/>
      <sheetName val="net variance (3)"/>
      <sheetName val="WEB_prova"/>
      <sheetName val="WEB07"/>
      <sheetName val="Gross-Net_FY07"/>
      <sheetName val="Q3ref"/>
      <sheetName val="Weekly report 1_q3ref"/>
      <sheetName val="Quarter Q3_ref"/>
      <sheetName val="CTerzi"/>
      <sheetName val="Storno incentiv"/>
      <sheetName val="Weekly_report_1"/>
      <sheetName val="Weekly_report_2"/>
      <sheetName val="Gross_Revenue_FY_08_by_Quarter"/>
      <sheetName val="Week_total"/>
      <sheetName val="RF_TV_FY08"/>
      <sheetName val="FY08_vs_FY07"/>
      <sheetName val="FY08_YTGO"/>
      <sheetName val="PW_SkyLife"/>
      <sheetName val="Net_Var_Mark"/>
      <sheetName val="Quarterly_FY_08__vs_FY_07"/>
      <sheetName val="Net_Revenue_FY_08_by_Quarter"/>
      <sheetName val="Tematici_SKY"/>
      <sheetName val="Tematici_OTHERS"/>
      <sheetName val="Serie_A_&amp;_CL"/>
      <sheetName val="BDG_FY08"/>
      <sheetName val="Formula_1"/>
      <sheetName val="Gross_Var_Mark"/>
      <sheetName val="Summary_06"/>
      <sheetName val="Quarterly_Summary_FY07"/>
      <sheetName val="Rolling_Forecast_FY07"/>
      <sheetName val="gross_rev"/>
      <sheetName val="Serie_A_"/>
      <sheetName val="REV_GRP"/>
      <sheetName val="N_PAGINE"/>
      <sheetName val="%_Filling07"/>
      <sheetName val="Serie_A"/>
      <sheetName val="Champions_League"/>
      <sheetName val="Gross_to_net_calc"/>
      <sheetName val="net_variance"/>
      <sheetName val="net_variance_(2)"/>
      <sheetName val="net_variance_1"/>
      <sheetName val="Gross_Revenue_FY_08_by_Qtr_REF"/>
      <sheetName val="net_variance_(3)"/>
      <sheetName val="Weekly_report_1_q3ref"/>
      <sheetName val="Quarter_Q3_ref"/>
      <sheetName val="Storno_incentiv"/>
      <sheetName val="SUM"/>
      <sheetName val="Weekly_report_11"/>
      <sheetName val="Weekly_report_21"/>
      <sheetName val="Gross_Revenue_FY_08_by_Quarter1"/>
      <sheetName val="Week_total1"/>
      <sheetName val="RF_TV_FY081"/>
      <sheetName val="FY08_vs_FY071"/>
      <sheetName val="FY08_YTGO1"/>
      <sheetName val="PW_SkyLife1"/>
      <sheetName val="Net_Var_Mark1"/>
      <sheetName val="Quarterly_FY_08__vs_FY_071"/>
      <sheetName val="Net_Revenue_FY_08_by_Quarter1"/>
      <sheetName val="Tematici_SKY1"/>
      <sheetName val="Tematici_OTHERS1"/>
      <sheetName val="Serie_A_&amp;_CL1"/>
      <sheetName val="BDG_FY081"/>
      <sheetName val="Formula_11"/>
      <sheetName val="Gross_Var_Mark1"/>
      <sheetName val="Summary_061"/>
      <sheetName val="Quarterly_Summary_FY071"/>
      <sheetName val="Rolling_Forecast_FY071"/>
      <sheetName val="gross_rev1"/>
      <sheetName val="Serie_A_1"/>
      <sheetName val="REV_GRP1"/>
      <sheetName val="N_PAGINE1"/>
      <sheetName val="%_Filling071"/>
      <sheetName val="Serie_A1"/>
      <sheetName val="Champions_League1"/>
      <sheetName val="Gross_to_net_calc1"/>
      <sheetName val="net_variance1"/>
      <sheetName val="net_variance_(2)1"/>
      <sheetName val="net_variance_11"/>
      <sheetName val="Gross_Revenue_FY_08_by_Qtr_REF1"/>
      <sheetName val="net_variance_(3)1"/>
      <sheetName val="Weekly_report_1_q3ref1"/>
      <sheetName val="Quarter_Q3_ref1"/>
      <sheetName val="Storno_incentiv1"/>
      <sheetName val="Weekly_report_12"/>
      <sheetName val="Weekly_report_22"/>
      <sheetName val="Gross_Revenue_FY_08_by_Quarter2"/>
      <sheetName val="Week_total2"/>
      <sheetName val="RF_TV_FY082"/>
      <sheetName val="FY08_vs_FY072"/>
      <sheetName val="FY08_YTGO2"/>
      <sheetName val="PW_SkyLife2"/>
      <sheetName val="Net_Var_Mark2"/>
      <sheetName val="Quarterly_FY_08__vs_FY_072"/>
      <sheetName val="Net_Revenue_FY_08_by_Quarter2"/>
      <sheetName val="Tematici_SKY2"/>
      <sheetName val="Tematici_OTHERS2"/>
      <sheetName val="Serie_A_&amp;_CL2"/>
      <sheetName val="BDG_FY082"/>
      <sheetName val="Formula_12"/>
      <sheetName val="Gross_Var_Mark2"/>
      <sheetName val="Summary_062"/>
      <sheetName val="Quarterly_Summary_FY072"/>
      <sheetName val="Rolling_Forecast_FY072"/>
      <sheetName val="gross_rev2"/>
      <sheetName val="Serie_A_2"/>
      <sheetName val="REV_GRP2"/>
      <sheetName val="N_PAGINE2"/>
      <sheetName val="%_Filling072"/>
      <sheetName val="Serie_A2"/>
      <sheetName val="Champions_League2"/>
      <sheetName val="Gross_to_net_calc2"/>
      <sheetName val="net_variance2"/>
      <sheetName val="net_variance_(2)2"/>
      <sheetName val="net_variance_12"/>
      <sheetName val="Gross_Revenue_FY_08_by_Qtr_REF2"/>
      <sheetName val="net_variance_(3)2"/>
      <sheetName val="Weekly_report_1_q3ref2"/>
      <sheetName val="Quarter_Q3_ref2"/>
      <sheetName val="Storno_incentiv2"/>
    </sheetNames>
    <sheetDataSet>
      <sheetData sheetId="0"/>
      <sheetData sheetId="1"/>
      <sheetData sheetId="2"/>
      <sheetData sheetId="3"/>
      <sheetData sheetId="4"/>
      <sheetData sheetId="5" refreshError="1"/>
      <sheetData sheetId="6" refreshError="1">
        <row r="11">
          <cell r="C11" t="str">
            <v>CCL</v>
          </cell>
          <cell r="F11" t="str">
            <v>Champions League</v>
          </cell>
          <cell r="H11">
            <v>0</v>
          </cell>
          <cell r="I11">
            <v>0</v>
          </cell>
          <cell r="J11">
            <v>0</v>
          </cell>
          <cell r="K11">
            <v>0</v>
          </cell>
          <cell r="L11">
            <v>0</v>
          </cell>
          <cell r="M11">
            <v>0</v>
          </cell>
          <cell r="N11">
            <v>0</v>
          </cell>
          <cell r="O11">
            <v>0</v>
          </cell>
          <cell r="P11">
            <v>0</v>
          </cell>
          <cell r="Q11">
            <v>0</v>
          </cell>
          <cell r="R11">
            <v>0</v>
          </cell>
          <cell r="S11">
            <v>453275.33000000013</v>
          </cell>
          <cell r="T11">
            <v>0</v>
          </cell>
          <cell r="V11">
            <v>453275.33000000013</v>
          </cell>
          <cell r="W11">
            <v>1809627.5880310959</v>
          </cell>
          <cell r="X11">
            <v>-1356352.2580310958</v>
          </cell>
          <cell r="Z11">
            <v>792468.69132008031</v>
          </cell>
          <cell r="AA11">
            <v>0</v>
          </cell>
          <cell r="AB11">
            <v>0</v>
          </cell>
          <cell r="AC11">
            <v>1102704.1599999999</v>
          </cell>
          <cell r="AD11">
            <v>0</v>
          </cell>
          <cell r="AE11">
            <v>1257034.9899999995</v>
          </cell>
          <cell r="AF11">
            <v>0</v>
          </cell>
          <cell r="AG11">
            <v>0</v>
          </cell>
          <cell r="AH11">
            <v>1169669.8899999997</v>
          </cell>
          <cell r="AI11">
            <v>0</v>
          </cell>
          <cell r="AJ11">
            <v>965690.5</v>
          </cell>
          <cell r="AK11">
            <v>0</v>
          </cell>
          <cell r="AL11">
            <v>0</v>
          </cell>
          <cell r="AN11">
            <v>5287568.2313200794</v>
          </cell>
          <cell r="AO11">
            <v>4548137.9401554801</v>
          </cell>
          <cell r="AP11">
            <v>739430.29116459936</v>
          </cell>
          <cell r="AR11">
            <v>0</v>
          </cell>
          <cell r="AS11">
            <v>0</v>
          </cell>
          <cell r="AT11">
            <v>0</v>
          </cell>
          <cell r="AU11">
            <v>0</v>
          </cell>
          <cell r="AV11">
            <v>0</v>
          </cell>
          <cell r="AW11">
            <v>0</v>
          </cell>
          <cell r="AX11">
            <v>0</v>
          </cell>
          <cell r="AY11">
            <v>0</v>
          </cell>
          <cell r="AZ11">
            <v>1056531.48</v>
          </cell>
          <cell r="BA11">
            <v>0</v>
          </cell>
          <cell r="BB11">
            <v>1182604.76</v>
          </cell>
          <cell r="BC11">
            <v>0</v>
          </cell>
          <cell r="BD11">
            <v>0</v>
          </cell>
          <cell r="BE11">
            <v>0</v>
          </cell>
          <cell r="BF11">
            <v>2300000</v>
          </cell>
          <cell r="BG11">
            <v>2239136.2400000002</v>
          </cell>
          <cell r="BH11">
            <v>1548292.4172590822</v>
          </cell>
          <cell r="BI11">
            <v>690843.82274091803</v>
          </cell>
          <cell r="BJ11">
            <v>1110000</v>
          </cell>
          <cell r="BK11">
            <v>1050000</v>
          </cell>
          <cell r="BL11">
            <v>1050000</v>
          </cell>
          <cell r="BM11">
            <v>0</v>
          </cell>
          <cell r="BN11">
            <v>950000</v>
          </cell>
          <cell r="BO11">
            <v>950000</v>
          </cell>
          <cell r="BP11">
            <v>0</v>
          </cell>
          <cell r="BQ11">
            <v>0</v>
          </cell>
          <cell r="BR11">
            <v>800000</v>
          </cell>
          <cell r="BS11">
            <v>0</v>
          </cell>
          <cell r="BT11">
            <v>0</v>
          </cell>
          <cell r="BU11">
            <v>0</v>
          </cell>
          <cell r="BV11">
            <v>0</v>
          </cell>
          <cell r="BW11">
            <v>0</v>
          </cell>
          <cell r="BX11">
            <v>5320000</v>
          </cell>
          <cell r="BY11">
            <v>4800000</v>
          </cell>
          <cell r="BZ11">
            <v>3464286.9049430406</v>
          </cell>
          <cell r="CA11">
            <v>1335713.0950569594</v>
          </cell>
          <cell r="CB11">
            <v>13360843.561320079</v>
          </cell>
          <cell r="CC11">
            <v>12779979.80132008</v>
          </cell>
          <cell r="CD11">
            <v>11370344.8503887</v>
          </cell>
          <cell r="CE11">
            <v>11370344.8503887</v>
          </cell>
          <cell r="CF11">
            <v>874641.91156836157</v>
          </cell>
          <cell r="CG11">
            <v>874641.91156836157</v>
          </cell>
          <cell r="CH11">
            <v>874641.91156836157</v>
          </cell>
        </row>
        <row r="14">
          <cell r="C14" t="str">
            <v>F1</v>
          </cell>
          <cell r="F14" t="str">
            <v>Formula 1</v>
          </cell>
          <cell r="H14">
            <v>53000</v>
          </cell>
          <cell r="I14">
            <v>0</v>
          </cell>
          <cell r="J14">
            <v>29277.02</v>
          </cell>
          <cell r="K14">
            <v>0</v>
          </cell>
          <cell r="L14">
            <v>30000</v>
          </cell>
          <cell r="M14">
            <v>0</v>
          </cell>
          <cell r="N14">
            <v>0</v>
          </cell>
          <cell r="O14">
            <v>45504.51</v>
          </cell>
          <cell r="P14">
            <v>0</v>
          </cell>
          <cell r="Q14">
            <v>507515.14</v>
          </cell>
          <cell r="R14">
            <v>81500</v>
          </cell>
          <cell r="S14">
            <v>0</v>
          </cell>
          <cell r="T14">
            <v>46926</v>
          </cell>
          <cell r="V14">
            <v>793722.67</v>
          </cell>
          <cell r="W14">
            <v>4350771.3754646843</v>
          </cell>
          <cell r="X14">
            <v>-3557048.7054646844</v>
          </cell>
          <cell r="Z14">
            <v>62750</v>
          </cell>
          <cell r="AA14">
            <v>0</v>
          </cell>
          <cell r="AB14">
            <v>111750</v>
          </cell>
          <cell r="AC14">
            <v>0</v>
          </cell>
          <cell r="AD14">
            <v>0</v>
          </cell>
          <cell r="AE14">
            <v>0</v>
          </cell>
          <cell r="AF14">
            <v>0</v>
          </cell>
          <cell r="AG14">
            <v>0</v>
          </cell>
          <cell r="AH14">
            <v>0</v>
          </cell>
          <cell r="AI14">
            <v>0</v>
          </cell>
          <cell r="AJ14">
            <v>0</v>
          </cell>
          <cell r="AK14">
            <v>0</v>
          </cell>
          <cell r="AL14">
            <v>0</v>
          </cell>
          <cell r="AN14">
            <v>174500</v>
          </cell>
          <cell r="AO14">
            <v>769751.8587360594</v>
          </cell>
          <cell r="AP14">
            <v>-595251.8587360594</v>
          </cell>
          <cell r="AR14">
            <v>0</v>
          </cell>
          <cell r="AS14">
            <v>0</v>
          </cell>
          <cell r="AT14">
            <v>0</v>
          </cell>
          <cell r="AU14">
            <v>0</v>
          </cell>
          <cell r="AV14">
            <v>0</v>
          </cell>
          <cell r="AW14">
            <v>0</v>
          </cell>
          <cell r="AX14">
            <v>0</v>
          </cell>
          <cell r="AY14">
            <v>0</v>
          </cell>
          <cell r="AZ14">
            <v>0</v>
          </cell>
          <cell r="BA14">
            <v>0</v>
          </cell>
          <cell r="BB14">
            <v>0</v>
          </cell>
          <cell r="BC14">
            <v>159540.98000000001</v>
          </cell>
          <cell r="BD14">
            <v>185114.39</v>
          </cell>
          <cell r="BE14">
            <v>0</v>
          </cell>
          <cell r="BF14">
            <v>230000</v>
          </cell>
          <cell r="BG14">
            <v>344655.37</v>
          </cell>
          <cell r="BH14">
            <v>200804.83271375464</v>
          </cell>
          <cell r="BI14">
            <v>143850.53728624535</v>
          </cell>
          <cell r="BJ14">
            <v>0</v>
          </cell>
          <cell r="BK14">
            <v>250000</v>
          </cell>
          <cell r="BL14">
            <v>0</v>
          </cell>
          <cell r="BM14">
            <v>0</v>
          </cell>
          <cell r="BN14">
            <v>350000</v>
          </cell>
          <cell r="BO14">
            <v>0</v>
          </cell>
          <cell r="BP14">
            <v>350000</v>
          </cell>
          <cell r="BQ14">
            <v>0</v>
          </cell>
          <cell r="BR14">
            <v>370000</v>
          </cell>
          <cell r="BS14">
            <v>0</v>
          </cell>
          <cell r="BT14">
            <v>300000</v>
          </cell>
          <cell r="BU14">
            <v>0</v>
          </cell>
          <cell r="BV14">
            <v>300000</v>
          </cell>
          <cell r="BW14">
            <v>0</v>
          </cell>
          <cell r="BX14">
            <v>2170000</v>
          </cell>
          <cell r="BY14">
            <v>1920000</v>
          </cell>
          <cell r="BZ14">
            <v>3681421.9330855017</v>
          </cell>
          <cell r="CA14">
            <v>-1761421.9330855017</v>
          </cell>
          <cell r="CB14">
            <v>3368222.67</v>
          </cell>
          <cell r="CC14">
            <v>3232878.04</v>
          </cell>
          <cell r="CD14">
            <v>9002750</v>
          </cell>
          <cell r="CE14">
            <v>9002750</v>
          </cell>
        </row>
        <row r="17">
          <cell r="C17" t="str">
            <v>SS1</v>
          </cell>
          <cell r="F17" t="str">
            <v xml:space="preserve">Sport 1 </v>
          </cell>
          <cell r="H17">
            <v>76126.705545815305</v>
          </cell>
          <cell r="I17">
            <v>55656.56</v>
          </cell>
          <cell r="J17">
            <v>31382.67</v>
          </cell>
          <cell r="K17">
            <v>24496.94</v>
          </cell>
          <cell r="L17">
            <v>15455.44</v>
          </cell>
          <cell r="M17">
            <v>14715.76</v>
          </cell>
          <cell r="N17">
            <v>15197.64</v>
          </cell>
          <cell r="O17">
            <v>25752.39</v>
          </cell>
          <cell r="P17">
            <v>41154.04</v>
          </cell>
          <cell r="Q17">
            <v>322172.29758421902</v>
          </cell>
          <cell r="R17">
            <v>69909.273319988803</v>
          </cell>
          <cell r="S17">
            <v>69404.919999999896</v>
          </cell>
          <cell r="T17">
            <v>87736.94</v>
          </cell>
          <cell r="V17">
            <v>849161.57645002287</v>
          </cell>
          <cell r="W17">
            <v>405116.42738547752</v>
          </cell>
          <cell r="X17">
            <v>444045.14906454535</v>
          </cell>
          <cell r="Z17">
            <v>67918.045035005402</v>
          </cell>
          <cell r="AA17">
            <v>103926.9</v>
          </cell>
          <cell r="AB17">
            <v>84830.690000000104</v>
          </cell>
          <cell r="AC17">
            <v>91680.140000000101</v>
          </cell>
          <cell r="AD17">
            <v>93019.930000000197</v>
          </cell>
          <cell r="AE17">
            <v>118400.3</v>
          </cell>
          <cell r="AF17">
            <v>125153.31</v>
          </cell>
          <cell r="AG17">
            <v>95430.14</v>
          </cell>
          <cell r="AH17">
            <v>137175.00947428899</v>
          </cell>
          <cell r="AI17">
            <v>127583.06</v>
          </cell>
          <cell r="AJ17">
            <v>136129.33890274601</v>
          </cell>
          <cell r="AK17">
            <v>86520.110000000204</v>
          </cell>
          <cell r="AL17">
            <v>91233.371936796306</v>
          </cell>
          <cell r="AN17">
            <v>1359000.3453488373</v>
          </cell>
          <cell r="AO17">
            <v>1894912.3074308534</v>
          </cell>
          <cell r="AP17">
            <v>-535911.96208201605</v>
          </cell>
          <cell r="AQ17">
            <v>1</v>
          </cell>
          <cell r="AR17">
            <v>1</v>
          </cell>
          <cell r="AS17">
            <v>53677.424998765098</v>
          </cell>
          <cell r="AT17">
            <v>35877.21</v>
          </cell>
          <cell r="AU17">
            <v>95349.37</v>
          </cell>
          <cell r="AV17">
            <v>85601.934051198405</v>
          </cell>
          <cell r="AW17">
            <v>50006.9</v>
          </cell>
          <cell r="AX17">
            <v>74722.869999999893</v>
          </cell>
          <cell r="AY17">
            <v>84327.66</v>
          </cell>
          <cell r="AZ17">
            <v>84819.072091757305</v>
          </cell>
          <cell r="BA17">
            <v>96686.436700959894</v>
          </cell>
          <cell r="BB17">
            <v>110204.7</v>
          </cell>
          <cell r="BC17">
            <v>135294.44</v>
          </cell>
          <cell r="BD17">
            <v>142425.90555549899</v>
          </cell>
          <cell r="BE17">
            <v>140000</v>
          </cell>
          <cell r="BF17">
            <v>116924.83637749021</v>
          </cell>
          <cell r="BG17">
            <v>1188993.9233981797</v>
          </cell>
          <cell r="BH17">
            <v>2211772.717433996</v>
          </cell>
          <cell r="BI17">
            <v>-1022778.7940358163</v>
          </cell>
          <cell r="BJ17">
            <v>1</v>
          </cell>
          <cell r="BK17">
            <v>230425.04616601116</v>
          </cell>
          <cell r="BL17">
            <v>230425.04616601116</v>
          </cell>
          <cell r="BM17">
            <v>151525.13154617004</v>
          </cell>
          <cell r="BN17">
            <v>230425.04616601116</v>
          </cell>
          <cell r="BO17">
            <v>250000</v>
          </cell>
          <cell r="BP17">
            <v>215000</v>
          </cell>
          <cell r="BQ17">
            <v>215000</v>
          </cell>
          <cell r="BR17">
            <v>215000</v>
          </cell>
          <cell r="BS17">
            <v>215413.06407610921</v>
          </cell>
          <cell r="BT17">
            <v>185000</v>
          </cell>
          <cell r="BU17">
            <v>185000</v>
          </cell>
          <cell r="BV17">
            <v>168300.79944280372</v>
          </cell>
          <cell r="BW17">
            <v>168300.79944280372</v>
          </cell>
          <cell r="BX17">
            <v>2084846.4169638914</v>
          </cell>
          <cell r="BY17">
            <v>2659814.9330059197</v>
          </cell>
          <cell r="BZ17">
            <v>1334096.4738794966</v>
          </cell>
          <cell r="CA17">
            <v>1325718.4591264231</v>
          </cell>
          <cell r="CB17">
            <v>7031451.0012884652</v>
          </cell>
          <cell r="CC17">
            <v>6056970.7782029593</v>
          </cell>
          <cell r="CD17">
            <v>5845897.9261298236</v>
          </cell>
          <cell r="CE17">
            <v>5845897.9261298236</v>
          </cell>
          <cell r="CY17">
            <v>40433.778247744922</v>
          </cell>
          <cell r="CZ17">
            <v>49485.414731197969</v>
          </cell>
          <cell r="DA17">
            <v>51795.423922447371</v>
          </cell>
          <cell r="DB17">
            <v>72352.747780571197</v>
          </cell>
          <cell r="DC17">
            <v>68000</v>
          </cell>
          <cell r="DD17">
            <v>55467.36416759323</v>
          </cell>
          <cell r="DE17">
            <v>68115.200512812778</v>
          </cell>
          <cell r="DF17">
            <v>73438.525894534672</v>
          </cell>
          <cell r="DG17">
            <v>90548.263045390588</v>
          </cell>
          <cell r="DH17">
            <v>85178.924522179514</v>
          </cell>
          <cell r="DI17">
            <v>99387.879387532768</v>
          </cell>
          <cell r="DJ17">
            <v>114199.2545816279</v>
          </cell>
          <cell r="DK17">
            <v>114199.2545816279</v>
          </cell>
          <cell r="DL17">
            <v>288762.80128337105</v>
          </cell>
          <cell r="DM17">
            <v>111514.07647543763</v>
          </cell>
          <cell r="DN17">
            <v>183490.18652083419</v>
          </cell>
          <cell r="DO17">
            <v>75248.115086302336</v>
          </cell>
          <cell r="DP17">
            <v>163800.33178839384</v>
          </cell>
          <cell r="DQ17">
            <v>140000</v>
          </cell>
          <cell r="DR17">
            <v>251648.66151631603</v>
          </cell>
          <cell r="DS17">
            <v>165763.77729165557</v>
          </cell>
          <cell r="DT17">
            <v>168997.99018520326</v>
          </cell>
          <cell r="DU17">
            <v>175679.16093414411</v>
          </cell>
          <cell r="DV17">
            <v>208260.17515848484</v>
          </cell>
          <cell r="DW17">
            <v>205000</v>
          </cell>
          <cell r="DX17">
            <v>150000</v>
          </cell>
          <cell r="DY17">
            <v>150000</v>
          </cell>
          <cell r="DZ17">
            <v>147047.00474742579</v>
          </cell>
          <cell r="EA17">
            <v>148523.50237371289</v>
          </cell>
          <cell r="EB17">
            <v>168078.34384111271</v>
          </cell>
          <cell r="EC17">
            <v>103364.22409576591</v>
          </cell>
          <cell r="ED17">
            <v>104637.7052961244</v>
          </cell>
          <cell r="EE17">
            <v>99966.654023053692</v>
          </cell>
          <cell r="EF17">
            <v>102547.64073065053</v>
          </cell>
          <cell r="EG17">
            <v>120988.81505950625</v>
          </cell>
          <cell r="EH17">
            <v>64550.616935355079</v>
          </cell>
          <cell r="EI17">
            <v>42325.591670978909</v>
          </cell>
          <cell r="EJ17">
            <v>54011.191609025314</v>
          </cell>
          <cell r="EK17">
            <v>62615.572849095406</v>
          </cell>
          <cell r="EL17">
            <v>62615.572849095406</v>
          </cell>
        </row>
        <row r="18">
          <cell r="C18" t="str">
            <v>SS2</v>
          </cell>
          <cell r="F18" t="str">
            <v>Sport 2</v>
          </cell>
          <cell r="H18">
            <v>32625.072967774395</v>
          </cell>
          <cell r="I18">
            <v>24511.040000000001</v>
          </cell>
          <cell r="J18">
            <v>13599.05</v>
          </cell>
          <cell r="K18">
            <v>9514.5399999999991</v>
          </cell>
          <cell r="L18">
            <v>6949.9099999999962</v>
          </cell>
          <cell r="M18">
            <v>7356.9</v>
          </cell>
          <cell r="N18">
            <v>6089.0599999999995</v>
          </cell>
          <cell r="O18">
            <v>12388.289999999994</v>
          </cell>
          <cell r="P18">
            <v>17175.05</v>
          </cell>
          <cell r="Q18">
            <v>15207.759175648913</v>
          </cell>
          <cell r="R18">
            <v>109167.30238411936</v>
          </cell>
          <cell r="S18">
            <v>254803.80000000002</v>
          </cell>
          <cell r="T18">
            <v>249673.15996196197</v>
          </cell>
          <cell r="V18">
            <v>759060.93448950467</v>
          </cell>
          <cell r="W18">
            <v>486417.08878446912</v>
          </cell>
          <cell r="X18">
            <v>272643.84570503555</v>
          </cell>
          <cell r="Z18">
            <v>180098.53572942526</v>
          </cell>
          <cell r="AA18">
            <v>123549.15000000001</v>
          </cell>
          <cell r="AB18">
            <v>104735.82</v>
          </cell>
          <cell r="AC18">
            <v>70322.028734799911</v>
          </cell>
          <cell r="AD18">
            <v>67410.05</v>
          </cell>
          <cell r="AE18">
            <v>92656.319999999992</v>
          </cell>
          <cell r="AF18">
            <v>107899.61</v>
          </cell>
          <cell r="AG18">
            <v>90941.570000000094</v>
          </cell>
          <cell r="AH18">
            <v>84207.434297887492</v>
          </cell>
          <cell r="AI18">
            <v>115926.30866720539</v>
          </cell>
          <cell r="AJ18">
            <v>115519.3271557274</v>
          </cell>
          <cell r="AK18">
            <v>68669.433700932801</v>
          </cell>
          <cell r="AL18">
            <v>51999.4172395028</v>
          </cell>
          <cell r="AN18">
            <v>1273935.0055254812</v>
          </cell>
          <cell r="AO18">
            <v>1068114.6495178095</v>
          </cell>
          <cell r="AP18">
            <v>205820.35600767168</v>
          </cell>
          <cell r="AR18">
            <v>48498.294376777179</v>
          </cell>
          <cell r="AS18">
            <v>43859.030195153326</v>
          </cell>
          <cell r="AT18">
            <v>46800.599999999991</v>
          </cell>
          <cell r="AU18">
            <v>79253.31</v>
          </cell>
          <cell r="AV18">
            <v>74801.992922207952</v>
          </cell>
          <cell r="AW18">
            <v>61144.289999999994</v>
          </cell>
          <cell r="AX18">
            <v>57820.97</v>
          </cell>
          <cell r="AY18">
            <v>70872.490000000005</v>
          </cell>
          <cell r="AZ18">
            <v>76858.930779782007</v>
          </cell>
          <cell r="BA18">
            <v>79273.682756472204</v>
          </cell>
          <cell r="BB18">
            <v>93323.400000000111</v>
          </cell>
          <cell r="BC18">
            <v>95084.13</v>
          </cell>
          <cell r="BD18">
            <v>89343.286526280455</v>
          </cell>
          <cell r="BE18">
            <v>140000</v>
          </cell>
          <cell r="BF18">
            <v>114584.56130808835</v>
          </cell>
          <cell r="BG18">
            <v>1008436.1131798961</v>
          </cell>
          <cell r="BH18">
            <v>943748.84325062134</v>
          </cell>
          <cell r="BI18">
            <v>64687.2699292748</v>
          </cell>
          <cell r="BJ18">
            <v>103064.51612903226</v>
          </cell>
          <cell r="BK18">
            <v>156606.04255231714</v>
          </cell>
          <cell r="BL18">
            <v>156606.04255231714</v>
          </cell>
          <cell r="BM18">
            <v>156606.04255231714</v>
          </cell>
          <cell r="BN18">
            <v>156606.04255231714</v>
          </cell>
          <cell r="BO18">
            <v>156606.04255231714</v>
          </cell>
          <cell r="BP18">
            <v>156606.04255231714</v>
          </cell>
          <cell r="BQ18">
            <v>156606.04255231714</v>
          </cell>
          <cell r="BR18">
            <v>156606.04255231714</v>
          </cell>
          <cell r="BS18">
            <v>156606.04255231714</v>
          </cell>
          <cell r="BT18">
            <v>156606.04255231714</v>
          </cell>
          <cell r="BU18">
            <v>125000</v>
          </cell>
          <cell r="BV18">
            <v>125000</v>
          </cell>
          <cell r="BW18">
            <v>125000</v>
          </cell>
          <cell r="BX18">
            <v>1578304.9882580864</v>
          </cell>
          <cell r="BY18">
            <v>1941060.4255231712</v>
          </cell>
          <cell r="BZ18">
            <v>1365337.9101165109</v>
          </cell>
          <cell r="CA18">
            <v>575722.51540666027</v>
          </cell>
          <cell r="CB18">
            <v>4693847.9823996881</v>
          </cell>
          <cell r="CC18">
            <v>4982492.4787180526</v>
          </cell>
          <cell r="CD18">
            <v>3863618.4916694113</v>
          </cell>
          <cell r="CE18">
            <v>3863618.4916694113</v>
          </cell>
          <cell r="CY18">
            <v>21538.604142487493</v>
          </cell>
          <cell r="CZ18">
            <v>30657.96138176235</v>
          </cell>
          <cell r="DA18">
            <v>23826.872116582825</v>
          </cell>
          <cell r="DB18">
            <v>37112.968786017038</v>
          </cell>
          <cell r="DC18">
            <v>38236.810640128882</v>
          </cell>
          <cell r="DD18">
            <v>40821.54508643903</v>
          </cell>
          <cell r="DE18">
            <v>61139.20448753603</v>
          </cell>
          <cell r="DF18">
            <v>45411.463208046676</v>
          </cell>
          <cell r="DG18">
            <v>34380.086334005478</v>
          </cell>
          <cell r="DH18">
            <v>29955.68605049613</v>
          </cell>
          <cell r="DI18">
            <v>33014.166325505925</v>
          </cell>
          <cell r="DJ18">
            <v>40433.778247744922</v>
          </cell>
          <cell r="DK18">
            <v>40433.778247744922</v>
          </cell>
          <cell r="DL18">
            <v>49485.414731197969</v>
          </cell>
          <cell r="DM18">
            <v>51795.423922447371</v>
          </cell>
          <cell r="DN18">
            <v>72352.747780571197</v>
          </cell>
          <cell r="DO18">
            <v>68000</v>
          </cell>
          <cell r="DP18">
            <v>55467.36416759323</v>
          </cell>
          <cell r="DQ18">
            <v>68115.200512812778</v>
          </cell>
          <cell r="DR18">
            <v>73438.525894534672</v>
          </cell>
          <cell r="DS18">
            <v>90548.263045390588</v>
          </cell>
          <cell r="DT18">
            <v>85178.924522179514</v>
          </cell>
          <cell r="DU18">
            <v>99387.879387532768</v>
          </cell>
          <cell r="DV18">
            <v>102452.29002810715</v>
          </cell>
          <cell r="DW18">
            <v>101000</v>
          </cell>
          <cell r="DX18">
            <v>95000</v>
          </cell>
          <cell r="DY18">
            <v>95000</v>
          </cell>
          <cell r="DZ18">
            <v>98000</v>
          </cell>
          <cell r="EA18">
            <v>104802.33517052379</v>
          </cell>
          <cell r="EB18">
            <v>116039.28245901872</v>
          </cell>
          <cell r="EC18">
            <v>122114.67327998704</v>
          </cell>
          <cell r="ED18">
            <v>123201.30511936382</v>
          </cell>
          <cell r="EE18">
            <v>122764.80335951693</v>
          </cell>
          <cell r="EF18">
            <v>121958.30809118564</v>
          </cell>
          <cell r="EG18">
            <v>124755.93445554197</v>
          </cell>
          <cell r="EH18">
            <v>99585.714352517854</v>
          </cell>
          <cell r="EI18">
            <v>95000</v>
          </cell>
          <cell r="EJ18">
            <v>94000</v>
          </cell>
          <cell r="EK18">
            <v>90000</v>
          </cell>
          <cell r="EL18">
            <v>90000</v>
          </cell>
        </row>
        <row r="19">
          <cell r="C19" t="str">
            <v>SS3</v>
          </cell>
          <cell r="F19" t="str">
            <v>Sport 3</v>
          </cell>
          <cell r="H19">
            <v>92527.7845431038</v>
          </cell>
          <cell r="I19">
            <v>19299.96</v>
          </cell>
          <cell r="J19">
            <v>18508.579999999998</v>
          </cell>
          <cell r="K19">
            <v>11373.86</v>
          </cell>
          <cell r="L19">
            <v>8034.5299999999897</v>
          </cell>
          <cell r="M19">
            <v>11292.93999999999</v>
          </cell>
          <cell r="N19">
            <v>6503.8799999999901</v>
          </cell>
          <cell r="O19">
            <v>7238.48</v>
          </cell>
          <cell r="P19">
            <v>14940.69</v>
          </cell>
          <cell r="Q19">
            <v>28493.149606165789</v>
          </cell>
          <cell r="R19">
            <v>83441.280894821277</v>
          </cell>
          <cell r="S19">
            <v>36209.5</v>
          </cell>
          <cell r="T19">
            <v>39364.1</v>
          </cell>
          <cell r="V19">
            <v>377228.73504409083</v>
          </cell>
          <cell r="W19">
            <v>609417.36593380978</v>
          </cell>
          <cell r="X19">
            <v>-232188.63088971894</v>
          </cell>
          <cell r="Z19">
            <v>56811.417268343052</v>
          </cell>
          <cell r="AA19">
            <v>56996.660616208697</v>
          </cell>
          <cell r="AB19">
            <v>64878.330000000104</v>
          </cell>
          <cell r="AC19">
            <v>45566.03</v>
          </cell>
          <cell r="AD19">
            <v>49884.46</v>
          </cell>
          <cell r="AE19">
            <v>50698.270000000099</v>
          </cell>
          <cell r="AF19">
            <v>62446.26</v>
          </cell>
          <cell r="AG19">
            <v>36970.06</v>
          </cell>
          <cell r="AH19">
            <v>43789.537555685849</v>
          </cell>
          <cell r="AI19">
            <v>47452.305962508799</v>
          </cell>
          <cell r="AJ19">
            <v>41185.932759320502</v>
          </cell>
          <cell r="AK19">
            <v>30528.136299067301</v>
          </cell>
          <cell r="AL19">
            <v>32007.295967620201</v>
          </cell>
          <cell r="AN19">
            <v>619214.6964287546</v>
          </cell>
          <cell r="AO19">
            <v>1062266.6064481949</v>
          </cell>
          <cell r="AP19">
            <v>-443051.91001944034</v>
          </cell>
          <cell r="AR19">
            <v>26377.313819906853</v>
          </cell>
          <cell r="AS19">
            <v>21208.279757995115</v>
          </cell>
          <cell r="AT19">
            <v>22707.19</v>
          </cell>
          <cell r="AU19">
            <v>43589.18</v>
          </cell>
          <cell r="AV19">
            <v>37771.383026593699</v>
          </cell>
          <cell r="AW19">
            <v>29533.53</v>
          </cell>
          <cell r="AX19">
            <v>32484.6</v>
          </cell>
          <cell r="AY19">
            <v>35779.15</v>
          </cell>
          <cell r="AZ19">
            <v>54473.986914947222</v>
          </cell>
          <cell r="BA19">
            <v>48339.651265760105</v>
          </cell>
          <cell r="BB19">
            <v>53338.23</v>
          </cell>
          <cell r="BC19">
            <v>50768.19</v>
          </cell>
          <cell r="BD19">
            <v>44858.603180044935</v>
          </cell>
          <cell r="BE19">
            <v>95000</v>
          </cell>
          <cell r="BF19">
            <v>73647.68619742048</v>
          </cell>
          <cell r="BG19">
            <v>569851.97414534108</v>
          </cell>
          <cell r="BH19">
            <v>467358.78219473385</v>
          </cell>
          <cell r="BI19">
            <v>102493.19195060723</v>
          </cell>
          <cell r="BJ19">
            <v>51833.035604638557</v>
          </cell>
          <cell r="BK19">
            <v>110000</v>
          </cell>
          <cell r="BL19">
            <v>110000</v>
          </cell>
          <cell r="BM19">
            <v>110000</v>
          </cell>
          <cell r="BN19">
            <v>110000</v>
          </cell>
          <cell r="BO19">
            <v>110000</v>
          </cell>
          <cell r="BP19">
            <v>110000</v>
          </cell>
          <cell r="BQ19">
            <v>110000</v>
          </cell>
          <cell r="BR19">
            <v>110000</v>
          </cell>
          <cell r="BS19">
            <v>110000</v>
          </cell>
          <cell r="BT19">
            <v>112000</v>
          </cell>
          <cell r="BU19">
            <v>112000</v>
          </cell>
          <cell r="BV19">
            <v>112000</v>
          </cell>
          <cell r="BW19">
            <v>112000</v>
          </cell>
          <cell r="BX19">
            <v>732177.46614574629</v>
          </cell>
          <cell r="BY19">
            <v>1438000</v>
          </cell>
          <cell r="BZ19">
            <v>634821.41081397177</v>
          </cell>
          <cell r="CA19">
            <v>803178.58918602823</v>
          </cell>
          <cell r="CB19">
            <v>2273249.1665391829</v>
          </cell>
          <cell r="CC19">
            <v>3004295.405618187</v>
          </cell>
          <cell r="CD19">
            <v>2773864.1653907103</v>
          </cell>
          <cell r="CE19">
            <v>2773864.1653907103</v>
          </cell>
          <cell r="CY19">
            <v>16185.675303427437</v>
          </cell>
          <cell r="CZ19">
            <v>15631.400284140434</v>
          </cell>
          <cell r="DA19">
            <v>13469.340573689338</v>
          </cell>
          <cell r="DB19">
            <v>46972.54104136768</v>
          </cell>
          <cell r="DC19">
            <v>10254.407126067057</v>
          </cell>
          <cell r="DD19">
            <v>6222.0510853792148</v>
          </cell>
          <cell r="DE19">
            <v>9055.7636241916462</v>
          </cell>
          <cell r="DF19">
            <v>9579.0015509717541</v>
          </cell>
          <cell r="DG19">
            <v>9443.2695335194749</v>
          </cell>
          <cell r="DH19">
            <v>7871.0367502074178</v>
          </cell>
          <cell r="DI19">
            <v>7871.0367502074178</v>
          </cell>
          <cell r="DJ19">
            <v>21538.604142487493</v>
          </cell>
          <cell r="DK19">
            <v>21538.604142487493</v>
          </cell>
          <cell r="DL19">
            <v>30657.96138176235</v>
          </cell>
          <cell r="DM19">
            <v>23826.872116582825</v>
          </cell>
          <cell r="DN19">
            <v>37112.968786017038</v>
          </cell>
          <cell r="DO19">
            <v>38236.810640128882</v>
          </cell>
          <cell r="DP19">
            <v>40821.54508643903</v>
          </cell>
          <cell r="DQ19">
            <v>61139.20448753603</v>
          </cell>
          <cell r="DR19">
            <v>45411.463208046676</v>
          </cell>
          <cell r="DS19">
            <v>34380.086334005478</v>
          </cell>
          <cell r="DT19">
            <v>29955.68605049613</v>
          </cell>
          <cell r="DU19">
            <v>33014.166325505925</v>
          </cell>
          <cell r="DV19">
            <v>37320.721054038397</v>
          </cell>
          <cell r="DW19">
            <v>35000</v>
          </cell>
          <cell r="DX19">
            <v>46994.325927219194</v>
          </cell>
          <cell r="DY19">
            <v>46994.325927219194</v>
          </cell>
          <cell r="DZ19">
            <v>47892.834241392906</v>
          </cell>
          <cell r="EA19">
            <v>51164.008181836987</v>
          </cell>
          <cell r="EB19">
            <v>50309.697637166719</v>
          </cell>
          <cell r="EC19">
            <v>50954.222094416677</v>
          </cell>
          <cell r="ED19">
            <v>50198.294087732836</v>
          </cell>
          <cell r="EE19">
            <v>48681.085018172169</v>
          </cell>
          <cell r="EF19">
            <v>47161.199420514997</v>
          </cell>
          <cell r="EG19">
            <v>53028.149008050008</v>
          </cell>
          <cell r="EH19">
            <v>53096.825508026275</v>
          </cell>
          <cell r="EI19">
            <v>47060.995584659096</v>
          </cell>
          <cell r="EJ19">
            <v>45380.843576007042</v>
          </cell>
          <cell r="EK19">
            <v>45000</v>
          </cell>
          <cell r="EL19">
            <v>45000</v>
          </cell>
        </row>
        <row r="20">
          <cell r="C20" t="str">
            <v>SPHD</v>
          </cell>
          <cell r="F20" t="str">
            <v xml:space="preserve">Sport HD </v>
          </cell>
          <cell r="H20">
            <v>1413.28</v>
          </cell>
          <cell r="I20">
            <v>1044.08</v>
          </cell>
          <cell r="J20">
            <v>565.20000000000005</v>
          </cell>
          <cell r="K20">
            <v>559.66</v>
          </cell>
          <cell r="L20">
            <v>337.8</v>
          </cell>
          <cell r="M20">
            <v>378.75</v>
          </cell>
          <cell r="N20">
            <v>388.11</v>
          </cell>
          <cell r="O20">
            <v>674.96</v>
          </cell>
          <cell r="P20">
            <v>1963.46</v>
          </cell>
          <cell r="Q20">
            <v>16123.6198862909</v>
          </cell>
          <cell r="R20">
            <v>42789.379751525397</v>
          </cell>
          <cell r="S20">
            <v>24657.67</v>
          </cell>
          <cell r="T20">
            <v>44296.777495245202</v>
          </cell>
          <cell r="V20">
            <v>135192.74713306149</v>
          </cell>
          <cell r="W20">
            <v>163803.95650594929</v>
          </cell>
          <cell r="X20">
            <v>-28611.209372887795</v>
          </cell>
          <cell r="Z20">
            <v>8528.4641344052907</v>
          </cell>
          <cell r="AA20">
            <v>16656.13</v>
          </cell>
          <cell r="AB20">
            <v>19895.54</v>
          </cell>
          <cell r="AC20">
            <v>3741.73</v>
          </cell>
          <cell r="AD20">
            <v>3368.46</v>
          </cell>
          <cell r="AE20">
            <v>3465.35</v>
          </cell>
          <cell r="AF20">
            <v>4116.97</v>
          </cell>
          <cell r="AG20">
            <v>3077.17</v>
          </cell>
          <cell r="AH20">
            <v>3200.71</v>
          </cell>
          <cell r="AI20">
            <v>8670.45999999999</v>
          </cell>
          <cell r="AJ20">
            <v>2985.8299608684501</v>
          </cell>
          <cell r="AK20">
            <v>3132.41</v>
          </cell>
          <cell r="AL20">
            <v>2197.1622722637599</v>
          </cell>
          <cell r="AN20">
            <v>83036.386367537489</v>
          </cell>
          <cell r="AO20">
            <v>191092.1115609626</v>
          </cell>
          <cell r="AP20">
            <v>-108055.72519342511</v>
          </cell>
          <cell r="AR20">
            <v>16185.675303427437</v>
          </cell>
          <cell r="AS20">
            <v>828.52620005371602</v>
          </cell>
          <cell r="AT20">
            <v>483.16</v>
          </cell>
          <cell r="AU20">
            <v>2594.14</v>
          </cell>
          <cell r="AV20">
            <v>3459.67</v>
          </cell>
          <cell r="AW20">
            <v>1108.52</v>
          </cell>
          <cell r="AX20">
            <v>1330.27</v>
          </cell>
          <cell r="AY20">
            <v>2993.6199999999899</v>
          </cell>
          <cell r="AZ20">
            <v>2780.2119347849598</v>
          </cell>
          <cell r="BA20">
            <v>2255.71</v>
          </cell>
          <cell r="BB20">
            <v>3523.98000000001</v>
          </cell>
          <cell r="BC20">
            <v>10913.29</v>
          </cell>
          <cell r="BD20">
            <v>3343.7439795382202</v>
          </cell>
          <cell r="BE20">
            <v>5000</v>
          </cell>
          <cell r="BF20">
            <v>1518.9511077337179</v>
          </cell>
          <cell r="BG20">
            <v>40614.842114376901</v>
          </cell>
          <cell r="BH20">
            <v>168297.59712358375</v>
          </cell>
          <cell r="BI20">
            <v>-127682.75500920686</v>
          </cell>
          <cell r="BJ20">
            <v>8764.1445921145751</v>
          </cell>
          <cell r="BK20">
            <v>10500</v>
          </cell>
          <cell r="BL20">
            <v>10500</v>
          </cell>
          <cell r="BM20">
            <v>10500</v>
          </cell>
          <cell r="BN20">
            <v>10500</v>
          </cell>
          <cell r="BO20">
            <v>10500</v>
          </cell>
          <cell r="BP20">
            <v>10500</v>
          </cell>
          <cell r="BQ20">
            <v>10500</v>
          </cell>
          <cell r="BR20">
            <v>10500</v>
          </cell>
          <cell r="BS20">
            <v>10500</v>
          </cell>
          <cell r="BT20">
            <v>10500</v>
          </cell>
          <cell r="BU20">
            <v>10500</v>
          </cell>
          <cell r="BV20">
            <v>10500</v>
          </cell>
          <cell r="BW20">
            <v>10500</v>
          </cell>
          <cell r="BX20">
            <v>100526.42635297282</v>
          </cell>
          <cell r="BY20">
            <v>136500</v>
          </cell>
          <cell r="BZ20">
            <v>96805.884034984017</v>
          </cell>
          <cell r="CA20">
            <v>96805.884034984017</v>
          </cell>
          <cell r="CB20">
            <v>513106.83152824757</v>
          </cell>
          <cell r="CC20">
            <v>395343.97561497591</v>
          </cell>
          <cell r="CD20">
            <v>619999.5492254796</v>
          </cell>
          <cell r="CE20">
            <v>619999.5492254796</v>
          </cell>
          <cell r="DJ20">
            <v>16185.675303427437</v>
          </cell>
          <cell r="DK20">
            <v>16185.675303427437</v>
          </cell>
          <cell r="DL20">
            <v>15631.400284140434</v>
          </cell>
          <cell r="DM20">
            <v>13469.340573689338</v>
          </cell>
          <cell r="DN20">
            <v>46972.54104136768</v>
          </cell>
          <cell r="DO20">
            <v>10254.407126067057</v>
          </cell>
          <cell r="DP20">
            <v>6222.0510853792148</v>
          </cell>
          <cell r="DQ20">
            <v>9055.7636241916462</v>
          </cell>
          <cell r="DR20">
            <v>9579.0015509717541</v>
          </cell>
          <cell r="DS20">
            <v>9443.2695335194749</v>
          </cell>
          <cell r="DT20">
            <v>7871.0367502074178</v>
          </cell>
          <cell r="DU20">
            <v>7871.0367502074178</v>
          </cell>
          <cell r="DV20">
            <v>7871.0367502074178</v>
          </cell>
          <cell r="DW20">
            <v>7871.0367502074178</v>
          </cell>
          <cell r="DX20">
            <v>8764.1445921145751</v>
          </cell>
          <cell r="DY20">
            <v>8764.1445921145751</v>
          </cell>
          <cell r="DZ20">
            <v>8764.1445921145751</v>
          </cell>
          <cell r="EA20">
            <v>8764.1445921145751</v>
          </cell>
          <cell r="EB20">
            <v>8764.1445921145751</v>
          </cell>
          <cell r="EC20">
            <v>7206.2050415065469</v>
          </cell>
          <cell r="ED20">
            <v>7206.2050415065469</v>
          </cell>
          <cell r="EE20">
            <v>7206.2050415065469</v>
          </cell>
          <cell r="EF20">
            <v>7206.2050415065469</v>
          </cell>
          <cell r="EG20">
            <v>7206.2050415065469</v>
          </cell>
          <cell r="EH20">
            <v>6429.5701147482487</v>
          </cell>
          <cell r="EI20">
            <v>6429.5701147482487</v>
          </cell>
          <cell r="EJ20">
            <v>6429.5701147482487</v>
          </cell>
          <cell r="EK20">
            <v>6429.5701147482487</v>
          </cell>
          <cell r="EL20">
            <v>6429.5701147482487</v>
          </cell>
        </row>
        <row r="24">
          <cell r="C24" t="str">
            <v>SC1</v>
          </cell>
          <cell r="F24" t="str">
            <v>Cinema 1/2</v>
          </cell>
          <cell r="H24">
            <v>149059.20112820831</v>
          </cell>
          <cell r="I24">
            <v>132951.3300000001</v>
          </cell>
          <cell r="J24">
            <v>124286.1700000002</v>
          </cell>
          <cell r="K24">
            <v>119136.23</v>
          </cell>
          <cell r="L24">
            <v>92214.260000000097</v>
          </cell>
          <cell r="M24">
            <v>45998.57</v>
          </cell>
          <cell r="N24">
            <v>30298.21</v>
          </cell>
          <cell r="O24">
            <v>41335.230000000003</v>
          </cell>
          <cell r="P24">
            <v>118426.44</v>
          </cell>
          <cell r="Q24">
            <v>150223.0955595077</v>
          </cell>
          <cell r="R24">
            <v>171767.92344403523</v>
          </cell>
          <cell r="S24">
            <v>237379.75</v>
          </cell>
          <cell r="T24">
            <v>249839.49000000002</v>
          </cell>
          <cell r="V24">
            <v>1662915.9001317516</v>
          </cell>
          <cell r="W24">
            <v>1498134.1854848829</v>
          </cell>
          <cell r="X24">
            <v>164781.71464686864</v>
          </cell>
          <cell r="Y24">
            <v>0.96846751021707767</v>
          </cell>
          <cell r="Z24">
            <v>228305.33485911621</v>
          </cell>
          <cell r="AA24">
            <v>269294.70988336939</v>
          </cell>
          <cell r="AB24">
            <v>269216.33999999997</v>
          </cell>
          <cell r="AC24">
            <v>284868.98000000004</v>
          </cell>
          <cell r="AD24">
            <v>172532.75</v>
          </cell>
          <cell r="AE24">
            <v>238517.27352906158</v>
          </cell>
          <cell r="AF24">
            <v>207035.4099999998</v>
          </cell>
          <cell r="AG24">
            <v>292026.56</v>
          </cell>
          <cell r="AH24">
            <v>283633.84292654996</v>
          </cell>
          <cell r="AI24">
            <v>323606.36315468303</v>
          </cell>
          <cell r="AJ24">
            <v>362785.60452784551</v>
          </cell>
          <cell r="AK24">
            <v>326620.96407784009</v>
          </cell>
          <cell r="AL24">
            <v>269007.2566464211</v>
          </cell>
          <cell r="AN24">
            <v>3527451.3896048875</v>
          </cell>
          <cell r="AO24">
            <v>4674212.1115063131</v>
          </cell>
          <cell r="AP24">
            <v>-1146760.7219014256</v>
          </cell>
          <cell r="AQ24">
            <v>1</v>
          </cell>
          <cell r="AR24">
            <v>1</v>
          </cell>
          <cell r="AS24">
            <v>138415.0492942612</v>
          </cell>
          <cell r="AT24">
            <v>155334.74</v>
          </cell>
          <cell r="AU24">
            <v>269752.60999999993</v>
          </cell>
          <cell r="AV24">
            <v>255357.99999999988</v>
          </cell>
          <cell r="AW24">
            <v>240243.46000000002</v>
          </cell>
          <cell r="AX24">
            <v>205686.5300000002</v>
          </cell>
          <cell r="AY24">
            <v>228996.96</v>
          </cell>
          <cell r="AZ24">
            <v>269263.00999999989</v>
          </cell>
          <cell r="BA24">
            <v>188977.09941855981</v>
          </cell>
          <cell r="BB24">
            <v>218201.78315621722</v>
          </cell>
          <cell r="BC24">
            <v>275363.71999999997</v>
          </cell>
          <cell r="BD24">
            <v>305131.91991465213</v>
          </cell>
          <cell r="BE24">
            <v>372216.90773270931</v>
          </cell>
          <cell r="BF24">
            <v>3029248.9725008551</v>
          </cell>
          <cell r="BG24">
            <v>3122941.7895164001</v>
          </cell>
          <cell r="BH24">
            <v>3512988.2668341417</v>
          </cell>
          <cell r="BI24">
            <v>-390046.47731774161</v>
          </cell>
          <cell r="BJ24">
            <v>1</v>
          </cell>
          <cell r="BK24">
            <v>390000</v>
          </cell>
          <cell r="BL24">
            <v>390000</v>
          </cell>
          <cell r="BM24">
            <v>390000</v>
          </cell>
          <cell r="BN24">
            <v>390000</v>
          </cell>
          <cell r="BO24">
            <v>260000</v>
          </cell>
          <cell r="BP24">
            <v>265299.68988172046</v>
          </cell>
          <cell r="BQ24">
            <v>265299.68988172046</v>
          </cell>
          <cell r="BR24">
            <v>265299.68988172046</v>
          </cell>
          <cell r="BS24">
            <v>265299.68988172046</v>
          </cell>
          <cell r="BT24">
            <v>265299.68988172046</v>
          </cell>
          <cell r="BU24">
            <v>265299.68988172046</v>
          </cell>
          <cell r="BV24">
            <v>265299.68988172046</v>
          </cell>
          <cell r="BW24">
            <v>265299.68988172046</v>
          </cell>
          <cell r="BX24">
            <v>3582375.6942262142</v>
          </cell>
          <cell r="BY24">
            <v>3942397.5190537646</v>
          </cell>
          <cell r="BZ24">
            <v>4597936.4057289502</v>
          </cell>
          <cell r="CA24">
            <v>-655538.88667518552</v>
          </cell>
          <cell r="CB24">
            <v>11754984.699817287</v>
          </cell>
          <cell r="CC24">
            <v>12255706.598306803</v>
          </cell>
          <cell r="CD24">
            <v>14283270.969554286</v>
          </cell>
          <cell r="CE24">
            <v>14283270.969554286</v>
          </cell>
          <cell r="CG24">
            <v>1.03</v>
          </cell>
          <cell r="CH24">
            <v>350000</v>
          </cell>
          <cell r="CI24">
            <v>350000</v>
          </cell>
          <cell r="CJ24">
            <v>377879.882614178</v>
          </cell>
          <cell r="CK24">
            <v>402984.72139278345</v>
          </cell>
          <cell r="CL24">
            <v>430000</v>
          </cell>
          <cell r="CM24">
            <v>450185.33866844903</v>
          </cell>
          <cell r="CN24">
            <v>408504.42417127115</v>
          </cell>
          <cell r="CO24">
            <v>292230.95327313244</v>
          </cell>
          <cell r="CP24">
            <v>329014.79501069349</v>
          </cell>
          <cell r="CQ24">
            <v>312261.82164808153</v>
          </cell>
          <cell r="CR24">
            <v>345671.89759907784</v>
          </cell>
          <cell r="CS24">
            <v>570571.82993018464</v>
          </cell>
          <cell r="CT24">
            <v>324158.5931574835</v>
          </cell>
          <cell r="CU24">
            <v>167654.99308497901</v>
          </cell>
          <cell r="CV24">
            <v>149596.85090217495</v>
          </cell>
          <cell r="CW24">
            <v>149596.85090217495</v>
          </cell>
          <cell r="CX24">
            <v>214860.0802979859</v>
          </cell>
          <cell r="CY24">
            <v>289142.04765943578</v>
          </cell>
          <cell r="CZ24">
            <v>322315.74469273922</v>
          </cell>
          <cell r="DA24">
            <v>224618.29673555915</v>
          </cell>
          <cell r="DB24">
            <v>220592.58819324948</v>
          </cell>
          <cell r="DC24">
            <v>210515.15859246964</v>
          </cell>
          <cell r="DD24">
            <v>306533.48654048605</v>
          </cell>
          <cell r="DE24">
            <v>316280.30762418336</v>
          </cell>
          <cell r="DF24">
            <v>316832.80697420664</v>
          </cell>
          <cell r="DG24">
            <v>310803.90878288075</v>
          </cell>
          <cell r="DH24">
            <v>313041.28720631165</v>
          </cell>
          <cell r="DI24">
            <v>317855.70263245952</v>
          </cell>
          <cell r="DJ24">
            <v>364795.87810436217</v>
          </cell>
          <cell r="DK24">
            <v>364795.87810436217</v>
          </cell>
          <cell r="DL24">
            <v>338772.79538088414</v>
          </cell>
          <cell r="DM24">
            <v>350070.81527807447</v>
          </cell>
          <cell r="DN24">
            <v>361742.1594392875</v>
          </cell>
          <cell r="DO24">
            <v>344331.22126639646</v>
          </cell>
          <cell r="DP24">
            <v>344423.37210004992</v>
          </cell>
          <cell r="DQ24">
            <v>343598.40076225792</v>
          </cell>
          <cell r="DR24">
            <v>339834.01127588854</v>
          </cell>
          <cell r="DS24">
            <v>338208.76313206315</v>
          </cell>
          <cell r="DT24">
            <v>374673.16127710626</v>
          </cell>
          <cell r="DU24">
            <v>365973.92665307189</v>
          </cell>
          <cell r="DV24">
            <v>365716.4648050415</v>
          </cell>
          <cell r="DW24">
            <v>365795.43625446607</v>
          </cell>
          <cell r="DX24">
            <v>365795.43625446607</v>
          </cell>
        </row>
        <row r="25">
          <cell r="C25" t="str">
            <v>SC3</v>
          </cell>
          <cell r="F25" t="str">
            <v>Cinema 3</v>
          </cell>
          <cell r="H25">
            <v>50118.180653969903</v>
          </cell>
          <cell r="I25">
            <v>43484.160000000003</v>
          </cell>
          <cell r="J25">
            <v>40930.5</v>
          </cell>
          <cell r="K25">
            <v>38411.180000000095</v>
          </cell>
          <cell r="L25">
            <v>23952.760000000002</v>
          </cell>
          <cell r="M25">
            <v>17117.32</v>
          </cell>
          <cell r="N25">
            <v>8824.7800000000007</v>
          </cell>
          <cell r="O25">
            <v>15794.92</v>
          </cell>
          <cell r="P25">
            <v>43407.9</v>
          </cell>
          <cell r="Q25">
            <v>53016.092180720603</v>
          </cell>
          <cell r="R25">
            <v>51383.563211073124</v>
          </cell>
          <cell r="S25">
            <v>73512.36</v>
          </cell>
          <cell r="T25">
            <v>83845.88</v>
          </cell>
          <cell r="V25">
            <v>543799.5960457637</v>
          </cell>
          <cell r="W25">
            <v>602238.27401174698</v>
          </cell>
          <cell r="X25">
            <v>-58438.677965983283</v>
          </cell>
          <cell r="Z25">
            <v>82966.571290604901</v>
          </cell>
          <cell r="AA25">
            <v>98265.908497296303</v>
          </cell>
          <cell r="AB25">
            <v>103632.4599999999</v>
          </cell>
          <cell r="AC25">
            <v>118870.3400000001</v>
          </cell>
          <cell r="AD25">
            <v>68701.61</v>
          </cell>
          <cell r="AE25">
            <v>97029.318588997397</v>
          </cell>
          <cell r="AF25">
            <v>87435.970000000103</v>
          </cell>
          <cell r="AG25">
            <v>118465.68</v>
          </cell>
          <cell r="AH25">
            <v>123827.67929131069</v>
          </cell>
          <cell r="AI25">
            <v>115751.8733731034</v>
          </cell>
          <cell r="AJ25">
            <v>143013.4776427488</v>
          </cell>
          <cell r="AK25">
            <v>120282.97449143231</v>
          </cell>
          <cell r="AL25">
            <v>79013.209404600697</v>
          </cell>
          <cell r="AN25">
            <v>1357257.0725800947</v>
          </cell>
          <cell r="AO25">
            <v>1626116.5453761125</v>
          </cell>
          <cell r="AP25">
            <v>-268859.47279601777</v>
          </cell>
          <cell r="AR25">
            <v>25000</v>
          </cell>
          <cell r="AS25">
            <v>45256.906675327802</v>
          </cell>
          <cell r="AT25">
            <v>59384.69</v>
          </cell>
          <cell r="AU25">
            <v>109730.76999999999</v>
          </cell>
          <cell r="AV25">
            <v>108061.60000000009</v>
          </cell>
          <cell r="AW25">
            <v>87431.28</v>
          </cell>
          <cell r="AX25">
            <v>83587.569999999905</v>
          </cell>
          <cell r="AY25">
            <v>88442.718345757603</v>
          </cell>
          <cell r="AZ25">
            <v>103589.81746545411</v>
          </cell>
          <cell r="BA25">
            <v>73208.287676880005</v>
          </cell>
          <cell r="BB25">
            <v>114918.633728457</v>
          </cell>
          <cell r="BC25">
            <v>150376.45000000001</v>
          </cell>
          <cell r="BD25">
            <v>145335.68258292991</v>
          </cell>
          <cell r="BE25">
            <v>159000</v>
          </cell>
          <cell r="BF25">
            <v>1089190.6888984411</v>
          </cell>
          <cell r="BG25">
            <v>1328324.4064748066</v>
          </cell>
          <cell r="BH25">
            <v>1121037.147866511</v>
          </cell>
          <cell r="BI25">
            <v>207287.25860829558</v>
          </cell>
          <cell r="BJ25">
            <v>110000</v>
          </cell>
          <cell r="BK25">
            <v>148000</v>
          </cell>
          <cell r="BL25">
            <v>148000</v>
          </cell>
          <cell r="BM25">
            <v>148000</v>
          </cell>
          <cell r="BN25">
            <v>148000</v>
          </cell>
          <cell r="BO25">
            <v>143000</v>
          </cell>
          <cell r="BP25">
            <v>143000</v>
          </cell>
          <cell r="BQ25">
            <v>143000</v>
          </cell>
          <cell r="BR25">
            <v>143000</v>
          </cell>
          <cell r="BS25">
            <v>143000</v>
          </cell>
          <cell r="BT25">
            <v>143000</v>
          </cell>
          <cell r="BU25">
            <v>121000</v>
          </cell>
          <cell r="BV25">
            <v>121000</v>
          </cell>
          <cell r="BW25">
            <v>121000</v>
          </cell>
          <cell r="BX25">
            <v>1256854.8537995378</v>
          </cell>
          <cell r="BY25">
            <v>1813000</v>
          </cell>
          <cell r="BZ25">
            <v>1566682.4160908533</v>
          </cell>
          <cell r="CA25">
            <v>246317.58390914672</v>
          </cell>
          <cell r="CB25">
            <v>4251089.001919236</v>
          </cell>
          <cell r="CC25">
            <v>5042381.075100664</v>
          </cell>
          <cell r="CD25">
            <v>4916074.383345224</v>
          </cell>
          <cell r="CE25">
            <v>4916074.383345224</v>
          </cell>
          <cell r="CH25">
            <v>132883.02081401262</v>
          </cell>
          <cell r="CI25">
            <v>132883.02081401262</v>
          </cell>
          <cell r="CJ25">
            <v>132000</v>
          </cell>
          <cell r="CK25">
            <v>134710.94619743116</v>
          </cell>
          <cell r="CL25">
            <v>120723.52738718039</v>
          </cell>
          <cell r="CM25">
            <v>130703.66291678317</v>
          </cell>
          <cell r="CN25">
            <v>136337.74544796659</v>
          </cell>
          <cell r="CO25">
            <v>123302.59754734286</v>
          </cell>
          <cell r="CP25">
            <v>145843.35500382617</v>
          </cell>
          <cell r="CQ25">
            <v>127535.16822676305</v>
          </cell>
          <cell r="CR25">
            <v>124810.22481039536</v>
          </cell>
          <cell r="CS25">
            <v>107606.08676752412</v>
          </cell>
          <cell r="CT25">
            <v>135019.37649667799</v>
          </cell>
          <cell r="CU25">
            <v>78261.039158544751</v>
          </cell>
          <cell r="CV25">
            <v>44827.763399451134</v>
          </cell>
          <cell r="CW25">
            <v>44827.763399451134</v>
          </cell>
          <cell r="CX25">
            <v>50000</v>
          </cell>
          <cell r="CY25">
            <v>62831.229550954748</v>
          </cell>
          <cell r="CZ25">
            <v>86648.078752964866</v>
          </cell>
          <cell r="DA25">
            <v>93682.811235807574</v>
          </cell>
          <cell r="DB25">
            <v>66427.731975759947</v>
          </cell>
          <cell r="DC25">
            <v>71789.391584185956</v>
          </cell>
          <cell r="DD25">
            <v>102007.18686548647</v>
          </cell>
          <cell r="DE25">
            <v>102789.16449876112</v>
          </cell>
          <cell r="DF25">
            <v>111686.7699444405</v>
          </cell>
          <cell r="DG25">
            <v>112579.9095556442</v>
          </cell>
          <cell r="DH25">
            <v>111044.26840334035</v>
          </cell>
          <cell r="DI25">
            <v>113487.36159344773</v>
          </cell>
          <cell r="DJ25">
            <v>121238.43334985447</v>
          </cell>
          <cell r="DK25">
            <v>121238.43334985447</v>
          </cell>
          <cell r="DL25">
            <v>104121.16452815649</v>
          </cell>
          <cell r="DM25">
            <v>107249.82861010777</v>
          </cell>
          <cell r="DN25">
            <v>125739.07164434082</v>
          </cell>
          <cell r="DO25">
            <v>129482.30062167389</v>
          </cell>
          <cell r="DP25">
            <v>127226.70383810997</v>
          </cell>
          <cell r="DQ25">
            <v>128867.33207552544</v>
          </cell>
          <cell r="DR25">
            <v>127578.63194757829</v>
          </cell>
          <cell r="DS25">
            <v>127590.11377253612</v>
          </cell>
          <cell r="DT25">
            <v>118599.78640707875</v>
          </cell>
          <cell r="DU25">
            <v>124880.70465179757</v>
          </cell>
          <cell r="DV25">
            <v>118626.70462812754</v>
          </cell>
          <cell r="DW25">
            <v>105481.64001596608</v>
          </cell>
          <cell r="DX25">
            <v>105481.64001596608</v>
          </cell>
        </row>
        <row r="26">
          <cell r="C26" t="str">
            <v>SCM</v>
          </cell>
          <cell r="F26" t="str">
            <v>Cinema Max</v>
          </cell>
          <cell r="H26">
            <v>21207.585980954798</v>
          </cell>
          <cell r="I26">
            <v>21567.07</v>
          </cell>
          <cell r="J26">
            <v>22001</v>
          </cell>
          <cell r="K26">
            <v>20948.439999999999</v>
          </cell>
          <cell r="L26">
            <v>14462.720000000001</v>
          </cell>
          <cell r="M26">
            <v>6088.26</v>
          </cell>
          <cell r="N26">
            <v>4565.82</v>
          </cell>
          <cell r="O26">
            <v>11374.53</v>
          </cell>
          <cell r="P26">
            <v>13487.24</v>
          </cell>
          <cell r="Q26">
            <v>23779.777449401248</v>
          </cell>
          <cell r="R26">
            <v>32886.641963410148</v>
          </cell>
          <cell r="S26">
            <v>38275.61</v>
          </cell>
          <cell r="T26">
            <v>44150.83</v>
          </cell>
          <cell r="V26">
            <v>274795.52539376618</v>
          </cell>
          <cell r="W26">
            <v>329373.85853093828</v>
          </cell>
          <cell r="X26">
            <v>-54578.3331371721</v>
          </cell>
          <cell r="Z26">
            <v>50151.721426345306</v>
          </cell>
          <cell r="AA26">
            <v>65727.17</v>
          </cell>
          <cell r="AB26">
            <v>62058.149999999994</v>
          </cell>
          <cell r="AC26">
            <v>60703.12</v>
          </cell>
          <cell r="AD26">
            <v>43437.11</v>
          </cell>
          <cell r="AE26">
            <v>60267.534589609393</v>
          </cell>
          <cell r="AF26">
            <v>53773.39</v>
          </cell>
          <cell r="AG26">
            <v>71740.69</v>
          </cell>
          <cell r="AH26">
            <v>77316.980475171804</v>
          </cell>
          <cell r="AI26">
            <v>61219.9745094108</v>
          </cell>
          <cell r="AJ26">
            <v>93656.125680976693</v>
          </cell>
          <cell r="AK26">
            <v>68490.375016812191</v>
          </cell>
          <cell r="AL26">
            <v>57390.481842590096</v>
          </cell>
          <cell r="AN26">
            <v>825932.82354091632</v>
          </cell>
          <cell r="AO26">
            <v>1128718.1398260572</v>
          </cell>
          <cell r="AP26">
            <v>-302785.31628514093</v>
          </cell>
          <cell r="AR26">
            <v>25000</v>
          </cell>
          <cell r="AS26">
            <v>31962.6639730678</v>
          </cell>
          <cell r="AT26">
            <v>43250.05</v>
          </cell>
          <cell r="AU26">
            <v>67928.049999999988</v>
          </cell>
          <cell r="AV26">
            <v>64624.160000000003</v>
          </cell>
          <cell r="AW26">
            <v>41093.270000000004</v>
          </cell>
          <cell r="AX26">
            <v>35984.44</v>
          </cell>
          <cell r="AY26">
            <v>52894.537908517799</v>
          </cell>
          <cell r="AZ26">
            <v>59725.135350950499</v>
          </cell>
          <cell r="BA26">
            <v>43151.3</v>
          </cell>
          <cell r="BB26">
            <v>75456.561484259204</v>
          </cell>
          <cell r="BC26">
            <v>71718.22</v>
          </cell>
          <cell r="BD26">
            <v>90205.4380210409</v>
          </cell>
          <cell r="BE26">
            <v>120000</v>
          </cell>
          <cell r="BF26">
            <v>601874.52199786331</v>
          </cell>
          <cell r="BG26">
            <v>797993.82673783624</v>
          </cell>
          <cell r="BH26">
            <v>652240.35497275658</v>
          </cell>
          <cell r="BI26">
            <v>145753.47176507965</v>
          </cell>
          <cell r="BJ26">
            <v>70092.864818700895</v>
          </cell>
          <cell r="BK26">
            <v>125000</v>
          </cell>
          <cell r="BL26">
            <v>125000</v>
          </cell>
          <cell r="BM26">
            <v>125000</v>
          </cell>
          <cell r="BN26">
            <v>125000</v>
          </cell>
          <cell r="BO26">
            <v>118000</v>
          </cell>
          <cell r="BP26">
            <v>118000</v>
          </cell>
          <cell r="BQ26">
            <v>118000</v>
          </cell>
          <cell r="BR26">
            <v>118000</v>
          </cell>
          <cell r="BS26">
            <v>102629.09672682478</v>
          </cell>
          <cell r="BT26">
            <v>118000</v>
          </cell>
          <cell r="BU26">
            <v>118000</v>
          </cell>
          <cell r="BV26">
            <v>118000</v>
          </cell>
          <cell r="BW26">
            <v>118000</v>
          </cell>
          <cell r="BX26">
            <v>812117.19284822489</v>
          </cell>
          <cell r="BY26">
            <v>1546629.0967268248</v>
          </cell>
          <cell r="BZ26">
            <v>913029.61508654407</v>
          </cell>
          <cell r="CA26">
            <v>633599.48164028069</v>
          </cell>
          <cell r="CB26">
            <v>2504329.5819381806</v>
          </cell>
          <cell r="CC26">
            <v>3445351.2723993436</v>
          </cell>
          <cell r="CD26">
            <v>3023361.9684162964</v>
          </cell>
          <cell r="CE26">
            <v>3023361.9684162964</v>
          </cell>
          <cell r="CH26">
            <v>70000</v>
          </cell>
          <cell r="CI26">
            <v>70000</v>
          </cell>
          <cell r="CJ26">
            <v>76704.785619719129</v>
          </cell>
          <cell r="CK26">
            <v>90741.152556487665</v>
          </cell>
          <cell r="CL26">
            <v>86000</v>
          </cell>
          <cell r="CM26">
            <v>81220.775757821684</v>
          </cell>
          <cell r="CN26">
            <v>104138.01180416753</v>
          </cell>
          <cell r="CO26">
            <v>95000</v>
          </cell>
          <cell r="CP26">
            <v>122184.51892401498</v>
          </cell>
          <cell r="CQ26">
            <v>110422.70296239889</v>
          </cell>
          <cell r="CR26">
            <v>95000</v>
          </cell>
          <cell r="CS26">
            <v>97219.537611034262</v>
          </cell>
          <cell r="CT26">
            <v>80147.892219827452</v>
          </cell>
          <cell r="CU26">
            <v>52403.196146749302</v>
          </cell>
          <cell r="CV26">
            <v>26680.433626457678</v>
          </cell>
          <cell r="CW26">
            <v>26680.433626457678</v>
          </cell>
          <cell r="CX26">
            <v>29048.167711730664</v>
          </cell>
          <cell r="CY26">
            <v>38071.423354478698</v>
          </cell>
          <cell r="CZ26">
            <v>42252.051725567995</v>
          </cell>
          <cell r="DA26">
            <v>33990.944473333177</v>
          </cell>
          <cell r="DB26">
            <v>33278.374143245179</v>
          </cell>
          <cell r="DC26">
            <v>33874.013319333288</v>
          </cell>
          <cell r="DD26">
            <v>63680.585547880146</v>
          </cell>
          <cell r="DE26">
            <v>65435.146107258632</v>
          </cell>
          <cell r="DF26">
            <v>65567.55057736607</v>
          </cell>
          <cell r="DG26">
            <v>76351.141443491288</v>
          </cell>
          <cell r="DH26">
            <v>71800.408649861492</v>
          </cell>
          <cell r="DI26">
            <v>72210.114292752347</v>
          </cell>
          <cell r="DJ26">
            <v>79480.653336900054</v>
          </cell>
          <cell r="DK26">
            <v>79480.653336900054</v>
          </cell>
          <cell r="DL26">
            <v>76295.890545311689</v>
          </cell>
          <cell r="DM26">
            <v>66328.601381224231</v>
          </cell>
          <cell r="DN26">
            <v>79042.005864511331</v>
          </cell>
          <cell r="DO26">
            <v>83699.756388815047</v>
          </cell>
          <cell r="DP26">
            <v>78656.019683078106</v>
          </cell>
          <cell r="DQ26">
            <v>70035.635411206269</v>
          </cell>
          <cell r="DR26">
            <v>59742.840041367686</v>
          </cell>
          <cell r="DS26">
            <v>69958.126086806675</v>
          </cell>
          <cell r="DT26">
            <v>62047.747492859613</v>
          </cell>
          <cell r="DU26">
            <v>63487.927458718383</v>
          </cell>
          <cell r="DV26">
            <v>66039.280760304391</v>
          </cell>
          <cell r="DW26">
            <v>58215.130635440619</v>
          </cell>
          <cell r="DX26">
            <v>58215.130635440619</v>
          </cell>
        </row>
        <row r="27">
          <cell r="C27" t="str">
            <v>SCA</v>
          </cell>
          <cell r="F27" t="str">
            <v>Cinema Mania</v>
          </cell>
          <cell r="H27">
            <v>19206.14</v>
          </cell>
          <cell r="I27">
            <v>19706.55</v>
          </cell>
          <cell r="J27">
            <v>13725.16</v>
          </cell>
          <cell r="K27">
            <v>14335.34</v>
          </cell>
          <cell r="L27">
            <v>11997.42</v>
          </cell>
          <cell r="M27">
            <v>6413.86</v>
          </cell>
          <cell r="N27">
            <v>4398.8900000000003</v>
          </cell>
          <cell r="O27">
            <v>6502.24</v>
          </cell>
          <cell r="P27">
            <v>13342.14</v>
          </cell>
          <cell r="Q27">
            <v>17059.870286166999</v>
          </cell>
          <cell r="R27">
            <v>21763.885709991351</v>
          </cell>
          <cell r="S27">
            <v>29582.57</v>
          </cell>
          <cell r="T27">
            <v>30896.879999999997</v>
          </cell>
          <cell r="V27">
            <v>208930.94599615838</v>
          </cell>
          <cell r="W27">
            <v>286262.70541880646</v>
          </cell>
          <cell r="X27">
            <v>-77331.759422648087</v>
          </cell>
          <cell r="Z27">
            <v>31904.857432532001</v>
          </cell>
          <cell r="AA27">
            <v>36660.783364276998</v>
          </cell>
          <cell r="AB27">
            <v>41747.43</v>
          </cell>
          <cell r="AC27">
            <v>38011.740000000005</v>
          </cell>
          <cell r="AD27">
            <v>22498.370000000003</v>
          </cell>
          <cell r="AE27">
            <v>32779.8404588747</v>
          </cell>
          <cell r="AF27">
            <v>27736.11</v>
          </cell>
          <cell r="AG27">
            <v>42404.499999999898</v>
          </cell>
          <cell r="AH27">
            <v>42501.0385694539</v>
          </cell>
          <cell r="AI27">
            <v>43808.012733631695</v>
          </cell>
          <cell r="AJ27">
            <v>65107.153696480294</v>
          </cell>
          <cell r="AK27">
            <v>45731.73053663646</v>
          </cell>
          <cell r="AL27">
            <v>36209.255489225499</v>
          </cell>
          <cell r="AN27">
            <v>507100.82228111138</v>
          </cell>
          <cell r="AO27">
            <v>606401.75808304548</v>
          </cell>
          <cell r="AP27">
            <v>-99300.935801934102</v>
          </cell>
          <cell r="AR27">
            <v>13500</v>
          </cell>
          <cell r="AS27">
            <v>15119.160424166499</v>
          </cell>
          <cell r="AT27">
            <v>21091.89</v>
          </cell>
          <cell r="AU27">
            <v>33843.97</v>
          </cell>
          <cell r="AV27">
            <v>39254.980000000003</v>
          </cell>
          <cell r="AW27">
            <v>31050.39</v>
          </cell>
          <cell r="AX27">
            <v>23292.260000000002</v>
          </cell>
          <cell r="AY27">
            <v>31184.378002236401</v>
          </cell>
          <cell r="AZ27">
            <v>29441.186027100401</v>
          </cell>
          <cell r="BA27">
            <v>27741.690000000002</v>
          </cell>
          <cell r="BB27">
            <v>36436.684176233299</v>
          </cell>
          <cell r="BC27">
            <v>38626.839999999997</v>
          </cell>
          <cell r="BD27">
            <v>50302.680170953594</v>
          </cell>
          <cell r="BE27">
            <v>76038.308077040114</v>
          </cell>
          <cell r="BF27">
            <v>401071.8460989935</v>
          </cell>
          <cell r="BG27">
            <v>453424.4168777304</v>
          </cell>
          <cell r="BH27">
            <v>343184.79628807324</v>
          </cell>
          <cell r="BI27">
            <v>110239.62058965716</v>
          </cell>
          <cell r="BJ27">
            <v>31971.522901575456</v>
          </cell>
          <cell r="BK27">
            <v>95555.280625040541</v>
          </cell>
          <cell r="BL27">
            <v>95555.280625040541</v>
          </cell>
          <cell r="BM27">
            <v>95555.280625040541</v>
          </cell>
          <cell r="BN27">
            <v>95555.280625040541</v>
          </cell>
          <cell r="BO27">
            <v>58273.619384687976</v>
          </cell>
          <cell r="BP27">
            <v>58273.619384687976</v>
          </cell>
          <cell r="BQ27">
            <v>58273.619384687976</v>
          </cell>
          <cell r="BR27">
            <v>58273.619384687976</v>
          </cell>
          <cell r="BS27">
            <v>58273.619384687976</v>
          </cell>
          <cell r="BT27">
            <v>58273.619384687976</v>
          </cell>
          <cell r="BU27">
            <v>58273.619384687976</v>
          </cell>
          <cell r="BV27">
            <v>43551.468884367117</v>
          </cell>
          <cell r="BW27">
            <v>43551.468884367117</v>
          </cell>
          <cell r="BX27">
            <v>407687.86272205232</v>
          </cell>
          <cell r="BY27">
            <v>877239.39596171235</v>
          </cell>
          <cell r="BZ27">
            <v>342205.83342027175</v>
          </cell>
          <cell r="CA27">
            <v>535033.56254144059</v>
          </cell>
          <cell r="CB27">
            <v>1523582.22160909</v>
          </cell>
          <cell r="CC27">
            <v>2046695.5811167127</v>
          </cell>
          <cell r="CD27">
            <v>1578055.0932101971</v>
          </cell>
          <cell r="CE27">
            <v>1578055.0932101971</v>
          </cell>
          <cell r="CH27">
            <v>47145.408709099676</v>
          </cell>
          <cell r="CI27">
            <v>47145.408709099676</v>
          </cell>
          <cell r="CJ27">
            <v>72893.52290859264</v>
          </cell>
          <cell r="CK27">
            <v>52392.593116562879</v>
          </cell>
          <cell r="CL27">
            <v>46000</v>
          </cell>
          <cell r="CM27">
            <v>43539.851507608328</v>
          </cell>
          <cell r="CN27">
            <v>44096.172006104418</v>
          </cell>
          <cell r="CO27">
            <v>43997.607537524163</v>
          </cell>
          <cell r="CP27">
            <v>48949.994259872001</v>
          </cell>
          <cell r="CQ27">
            <v>52746.215350059218</v>
          </cell>
          <cell r="CR27">
            <v>30992.586980488562</v>
          </cell>
          <cell r="CS27">
            <v>62339.819330557686</v>
          </cell>
          <cell r="CT27">
            <v>47685.73028878124</v>
          </cell>
          <cell r="CU27">
            <v>22232.857042832034</v>
          </cell>
          <cell r="CV27">
            <v>21000</v>
          </cell>
          <cell r="CW27">
            <v>21000</v>
          </cell>
          <cell r="CX27">
            <v>25286.89351199412</v>
          </cell>
          <cell r="CY27">
            <v>33284.896702903839</v>
          </cell>
          <cell r="CZ27">
            <v>36588.983364059379</v>
          </cell>
          <cell r="DA27">
            <v>27671.446174714536</v>
          </cell>
          <cell r="DB27">
            <v>25000</v>
          </cell>
          <cell r="DC27">
            <v>24767.26219541586</v>
          </cell>
          <cell r="DD27">
            <v>28746.507181462228</v>
          </cell>
          <cell r="DE27">
            <v>27045.510923887276</v>
          </cell>
          <cell r="DF27">
            <v>25000</v>
          </cell>
          <cell r="DG27">
            <v>23732.884203177855</v>
          </cell>
          <cell r="DH27">
            <v>28000</v>
          </cell>
          <cell r="DI27">
            <v>29166.674761323266</v>
          </cell>
          <cell r="DJ27">
            <v>29111.526605934534</v>
          </cell>
          <cell r="DK27">
            <v>29111.526605934534</v>
          </cell>
          <cell r="DL27">
            <v>25105.072655235461</v>
          </cell>
          <cell r="DM27">
            <v>25478.692855798006</v>
          </cell>
          <cell r="DN27">
            <v>31535.699007251198</v>
          </cell>
          <cell r="DO27">
            <v>25347.565627323318</v>
          </cell>
          <cell r="DP27">
            <v>26224.642770479022</v>
          </cell>
          <cell r="DQ27">
            <v>25786.272491885389</v>
          </cell>
          <cell r="DR27">
            <v>22084.77923041688</v>
          </cell>
          <cell r="DS27">
            <v>26137.509078740073</v>
          </cell>
          <cell r="DT27">
            <v>26709.876605356541</v>
          </cell>
          <cell r="DU27">
            <v>27088.931789906674</v>
          </cell>
          <cell r="DV27">
            <v>27037.553828145363</v>
          </cell>
          <cell r="DW27">
            <v>24557.710873799286</v>
          </cell>
          <cell r="DX27">
            <v>24557.710873799286</v>
          </cell>
        </row>
        <row r="28">
          <cell r="C28" t="str">
            <v>SC16</v>
          </cell>
          <cell r="F28" t="str">
            <v>Cinema 16:9</v>
          </cell>
          <cell r="H28">
            <v>27749.18</v>
          </cell>
          <cell r="I28">
            <v>23593.06</v>
          </cell>
          <cell r="J28">
            <v>22382.19</v>
          </cell>
          <cell r="K28">
            <v>21843.050000000003</v>
          </cell>
          <cell r="L28">
            <v>17127.580000000002</v>
          </cell>
          <cell r="M28">
            <v>6114.76</v>
          </cell>
          <cell r="N28">
            <v>3935.1</v>
          </cell>
          <cell r="O28">
            <v>8140.41</v>
          </cell>
          <cell r="P28">
            <v>18049.88</v>
          </cell>
          <cell r="Q28">
            <v>22756.993651888301</v>
          </cell>
          <cell r="R28">
            <v>32399.561333674628</v>
          </cell>
          <cell r="S28">
            <v>33739.19</v>
          </cell>
          <cell r="T28">
            <v>41053.24</v>
          </cell>
          <cell r="V28">
            <v>278884.19498556294</v>
          </cell>
          <cell r="W28">
            <v>378275.53024359571</v>
          </cell>
          <cell r="X28">
            <v>-99391.335258032777</v>
          </cell>
          <cell r="Z28">
            <v>43330.105026960708</v>
          </cell>
          <cell r="AA28">
            <v>58007.490670202198</v>
          </cell>
          <cell r="AB28">
            <v>63115.1700000001</v>
          </cell>
          <cell r="AC28">
            <v>57791</v>
          </cell>
          <cell r="AD28">
            <v>30276.67</v>
          </cell>
          <cell r="AE28">
            <v>45981.916172483405</v>
          </cell>
          <cell r="AF28">
            <v>37330.400000000001</v>
          </cell>
          <cell r="AG28">
            <v>60149.59</v>
          </cell>
          <cell r="AH28">
            <v>59862.696700396998</v>
          </cell>
          <cell r="AI28">
            <v>66265.411134782902</v>
          </cell>
          <cell r="AJ28">
            <v>99091.110317374507</v>
          </cell>
          <cell r="AK28">
            <v>72405.955613084196</v>
          </cell>
          <cell r="AL28">
            <v>53632.166457834202</v>
          </cell>
          <cell r="AN28">
            <v>747239.68209311925</v>
          </cell>
          <cell r="AO28">
            <v>973325.64640440186</v>
          </cell>
          <cell r="AP28">
            <v>-226085.96431128262</v>
          </cell>
          <cell r="AR28">
            <v>22000</v>
          </cell>
          <cell r="AS28">
            <v>26170.2816503424</v>
          </cell>
          <cell r="AT28">
            <v>27133.63</v>
          </cell>
          <cell r="AU28">
            <v>59666.05</v>
          </cell>
          <cell r="AV28">
            <v>55663.68</v>
          </cell>
          <cell r="AW28">
            <v>38677.5</v>
          </cell>
          <cell r="AX28">
            <v>33369.279999999999</v>
          </cell>
          <cell r="AY28">
            <v>37608.474436097298</v>
          </cell>
          <cell r="AZ28">
            <v>45256.287872393703</v>
          </cell>
          <cell r="BA28">
            <v>37987.53</v>
          </cell>
          <cell r="BB28">
            <v>60245.609125300005</v>
          </cell>
          <cell r="BC28">
            <v>58930.6</v>
          </cell>
          <cell r="BD28">
            <v>74541.447425470906</v>
          </cell>
          <cell r="BE28">
            <v>81507.012787526473</v>
          </cell>
          <cell r="BF28">
            <v>597282.44155913475</v>
          </cell>
          <cell r="BG28">
            <v>636757.38329713081</v>
          </cell>
          <cell r="BH28">
            <v>729807.43710254692</v>
          </cell>
          <cell r="BI28">
            <v>-93050.053805416101</v>
          </cell>
          <cell r="BJ28">
            <v>58221.863936773349</v>
          </cell>
          <cell r="BK28">
            <v>103507.20258678131</v>
          </cell>
          <cell r="BL28">
            <v>103507.20258678131</v>
          </cell>
          <cell r="BM28">
            <v>103507.20258678131</v>
          </cell>
          <cell r="BN28">
            <v>103507.20258678131</v>
          </cell>
          <cell r="BO28">
            <v>103507.20258678131</v>
          </cell>
          <cell r="BP28">
            <v>103507.20258678131</v>
          </cell>
          <cell r="BQ28">
            <v>103507.20258678131</v>
          </cell>
          <cell r="BR28">
            <v>103507.20258678131</v>
          </cell>
          <cell r="BS28">
            <v>103507.20258678131</v>
          </cell>
          <cell r="BT28">
            <v>78000</v>
          </cell>
          <cell r="BU28">
            <v>78000</v>
          </cell>
          <cell r="BV28">
            <v>78000</v>
          </cell>
          <cell r="BW28">
            <v>78000</v>
          </cell>
          <cell r="BX28">
            <v>761218.7641483976</v>
          </cell>
          <cell r="BY28">
            <v>1243564.823281032</v>
          </cell>
          <cell r="BZ28">
            <v>960350.14451423835</v>
          </cell>
          <cell r="CA28">
            <v>283214.67876679369</v>
          </cell>
          <cell r="CB28">
            <v>2375992.9163283804</v>
          </cell>
          <cell r="CC28">
            <v>2906446.0836568451</v>
          </cell>
          <cell r="CD28">
            <v>3041758.7582647828</v>
          </cell>
          <cell r="CE28">
            <v>3041758.7582647828</v>
          </cell>
          <cell r="CF28">
            <v>1.05</v>
          </cell>
          <cell r="CG28">
            <v>1.05</v>
          </cell>
          <cell r="CH28">
            <v>70491.840182329441</v>
          </cell>
          <cell r="CI28">
            <v>70491.840182329441</v>
          </cell>
          <cell r="CJ28">
            <v>92462.112355827572</v>
          </cell>
          <cell r="CK28">
            <v>65763.950062515636</v>
          </cell>
          <cell r="CL28">
            <v>61000</v>
          </cell>
          <cell r="CM28">
            <v>59295.649278201876</v>
          </cell>
          <cell r="CN28">
            <v>75941.444347410099</v>
          </cell>
          <cell r="CO28">
            <v>85595.022099464361</v>
          </cell>
          <cell r="CP28">
            <v>83177.299516150291</v>
          </cell>
          <cell r="CQ28">
            <v>107971.56256401427</v>
          </cell>
          <cell r="CR28">
            <v>82000</v>
          </cell>
          <cell r="CS28">
            <v>84000</v>
          </cell>
          <cell r="CT28">
            <v>88993.443616515593</v>
          </cell>
          <cell r="CU28">
            <v>37163.634075677088</v>
          </cell>
          <cell r="CV28">
            <v>26860.194633239153</v>
          </cell>
          <cell r="CW28">
            <v>26860.194633239153</v>
          </cell>
          <cell r="CX28">
            <v>38000</v>
          </cell>
          <cell r="CY28">
            <v>43815.925940468616</v>
          </cell>
          <cell r="CZ28">
            <v>53277.393842744954</v>
          </cell>
          <cell r="DA28">
            <v>58000</v>
          </cell>
          <cell r="DB28">
            <v>55000</v>
          </cell>
          <cell r="DC28">
            <v>52783.920997183057</v>
          </cell>
          <cell r="DD28">
            <v>75777.041626563892</v>
          </cell>
          <cell r="DE28">
            <v>73416.001646893041</v>
          </cell>
          <cell r="DF28">
            <v>65000</v>
          </cell>
          <cell r="DG28">
            <v>65000</v>
          </cell>
          <cell r="DH28">
            <v>66141.193146900841</v>
          </cell>
          <cell r="DI28">
            <v>66680.200520086568</v>
          </cell>
          <cell r="DJ28">
            <v>68338.030219633583</v>
          </cell>
          <cell r="DK28">
            <v>68338.030219633583</v>
          </cell>
          <cell r="DL28">
            <v>70948.622248680462</v>
          </cell>
          <cell r="DM28">
            <v>71699.917468674961</v>
          </cell>
          <cell r="DN28">
            <v>72590.233895858604</v>
          </cell>
          <cell r="DO28">
            <v>75031.035658136228</v>
          </cell>
          <cell r="DP28">
            <v>74612.822103326645</v>
          </cell>
          <cell r="DQ28">
            <v>74721.877714530085</v>
          </cell>
          <cell r="DR28">
            <v>74490.624535667419</v>
          </cell>
          <cell r="DS28">
            <v>74198.524288966888</v>
          </cell>
          <cell r="DT28">
            <v>75668.825618411691</v>
          </cell>
          <cell r="DU28">
            <v>81782.159830171819</v>
          </cell>
          <cell r="DV28">
            <v>78466.117735191627</v>
          </cell>
          <cell r="DW28">
            <v>67801.353196988202</v>
          </cell>
          <cell r="DX28">
            <v>67801.353196988202</v>
          </cell>
        </row>
        <row r="29">
          <cell r="C29" t="str">
            <v>SCC</v>
          </cell>
          <cell r="F29" t="str">
            <v>Cinema Classic</v>
          </cell>
          <cell r="H29">
            <v>14864.62</v>
          </cell>
          <cell r="I29">
            <v>17048.14</v>
          </cell>
          <cell r="J29">
            <v>12660.45</v>
          </cell>
          <cell r="K29">
            <v>16046.13</v>
          </cell>
          <cell r="L29">
            <v>10961.74</v>
          </cell>
          <cell r="M29">
            <v>5260.98</v>
          </cell>
          <cell r="N29">
            <v>2943.23</v>
          </cell>
          <cell r="O29">
            <v>3902.36</v>
          </cell>
          <cell r="P29">
            <v>8702.92</v>
          </cell>
          <cell r="Q29">
            <v>12446.6693007907</v>
          </cell>
          <cell r="R29">
            <v>19732.609602391331</v>
          </cell>
          <cell r="S29">
            <v>27203.3</v>
          </cell>
          <cell r="T29">
            <v>25739.040000000001</v>
          </cell>
          <cell r="V29">
            <v>177512.18890318202</v>
          </cell>
          <cell r="W29">
            <v>335631.00100639189</v>
          </cell>
          <cell r="X29">
            <v>-158118.81210320987</v>
          </cell>
          <cell r="Z29">
            <v>22897.701383528092</v>
          </cell>
          <cell r="AA29">
            <v>27808.15</v>
          </cell>
          <cell r="AB29">
            <v>33390.86</v>
          </cell>
          <cell r="AC29">
            <v>32712.969999999998</v>
          </cell>
          <cell r="AD29">
            <v>16107.09</v>
          </cell>
          <cell r="AE29">
            <v>23148.07667662124</v>
          </cell>
          <cell r="AF29">
            <v>20892.77</v>
          </cell>
          <cell r="AG29">
            <v>30087.489999999998</v>
          </cell>
          <cell r="AH29">
            <v>33942.369375811402</v>
          </cell>
          <cell r="AI29">
            <v>21055.317122911998</v>
          </cell>
          <cell r="AJ29">
            <v>34396.104562161949</v>
          </cell>
          <cell r="AK29">
            <v>28266.904967482187</v>
          </cell>
          <cell r="AL29">
            <v>27289.604550586599</v>
          </cell>
          <cell r="AN29">
            <v>351995.40863910347</v>
          </cell>
          <cell r="AO29">
            <v>974051.22940240148</v>
          </cell>
          <cell r="AP29">
            <v>-622055.82076329808</v>
          </cell>
          <cell r="AR29">
            <v>12000</v>
          </cell>
          <cell r="AS29">
            <v>14884.075082040701</v>
          </cell>
          <cell r="AT29">
            <v>16341.97</v>
          </cell>
          <cell r="AU29">
            <v>29984.989999999998</v>
          </cell>
          <cell r="AV29">
            <v>34608.550000000003</v>
          </cell>
          <cell r="AW29">
            <v>24828.25</v>
          </cell>
          <cell r="AX29">
            <v>19697.689999999999</v>
          </cell>
          <cell r="AY29">
            <v>22296.54</v>
          </cell>
          <cell r="AZ29">
            <v>22481.6074919405</v>
          </cell>
          <cell r="BA29">
            <v>19682.96</v>
          </cell>
          <cell r="BB29">
            <v>28366.827918576801</v>
          </cell>
          <cell r="BC29">
            <v>31490.29</v>
          </cell>
          <cell r="BD29">
            <v>34467.451083792999</v>
          </cell>
          <cell r="BE29">
            <v>58616.238664915909</v>
          </cell>
          <cell r="BF29">
            <v>336259.642159287</v>
          </cell>
          <cell r="BG29">
            <v>357747.44024126692</v>
          </cell>
          <cell r="BH29">
            <v>546162.82388487784</v>
          </cell>
          <cell r="BI29">
            <v>-188415.38364361093</v>
          </cell>
          <cell r="BJ29">
            <v>24617.683355559544</v>
          </cell>
          <cell r="BK29">
            <v>88017.540751738357</v>
          </cell>
          <cell r="BL29">
            <v>88017.540751738357</v>
          </cell>
          <cell r="BM29">
            <v>88017.540751738357</v>
          </cell>
          <cell r="BN29">
            <v>88017.540751738357</v>
          </cell>
          <cell r="BO29">
            <v>56303.584144863024</v>
          </cell>
          <cell r="BP29">
            <v>56303.584144863024</v>
          </cell>
          <cell r="BQ29">
            <v>56303.584144863024</v>
          </cell>
          <cell r="BR29">
            <v>56303.584144863024</v>
          </cell>
          <cell r="BS29">
            <v>56303.584144863024</v>
          </cell>
          <cell r="BT29">
            <v>52000</v>
          </cell>
          <cell r="BU29">
            <v>52000</v>
          </cell>
          <cell r="BV29">
            <v>52000</v>
          </cell>
          <cell r="BW29">
            <v>52000</v>
          </cell>
          <cell r="BX29">
            <v>290760.81754605513</v>
          </cell>
          <cell r="BY29">
            <v>841588.08373126853</v>
          </cell>
          <cell r="BZ29">
            <v>617540.79770393297</v>
          </cell>
          <cell r="CA29">
            <v>224047.28602733556</v>
          </cell>
          <cell r="CB29">
            <v>1156238.452697041</v>
          </cell>
          <cell r="CC29">
            <v>1728843.121514821</v>
          </cell>
          <cell r="CD29">
            <v>2473385.8519976041</v>
          </cell>
          <cell r="CE29">
            <v>2473385.8519976041</v>
          </cell>
          <cell r="CH29">
            <v>55345.957984440713</v>
          </cell>
          <cell r="CI29">
            <v>55345.957984440713</v>
          </cell>
          <cell r="CJ29">
            <v>52955.906942057438</v>
          </cell>
          <cell r="CK29">
            <v>62069.297895694741</v>
          </cell>
          <cell r="CL29">
            <v>75000</v>
          </cell>
          <cell r="CM29">
            <v>114050.43648719328</v>
          </cell>
          <cell r="CN29">
            <v>89494.595920963096</v>
          </cell>
          <cell r="CO29">
            <v>89000</v>
          </cell>
          <cell r="CP29">
            <v>103498.47103160286</v>
          </cell>
          <cell r="CQ29">
            <v>84985.845248011479</v>
          </cell>
          <cell r="CR29">
            <v>82000</v>
          </cell>
          <cell r="CS29">
            <v>115455.96507283149</v>
          </cell>
          <cell r="CT29">
            <v>55741.655238997693</v>
          </cell>
          <cell r="CU29">
            <v>29659.215472379463</v>
          </cell>
          <cell r="CV29">
            <v>24000</v>
          </cell>
          <cell r="CW29">
            <v>24000</v>
          </cell>
          <cell r="CX29">
            <v>35204.071410171782</v>
          </cell>
          <cell r="CY29">
            <v>29195.254038744701</v>
          </cell>
          <cell r="CZ29">
            <v>43437.222122021471</v>
          </cell>
          <cell r="DA29">
            <v>46000</v>
          </cell>
          <cell r="DB29">
            <v>39237.838344617179</v>
          </cell>
          <cell r="DC29">
            <v>45088.472387590024</v>
          </cell>
          <cell r="DD29">
            <v>57450.621043886626</v>
          </cell>
          <cell r="DE29">
            <v>51388.801807361364</v>
          </cell>
          <cell r="DF29">
            <v>49000</v>
          </cell>
          <cell r="DG29">
            <v>42652.022608509171</v>
          </cell>
          <cell r="DH29">
            <v>49608.102273780954</v>
          </cell>
          <cell r="DI29">
            <v>47593.624344828073</v>
          </cell>
          <cell r="DJ29">
            <v>47467.621281760388</v>
          </cell>
          <cell r="DK29">
            <v>47467.621281760388</v>
          </cell>
          <cell r="DL29">
            <v>39346.868374335536</v>
          </cell>
          <cell r="DM29">
            <v>37723.761591424787</v>
          </cell>
          <cell r="DN29">
            <v>49438.312989886101</v>
          </cell>
          <cell r="DO29">
            <v>43471.761964521764</v>
          </cell>
          <cell r="DP29">
            <v>46095.697501397233</v>
          </cell>
          <cell r="DQ29">
            <v>48452.409459323171</v>
          </cell>
          <cell r="DR29">
            <v>39548.164549257417</v>
          </cell>
          <cell r="DS29">
            <v>43734.441170239632</v>
          </cell>
          <cell r="DT29">
            <v>51663.932046491384</v>
          </cell>
          <cell r="DU29">
            <v>59726.724500970216</v>
          </cell>
          <cell r="DV29">
            <v>58082.906520611905</v>
          </cell>
          <cell r="DW29">
            <v>52788.195753713502</v>
          </cell>
          <cell r="DX29">
            <v>52788.195753713502</v>
          </cell>
        </row>
        <row r="30">
          <cell r="C30" t="str">
            <v>CIHD</v>
          </cell>
          <cell r="F30" t="str">
            <v>Cinema HD</v>
          </cell>
          <cell r="H30">
            <v>1695.07</v>
          </cell>
          <cell r="I30">
            <v>1533.41</v>
          </cell>
          <cell r="J30">
            <v>974.18</v>
          </cell>
          <cell r="K30">
            <v>1042.04</v>
          </cell>
          <cell r="L30">
            <v>924.73</v>
          </cell>
          <cell r="M30">
            <v>458.51</v>
          </cell>
          <cell r="N30">
            <v>680.09</v>
          </cell>
          <cell r="O30">
            <v>821.64</v>
          </cell>
          <cell r="P30">
            <v>1094.76</v>
          </cell>
          <cell r="Q30">
            <v>1463.6826837885401</v>
          </cell>
          <cell r="R30">
            <v>2677.19962023892</v>
          </cell>
          <cell r="S30">
            <v>3310.44</v>
          </cell>
          <cell r="T30">
            <v>2574.34</v>
          </cell>
          <cell r="V30">
            <v>19250.092304027461</v>
          </cell>
          <cell r="W30">
            <v>130409.02022258534</v>
          </cell>
          <cell r="X30">
            <v>-111158.92791855788</v>
          </cell>
          <cell r="Z30">
            <v>1074.1754172841099</v>
          </cell>
          <cell r="AA30">
            <v>1430.81</v>
          </cell>
          <cell r="AB30">
            <v>2207.3000000000002</v>
          </cell>
          <cell r="AC30">
            <v>1956.41</v>
          </cell>
          <cell r="AD30">
            <v>1532.94</v>
          </cell>
          <cell r="AE30">
            <v>1007.64</v>
          </cell>
          <cell r="AF30">
            <v>1114.05</v>
          </cell>
          <cell r="AG30">
            <v>1584.51</v>
          </cell>
          <cell r="AH30">
            <v>1679.21280897475</v>
          </cell>
          <cell r="AI30">
            <v>1054.25441425248</v>
          </cell>
          <cell r="AJ30">
            <v>1616.37568103685</v>
          </cell>
          <cell r="AK30">
            <v>2025.9152967155201</v>
          </cell>
          <cell r="AL30">
            <v>1267.05685959018</v>
          </cell>
          <cell r="AN30">
            <v>19550.650477853887</v>
          </cell>
          <cell r="AO30">
            <v>104101.61411487</v>
          </cell>
          <cell r="AR30">
            <v>2026.5929669601915</v>
          </cell>
          <cell r="AS30">
            <v>983.39757646006206</v>
          </cell>
          <cell r="AT30">
            <v>525.64</v>
          </cell>
          <cell r="AU30">
            <v>1674.94</v>
          </cell>
          <cell r="AV30">
            <v>1722.62</v>
          </cell>
          <cell r="AW30">
            <v>1108.3399999999999</v>
          </cell>
          <cell r="AX30">
            <v>1293.56</v>
          </cell>
          <cell r="AY30">
            <v>1977.01554465398</v>
          </cell>
          <cell r="AZ30">
            <v>1457.3832758415599</v>
          </cell>
          <cell r="BA30">
            <v>1490.23</v>
          </cell>
          <cell r="BB30">
            <v>1795.8</v>
          </cell>
          <cell r="BC30">
            <v>1754.89</v>
          </cell>
          <cell r="BD30">
            <v>1515.6387711217999</v>
          </cell>
          <cell r="BE30">
            <v>1490.1183099685688</v>
          </cell>
          <cell r="BF30">
            <v>32914.677558879564</v>
          </cell>
          <cell r="BG30">
            <v>18789.573478045968</v>
          </cell>
          <cell r="BH30">
            <v>47020.967941256531</v>
          </cell>
          <cell r="BJ30">
            <v>2268.4582636758914</v>
          </cell>
          <cell r="BK30">
            <v>2560.5339354119828</v>
          </cell>
          <cell r="BL30">
            <v>2560.5339354119828</v>
          </cell>
          <cell r="BM30">
            <v>2560.5339354119828</v>
          </cell>
          <cell r="BN30">
            <v>2560.5339354119828</v>
          </cell>
          <cell r="BO30">
            <v>1849.4647614273354</v>
          </cell>
          <cell r="BP30">
            <v>1849.4647614273354</v>
          </cell>
          <cell r="BQ30">
            <v>1849.4647614273354</v>
          </cell>
          <cell r="BR30">
            <v>1849.4647614273354</v>
          </cell>
          <cell r="BS30">
            <v>1849.4647614273354</v>
          </cell>
          <cell r="BT30">
            <v>3262.8458897731366</v>
          </cell>
          <cell r="BU30">
            <v>3262.8458897731366</v>
          </cell>
          <cell r="BV30">
            <v>3262.8458897731366</v>
          </cell>
          <cell r="BW30">
            <v>3262.8458897731366</v>
          </cell>
          <cell r="BX30">
            <v>0</v>
          </cell>
          <cell r="BY30">
            <v>32540.84310787715</v>
          </cell>
          <cell r="BZ30">
            <v>42372.8044069073</v>
          </cell>
          <cell r="CA30">
            <v>42372.8044069073</v>
          </cell>
          <cell r="CB30">
            <v>105003.75289291724</v>
          </cell>
          <cell r="CC30">
            <v>90131.159367804474</v>
          </cell>
          <cell r="CD30">
            <v>323904.40668561915</v>
          </cell>
          <cell r="CE30">
            <v>323904.40668561915</v>
          </cell>
          <cell r="CH30">
            <v>7791.1014963185471</v>
          </cell>
          <cell r="CI30">
            <v>7791.1014963185471</v>
          </cell>
          <cell r="CJ30">
            <v>9445.5302837682539</v>
          </cell>
          <cell r="CK30">
            <v>10770.848859378857</v>
          </cell>
          <cell r="CL30">
            <v>10600.026109325509</v>
          </cell>
          <cell r="CM30">
            <v>8692.4176932384999</v>
          </cell>
          <cell r="CN30">
            <v>8955.6487689329733</v>
          </cell>
          <cell r="CO30">
            <v>7091.1326616396573</v>
          </cell>
          <cell r="CP30">
            <v>7912.6109630280635</v>
          </cell>
          <cell r="CQ30">
            <v>7786.7111393049781</v>
          </cell>
          <cell r="CR30">
            <v>6529.1028738839786</v>
          </cell>
          <cell r="CS30">
            <v>7341.9615414479149</v>
          </cell>
          <cell r="CT30">
            <v>6992.0376098734132</v>
          </cell>
          <cell r="CU30">
            <v>4192.4841147293546</v>
          </cell>
          <cell r="CV30">
            <v>5000</v>
          </cell>
          <cell r="CW30">
            <v>5000</v>
          </cell>
          <cell r="CX30">
            <v>5895.0792720057098</v>
          </cell>
          <cell r="CY30">
            <v>5472.6190377160519</v>
          </cell>
          <cell r="CZ30">
            <v>7930.9345033344562</v>
          </cell>
          <cell r="DA30">
            <v>4205.8411114352912</v>
          </cell>
          <cell r="DB30">
            <v>1418.4310444984346</v>
          </cell>
          <cell r="DC30">
            <v>1862.9148412615273</v>
          </cell>
          <cell r="DD30">
            <v>2786.6899649314905</v>
          </cell>
          <cell r="DE30">
            <v>2953.9856060198281</v>
          </cell>
          <cell r="DF30">
            <v>2899.8349375276503</v>
          </cell>
          <cell r="DG30">
            <v>2899.8349375276503</v>
          </cell>
          <cell r="DH30">
            <v>2899.8349375276503</v>
          </cell>
          <cell r="DI30">
            <v>2899.8349375276503</v>
          </cell>
          <cell r="DJ30">
            <v>3240.6546623941304</v>
          </cell>
          <cell r="DK30">
            <v>3240.6546623941304</v>
          </cell>
          <cell r="DL30">
            <v>3240.6546623941304</v>
          </cell>
          <cell r="DM30">
            <v>3240.6546623941304</v>
          </cell>
          <cell r="DN30">
            <v>3240.6546623941304</v>
          </cell>
          <cell r="DO30">
            <v>3197.7825069724704</v>
          </cell>
          <cell r="DP30">
            <v>3197.7825069724704</v>
          </cell>
          <cell r="DQ30">
            <v>3197.7825069724704</v>
          </cell>
          <cell r="DR30">
            <v>3197.7825069724704</v>
          </cell>
          <cell r="DS30">
            <v>3197.7825069724704</v>
          </cell>
          <cell r="DT30">
            <v>3355.318305617106</v>
          </cell>
          <cell r="DU30">
            <v>3355.318305617106</v>
          </cell>
          <cell r="DV30">
            <v>3355.318305617106</v>
          </cell>
          <cell r="DW30">
            <v>3355.318305617106</v>
          </cell>
          <cell r="DX30">
            <v>3355.318305617106</v>
          </cell>
        </row>
        <row r="34">
          <cell r="C34" t="str">
            <v>VIV</v>
          </cell>
          <cell r="F34" t="str">
            <v>Vivo</v>
          </cell>
          <cell r="H34">
            <v>86670.826367534799</v>
          </cell>
          <cell r="I34">
            <v>82163.05</v>
          </cell>
          <cell r="J34">
            <v>76339.149999999805</v>
          </cell>
          <cell r="K34">
            <v>62701.229999999698</v>
          </cell>
          <cell r="L34">
            <v>46445.599999999999</v>
          </cell>
          <cell r="M34">
            <v>21686.16</v>
          </cell>
          <cell r="N34">
            <v>14789.88</v>
          </cell>
          <cell r="O34">
            <v>19276.75</v>
          </cell>
          <cell r="P34">
            <v>46678.49</v>
          </cell>
          <cell r="Q34">
            <v>58899.688245239398</v>
          </cell>
          <cell r="R34">
            <v>70821.152070570999</v>
          </cell>
          <cell r="S34">
            <v>85482.960000000094</v>
          </cell>
          <cell r="T34">
            <v>124499.14</v>
          </cell>
          <cell r="V34">
            <v>796454.07668334467</v>
          </cell>
          <cell r="W34">
            <v>918370.19576983422</v>
          </cell>
          <cell r="X34">
            <v>-121916.11908648955</v>
          </cell>
          <cell r="Z34">
            <v>108474.01611978</v>
          </cell>
          <cell r="AA34">
            <v>118793.73</v>
          </cell>
          <cell r="AB34">
            <v>132791.60999999999</v>
          </cell>
          <cell r="AC34">
            <v>113468.65</v>
          </cell>
          <cell r="AD34">
            <v>96577.02</v>
          </cell>
          <cell r="AE34">
            <v>115364.11</v>
          </cell>
          <cell r="AF34">
            <v>132183.02222869801</v>
          </cell>
          <cell r="AG34">
            <v>124300.09</v>
          </cell>
          <cell r="AH34">
            <v>144040.23585609399</v>
          </cell>
          <cell r="AI34">
            <v>138362.58834335802</v>
          </cell>
          <cell r="AJ34">
            <v>144983.63512880998</v>
          </cell>
          <cell r="AK34">
            <v>125062.13</v>
          </cell>
          <cell r="AL34">
            <v>93905.162705574097</v>
          </cell>
          <cell r="AN34">
            <v>1588306.000382314</v>
          </cell>
          <cell r="AO34">
            <v>1554503.6256576218</v>
          </cell>
          <cell r="AP34">
            <v>33802.374724692199</v>
          </cell>
          <cell r="AQ34">
            <v>1.05</v>
          </cell>
          <cell r="AR34">
            <v>1.0449999999999999</v>
          </cell>
          <cell r="AS34">
            <v>90967.040241199895</v>
          </cell>
          <cell r="AT34">
            <v>112199.1</v>
          </cell>
          <cell r="AU34">
            <v>133687.01999999999</v>
          </cell>
          <cell r="AV34">
            <v>139408.34</v>
          </cell>
          <cell r="AW34">
            <v>147459.78999999998</v>
          </cell>
          <cell r="AX34">
            <v>172403.84</v>
          </cell>
          <cell r="AY34">
            <v>174159.89221767199</v>
          </cell>
          <cell r="AZ34">
            <v>164128.22548960883</v>
          </cell>
          <cell r="BA34">
            <v>164100.32650349612</v>
          </cell>
          <cell r="BB34">
            <v>181356.87693775789</v>
          </cell>
          <cell r="BC34">
            <v>179344.30869807908</v>
          </cell>
          <cell r="BD34">
            <v>158438.13938923599</v>
          </cell>
          <cell r="BE34">
            <v>280691.72308550036</v>
          </cell>
          <cell r="BF34">
            <v>2434442.9681300623</v>
          </cell>
          <cell r="BG34">
            <v>2098344.62256255</v>
          </cell>
          <cell r="BH34">
            <v>2056923.8888219085</v>
          </cell>
          <cell r="BI34">
            <v>41420.733740641503</v>
          </cell>
          <cell r="BJ34">
            <v>1.0449999999999999</v>
          </cell>
          <cell r="BK34">
            <v>255484.46045990792</v>
          </cell>
          <cell r="BL34">
            <v>255484.46045990792</v>
          </cell>
          <cell r="BM34">
            <v>255484.46045990792</v>
          </cell>
          <cell r="BN34">
            <v>255484.46045990792</v>
          </cell>
          <cell r="BO34">
            <v>236172.43479158479</v>
          </cell>
          <cell r="BP34">
            <v>236172.43479158479</v>
          </cell>
          <cell r="BQ34">
            <v>236172.43479158479</v>
          </cell>
          <cell r="BR34">
            <v>236172.43479158479</v>
          </cell>
          <cell r="BS34">
            <v>236172.43479158479</v>
          </cell>
          <cell r="BT34">
            <v>180000</v>
          </cell>
          <cell r="BU34">
            <v>180000</v>
          </cell>
          <cell r="BV34">
            <v>180000</v>
          </cell>
          <cell r="BW34">
            <v>180000</v>
          </cell>
          <cell r="BX34">
            <v>3123571.8475264553</v>
          </cell>
          <cell r="BY34">
            <v>2922800.0157975554</v>
          </cell>
          <cell r="BZ34">
            <v>2752096.0759852575</v>
          </cell>
          <cell r="CA34">
            <v>170703.93981229793</v>
          </cell>
          <cell r="CB34">
            <v>7936869.7300166022</v>
          </cell>
          <cell r="CC34">
            <v>7405904.7154257633</v>
          </cell>
          <cell r="CD34">
            <v>7281893.7862346219</v>
          </cell>
          <cell r="CE34">
            <v>7281893.7862346219</v>
          </cell>
          <cell r="CV34">
            <v>68512.533126745417</v>
          </cell>
          <cell r="CW34">
            <v>68512.533126745417</v>
          </cell>
          <cell r="CX34">
            <v>94981.816803737485</v>
          </cell>
          <cell r="CY34">
            <v>106876.97324903985</v>
          </cell>
          <cell r="CZ34">
            <v>120893.91666999337</v>
          </cell>
          <cell r="DA34">
            <v>109084.70572017424</v>
          </cell>
          <cell r="DB34">
            <v>143605.84090575844</v>
          </cell>
          <cell r="DC34">
            <v>155604.2069631012</v>
          </cell>
          <cell r="DD34">
            <v>194130.19676004761</v>
          </cell>
          <cell r="DE34">
            <v>191771.06699657833</v>
          </cell>
          <cell r="DF34">
            <v>217865.65790668316</v>
          </cell>
          <cell r="DG34">
            <v>217865.65790668316</v>
          </cell>
          <cell r="DH34">
            <v>217865.65790668316</v>
          </cell>
          <cell r="DI34">
            <v>217865.65790668316</v>
          </cell>
          <cell r="DJ34">
            <v>222291.19190645529</v>
          </cell>
          <cell r="DK34">
            <v>222291.19190645529</v>
          </cell>
          <cell r="DL34">
            <v>222291.19190645529</v>
          </cell>
          <cell r="DM34">
            <v>222291.19190645529</v>
          </cell>
          <cell r="DN34">
            <v>222291.19190645529</v>
          </cell>
          <cell r="DO34">
            <v>204767.69844397978</v>
          </cell>
          <cell r="DP34">
            <v>204767.69844397978</v>
          </cell>
          <cell r="DQ34">
            <v>204767.69844397978</v>
          </cell>
          <cell r="DR34">
            <v>204767.69844397978</v>
          </cell>
          <cell r="DS34">
            <v>204767.69844397978</v>
          </cell>
          <cell r="DT34">
            <v>209773.20403488443</v>
          </cell>
          <cell r="DU34">
            <v>209773.20403488443</v>
          </cell>
          <cell r="DV34">
            <v>209773.20403488443</v>
          </cell>
          <cell r="DW34">
            <v>209773.20403488443</v>
          </cell>
          <cell r="DX34">
            <v>209773.20403488443</v>
          </cell>
        </row>
        <row r="35">
          <cell r="C35" t="str">
            <v>SHW</v>
          </cell>
          <cell r="F35" t="str">
            <v>SKY Show</v>
          </cell>
          <cell r="H35">
            <v>15978.6</v>
          </cell>
          <cell r="I35">
            <v>11127.7</v>
          </cell>
          <cell r="J35">
            <v>8418.3700000000008</v>
          </cell>
          <cell r="K35">
            <v>11366.53</v>
          </cell>
          <cell r="L35">
            <v>11008.28</v>
          </cell>
          <cell r="M35">
            <v>6053.87</v>
          </cell>
          <cell r="N35">
            <v>6455.18</v>
          </cell>
          <cell r="O35">
            <v>5775.68</v>
          </cell>
          <cell r="P35">
            <v>14250.64</v>
          </cell>
          <cell r="Q35">
            <v>13141.1027708571</v>
          </cell>
          <cell r="R35">
            <v>14235.274491604099</v>
          </cell>
          <cell r="S35">
            <v>10481.68</v>
          </cell>
          <cell r="T35">
            <v>21859.74</v>
          </cell>
          <cell r="V35">
            <v>150152.64726246119</v>
          </cell>
          <cell r="W35">
            <v>668387.08735774586</v>
          </cell>
          <cell r="X35">
            <v>-518234.44009528466</v>
          </cell>
          <cell r="Z35">
            <v>15550.6819761478</v>
          </cell>
          <cell r="AA35">
            <v>19533.59</v>
          </cell>
          <cell r="AB35">
            <v>22853.83</v>
          </cell>
          <cell r="AC35">
            <v>20352.5</v>
          </cell>
          <cell r="AD35">
            <v>14940.67</v>
          </cell>
          <cell r="AE35">
            <v>19366.66</v>
          </cell>
          <cell r="AF35">
            <v>24233.066190831101</v>
          </cell>
          <cell r="AG35">
            <v>21766.31</v>
          </cell>
          <cell r="AH35">
            <v>27363.5738396134</v>
          </cell>
          <cell r="AI35">
            <v>25942.030390453099</v>
          </cell>
          <cell r="AJ35">
            <v>22344.522401283401</v>
          </cell>
          <cell r="AK35">
            <v>21329.24</v>
          </cell>
          <cell r="AL35">
            <v>17867.667869340301</v>
          </cell>
          <cell r="AN35">
            <v>273444.34266766906</v>
          </cell>
          <cell r="AO35">
            <v>867274.79838265351</v>
          </cell>
          <cell r="AP35">
            <v>-593830.45571498445</v>
          </cell>
          <cell r="AR35">
            <v>25559.489231838656</v>
          </cell>
          <cell r="AS35">
            <v>8776.0333108481409</v>
          </cell>
          <cell r="AT35">
            <v>17146.71</v>
          </cell>
          <cell r="AU35">
            <v>20194.88</v>
          </cell>
          <cell r="AV35">
            <v>23031.59</v>
          </cell>
          <cell r="AW35">
            <v>21579.87</v>
          </cell>
          <cell r="AX35">
            <v>18614.349999999999</v>
          </cell>
          <cell r="AY35">
            <v>15516.04</v>
          </cell>
          <cell r="AZ35">
            <v>16555.150701620001</v>
          </cell>
          <cell r="BA35">
            <v>14681.964419</v>
          </cell>
          <cell r="BB35">
            <v>15096.800506858401</v>
          </cell>
          <cell r="BC35">
            <v>21859.315887479501</v>
          </cell>
          <cell r="BD35">
            <v>19483.206167298002</v>
          </cell>
          <cell r="BE35">
            <v>28793.16841680817</v>
          </cell>
          <cell r="BF35">
            <v>343538.61797457677</v>
          </cell>
          <cell r="BG35">
            <v>241329.07940991217</v>
          </cell>
          <cell r="BH35">
            <v>803955.76683092758</v>
          </cell>
          <cell r="BI35">
            <v>-562626.68742101546</v>
          </cell>
          <cell r="BJ35">
            <v>28375.803722007229</v>
          </cell>
          <cell r="BK35">
            <v>28583.148793987326</v>
          </cell>
          <cell r="BL35">
            <v>28583.148793987326</v>
          </cell>
          <cell r="BM35">
            <v>28583.148793987326</v>
          </cell>
          <cell r="BN35">
            <v>28583.148793987326</v>
          </cell>
          <cell r="BO35">
            <v>28072.813529915657</v>
          </cell>
          <cell r="BP35">
            <v>28072.813529915657</v>
          </cell>
          <cell r="BQ35">
            <v>28072.813529915657</v>
          </cell>
          <cell r="BR35">
            <v>28072.813529915657</v>
          </cell>
          <cell r="BS35">
            <v>28072.813529915657</v>
          </cell>
          <cell r="BT35">
            <v>25000</v>
          </cell>
          <cell r="BU35">
            <v>25000</v>
          </cell>
          <cell r="BV35">
            <v>25000</v>
          </cell>
          <cell r="BW35">
            <v>25000</v>
          </cell>
          <cell r="BX35">
            <v>323112.46834419621</v>
          </cell>
          <cell r="BY35">
            <v>354696.66282552754</v>
          </cell>
          <cell r="BZ35">
            <v>892117.88055134227</v>
          </cell>
          <cell r="CA35">
            <v>-537421.21772581479</v>
          </cell>
          <cell r="CB35">
            <v>1089380.4083795629</v>
          </cell>
          <cell r="CC35">
            <v>1019622.7321655699</v>
          </cell>
          <cell r="CD35">
            <v>3231735.5331226694</v>
          </cell>
          <cell r="CE35" t="str">
            <v xml:space="preserve"> </v>
          </cell>
          <cell r="CF35" t="str">
            <v xml:space="preserve"> </v>
          </cell>
        </row>
        <row r="36">
          <cell r="C36" t="str">
            <v>SN</v>
          </cell>
          <cell r="F36" t="str">
            <v>SKY News</v>
          </cell>
          <cell r="H36">
            <v>4233.84</v>
          </cell>
          <cell r="I36">
            <v>3925.72</v>
          </cell>
          <cell r="J36">
            <v>2021.21</v>
          </cell>
          <cell r="K36">
            <v>1955.7</v>
          </cell>
          <cell r="L36">
            <v>1367.54</v>
          </cell>
          <cell r="M36">
            <v>487.99999999999898</v>
          </cell>
          <cell r="N36">
            <v>590.66999999999996</v>
          </cell>
          <cell r="O36">
            <v>820.26</v>
          </cell>
          <cell r="P36">
            <v>1963.78</v>
          </cell>
          <cell r="Q36">
            <v>2351.16212398365</v>
          </cell>
          <cell r="R36">
            <v>2590.13589664962</v>
          </cell>
          <cell r="S36">
            <v>3011.24</v>
          </cell>
          <cell r="T36">
            <v>2407.52</v>
          </cell>
          <cell r="V36">
            <v>27726.778020633272</v>
          </cell>
          <cell r="W36">
            <v>29391.804141993773</v>
          </cell>
          <cell r="X36">
            <v>-1665.0261213605008</v>
          </cell>
          <cell r="Z36">
            <v>2571.1504336787798</v>
          </cell>
          <cell r="AA36">
            <v>2994.95</v>
          </cell>
          <cell r="AB36">
            <v>2728.95</v>
          </cell>
          <cell r="AC36">
            <v>1926.85</v>
          </cell>
          <cell r="AD36">
            <v>1770.89</v>
          </cell>
          <cell r="AE36">
            <v>1942.51</v>
          </cell>
          <cell r="AF36">
            <v>2068.23</v>
          </cell>
          <cell r="AG36">
            <v>2509.77</v>
          </cell>
          <cell r="AH36">
            <v>2463.28916121047</v>
          </cell>
          <cell r="AI36">
            <v>2202.036018586</v>
          </cell>
          <cell r="AJ36">
            <v>2258.7600000000002</v>
          </cell>
          <cell r="AK36">
            <v>1659.31</v>
          </cell>
          <cell r="AL36">
            <v>1824.8609037567301</v>
          </cell>
          <cell r="AN36">
            <v>28921.55651723198</v>
          </cell>
          <cell r="AO36">
            <v>82325.673921347756</v>
          </cell>
          <cell r="AP36">
            <v>-53404.117404115779</v>
          </cell>
          <cell r="AR36">
            <v>1560.648611165529</v>
          </cell>
          <cell r="AS36">
            <v>1073.4421419915</v>
          </cell>
          <cell r="AT36">
            <v>706.59</v>
          </cell>
          <cell r="AU36">
            <v>973.70000000000095</v>
          </cell>
          <cell r="AV36">
            <v>1207.1600000000001</v>
          </cell>
          <cell r="AW36">
            <v>1141.6600000000001</v>
          </cell>
          <cell r="AX36">
            <v>1602.45</v>
          </cell>
          <cell r="AY36">
            <v>1459.63</v>
          </cell>
          <cell r="AZ36">
            <v>1726.8590968235601</v>
          </cell>
          <cell r="BA36">
            <v>1574.63</v>
          </cell>
          <cell r="BB36">
            <v>1837.93</v>
          </cell>
          <cell r="BC36">
            <v>1706.9435343131099</v>
          </cell>
          <cell r="BD36">
            <v>1913.39651959202</v>
          </cell>
          <cell r="BE36">
            <v>1666.4941528173233</v>
          </cell>
          <cell r="BF36">
            <v>34044.419471640016</v>
          </cell>
          <cell r="BG36">
            <v>18590.885445537511</v>
          </cell>
          <cell r="BH36">
            <v>32405.666301436257</v>
          </cell>
          <cell r="BI36">
            <v>-13814.780855898745</v>
          </cell>
          <cell r="BJ36">
            <v>4600.7166122399449</v>
          </cell>
          <cell r="BK36">
            <v>4500</v>
          </cell>
          <cell r="BL36">
            <v>4500</v>
          </cell>
          <cell r="BM36">
            <v>4500</v>
          </cell>
          <cell r="BN36">
            <v>4500</v>
          </cell>
          <cell r="BO36">
            <v>4500</v>
          </cell>
          <cell r="BP36">
            <v>4500</v>
          </cell>
          <cell r="BQ36">
            <v>4500</v>
          </cell>
          <cell r="BR36">
            <v>4500</v>
          </cell>
          <cell r="BS36">
            <v>4500</v>
          </cell>
          <cell r="BT36">
            <v>4500</v>
          </cell>
          <cell r="BU36">
            <v>4500</v>
          </cell>
          <cell r="BV36">
            <v>4500</v>
          </cell>
          <cell r="BW36">
            <v>4500</v>
          </cell>
          <cell r="BX36">
            <v>50402.972225532845</v>
          </cell>
          <cell r="BY36">
            <v>58500</v>
          </cell>
          <cell r="BZ36">
            <v>48183.691075685085</v>
          </cell>
          <cell r="CA36">
            <v>10316.308924314915</v>
          </cell>
          <cell r="CB36">
            <v>140770.86533128138</v>
          </cell>
          <cell r="CC36">
            <v>133739.21998340276</v>
          </cell>
          <cell r="CD36">
            <v>192306.83544046289</v>
          </cell>
          <cell r="CE36">
            <v>192306.83544046289</v>
          </cell>
        </row>
        <row r="37">
          <cell r="C37" t="str">
            <v>STG</v>
          </cell>
          <cell r="F37" t="str">
            <v>SKY TG 24</v>
          </cell>
          <cell r="H37">
            <v>54944.399999999798</v>
          </cell>
          <cell r="I37">
            <v>49305.739999999903</v>
          </cell>
          <cell r="J37">
            <v>38676.7600000003</v>
          </cell>
          <cell r="K37">
            <v>34262.200000000099</v>
          </cell>
          <cell r="L37">
            <v>17936.849999999999</v>
          </cell>
          <cell r="M37">
            <v>8501.68</v>
          </cell>
          <cell r="N37">
            <v>9456.83</v>
          </cell>
          <cell r="O37">
            <v>7880.39</v>
          </cell>
          <cell r="P37">
            <v>20663.45</v>
          </cell>
          <cell r="Q37">
            <v>33105.558483827001</v>
          </cell>
          <cell r="R37">
            <v>38632.748918983503</v>
          </cell>
          <cell r="S37">
            <v>48482.05</v>
          </cell>
          <cell r="T37">
            <v>54488.749999999898</v>
          </cell>
          <cell r="V37">
            <v>416337.40740281047</v>
          </cell>
          <cell r="W37">
            <v>422956.69874007814</v>
          </cell>
          <cell r="X37">
            <v>-6619.2913372676703</v>
          </cell>
          <cell r="Z37">
            <v>69371.750065408007</v>
          </cell>
          <cell r="AA37">
            <v>88228.149999999703</v>
          </cell>
          <cell r="AB37">
            <v>93892.8499999997</v>
          </cell>
          <cell r="AC37">
            <v>74232.219999999899</v>
          </cell>
          <cell r="AD37">
            <v>67022.25</v>
          </cell>
          <cell r="AE37">
            <v>97684.549999999799</v>
          </cell>
          <cell r="AF37">
            <v>97068.160407711403</v>
          </cell>
          <cell r="AG37">
            <v>87802.99</v>
          </cell>
          <cell r="AH37">
            <v>95076.623224645693</v>
          </cell>
          <cell r="AI37">
            <v>97956.000057258905</v>
          </cell>
          <cell r="AJ37">
            <v>103149.714215505</v>
          </cell>
          <cell r="AK37">
            <v>67305.980000000098</v>
          </cell>
          <cell r="AL37">
            <v>41401.4333594134</v>
          </cell>
          <cell r="AN37">
            <v>1080192.6713299416</v>
          </cell>
          <cell r="AO37">
            <v>1398112.4853722209</v>
          </cell>
          <cell r="AP37">
            <v>-317919.81404227926</v>
          </cell>
          <cell r="AR37">
            <v>28500</v>
          </cell>
          <cell r="AS37">
            <v>35191.4045169612</v>
          </cell>
          <cell r="AT37">
            <v>43605.99</v>
          </cell>
          <cell r="AU37">
            <v>89324.969999999797</v>
          </cell>
          <cell r="AV37">
            <v>83101.520000000106</v>
          </cell>
          <cell r="AW37">
            <v>75896.309999999605</v>
          </cell>
          <cell r="AX37">
            <v>97827.309999999896</v>
          </cell>
          <cell r="AY37">
            <v>80590.289999999906</v>
          </cell>
          <cell r="AZ37">
            <v>85510.996866341593</v>
          </cell>
          <cell r="BA37">
            <v>65641.089999999502</v>
          </cell>
          <cell r="BB37">
            <v>72614.934473039597</v>
          </cell>
          <cell r="BC37">
            <v>93649.428407363797</v>
          </cell>
          <cell r="BD37">
            <v>92140.165851225203</v>
          </cell>
          <cell r="BE37">
            <v>174104.78985339194</v>
          </cell>
          <cell r="BF37">
            <v>768509.53919870395</v>
          </cell>
          <cell r="BG37">
            <v>1089199.1999683222</v>
          </cell>
          <cell r="BH37">
            <v>601011.38415997196</v>
          </cell>
          <cell r="BI37">
            <v>488187.81580835022</v>
          </cell>
          <cell r="BJ37">
            <v>92950.978322333773</v>
          </cell>
          <cell r="BK37">
            <v>138863.39013570623</v>
          </cell>
          <cell r="BL37">
            <v>138863.39013570623</v>
          </cell>
          <cell r="BM37">
            <v>138863.39013570623</v>
          </cell>
          <cell r="BN37">
            <v>138863.39013570623</v>
          </cell>
          <cell r="BO37">
            <v>142560.69188205933</v>
          </cell>
          <cell r="BP37">
            <v>142560.69188205933</v>
          </cell>
          <cell r="BQ37">
            <v>142560.69188205933</v>
          </cell>
          <cell r="BR37">
            <v>142560.69188205933</v>
          </cell>
          <cell r="BS37">
            <v>142560.69188205933</v>
          </cell>
          <cell r="BT37">
            <v>120000</v>
          </cell>
          <cell r="BU37">
            <v>120000</v>
          </cell>
          <cell r="BV37">
            <v>120000</v>
          </cell>
          <cell r="BW37">
            <v>120000</v>
          </cell>
          <cell r="BX37">
            <v>1049446.4339502801</v>
          </cell>
          <cell r="BY37">
            <v>1748257.0199531214</v>
          </cell>
          <cell r="BZ37">
            <v>902575.46620834491</v>
          </cell>
          <cell r="CA37">
            <v>845681.55374477652</v>
          </cell>
          <cell r="CB37">
            <v>3311584.6185223227</v>
          </cell>
          <cell r="CC37">
            <v>4333986.2986541959</v>
          </cell>
          <cell r="CD37">
            <v>3324656.0344806155</v>
          </cell>
          <cell r="CE37">
            <v>3324656.0344806155</v>
          </cell>
        </row>
        <row r="38">
          <cell r="C38" t="str">
            <v>SM</v>
          </cell>
          <cell r="F38" t="str">
            <v>SKY Meteo 24</v>
          </cell>
          <cell r="H38">
            <v>6194.65</v>
          </cell>
          <cell r="I38">
            <v>4802.3100000000004</v>
          </cell>
          <cell r="J38">
            <v>4625.54</v>
          </cell>
          <cell r="K38">
            <v>3953.53</v>
          </cell>
          <cell r="L38">
            <v>2259.85</v>
          </cell>
          <cell r="M38">
            <v>1600.14</v>
          </cell>
          <cell r="N38">
            <v>1335.87</v>
          </cell>
          <cell r="O38">
            <v>1503.94</v>
          </cell>
          <cell r="P38">
            <v>2933.99</v>
          </cell>
          <cell r="Q38">
            <v>4020.6214076061301</v>
          </cell>
          <cell r="R38">
            <v>5144.3673934440903</v>
          </cell>
          <cell r="S38">
            <v>6253.9499999999898</v>
          </cell>
          <cell r="T38">
            <v>6780.78</v>
          </cell>
          <cell r="V38">
            <v>51409.538801050199</v>
          </cell>
          <cell r="W38">
            <v>183342.65946554922</v>
          </cell>
          <cell r="X38">
            <v>-131933.12066449903</v>
          </cell>
          <cell r="Z38">
            <v>10200.81297816</v>
          </cell>
          <cell r="AA38">
            <v>12838.17</v>
          </cell>
          <cell r="AB38">
            <v>12213.039999999901</v>
          </cell>
          <cell r="AC38">
            <v>10665.95</v>
          </cell>
          <cell r="AD38">
            <v>7610.04</v>
          </cell>
          <cell r="AE38">
            <v>10711.63</v>
          </cell>
          <cell r="AF38">
            <v>9182.3076018605097</v>
          </cell>
          <cell r="AG38">
            <v>9066.8899999999903</v>
          </cell>
          <cell r="AH38">
            <v>8456.3653072893594</v>
          </cell>
          <cell r="AI38">
            <v>6410.2860451863598</v>
          </cell>
          <cell r="AJ38">
            <v>7533.8487201000098</v>
          </cell>
          <cell r="AK38">
            <v>5996.0299999999897</v>
          </cell>
          <cell r="AL38">
            <v>3898.56898508839</v>
          </cell>
          <cell r="AN38">
            <v>114783.9396376845</v>
          </cell>
          <cell r="AO38">
            <v>239610.2963449407</v>
          </cell>
          <cell r="AP38">
            <v>-124826.3567072562</v>
          </cell>
          <cell r="AR38">
            <v>5000</v>
          </cell>
          <cell r="AS38">
            <v>3664.69987151041</v>
          </cell>
          <cell r="AT38">
            <v>5911.84</v>
          </cell>
          <cell r="AU38">
            <v>12970.48</v>
          </cell>
          <cell r="AV38">
            <v>11605.57</v>
          </cell>
          <cell r="AW38">
            <v>6360.74</v>
          </cell>
          <cell r="AX38">
            <v>11587.4299999999</v>
          </cell>
          <cell r="AY38">
            <v>7245.1600851148296</v>
          </cell>
          <cell r="AZ38">
            <v>10886.083713073</v>
          </cell>
          <cell r="BA38">
            <v>7320.2300000000096</v>
          </cell>
          <cell r="BB38">
            <v>8328.7170246873902</v>
          </cell>
          <cell r="BC38">
            <v>8650.5713394351096</v>
          </cell>
          <cell r="BD38">
            <v>8390.2208238188196</v>
          </cell>
          <cell r="BE38">
            <v>18571.3458859735</v>
          </cell>
          <cell r="BF38">
            <v>154966.08338130559</v>
          </cell>
          <cell r="BG38">
            <v>121493.08874361296</v>
          </cell>
          <cell r="BH38">
            <v>149913.41662677436</v>
          </cell>
          <cell r="BI38">
            <v>-28420.327883161401</v>
          </cell>
          <cell r="BJ38">
            <v>20101.152550067112</v>
          </cell>
          <cell r="BK38">
            <v>22958.095453502254</v>
          </cell>
          <cell r="BL38">
            <v>22958.095453502254</v>
          </cell>
          <cell r="BM38">
            <v>22958.095453502254</v>
          </cell>
          <cell r="BN38">
            <v>22958.095453502254</v>
          </cell>
          <cell r="BO38">
            <v>25000</v>
          </cell>
          <cell r="BP38">
            <v>25000</v>
          </cell>
          <cell r="BQ38">
            <v>25000</v>
          </cell>
          <cell r="BR38">
            <v>25000</v>
          </cell>
          <cell r="BS38">
            <v>25000</v>
          </cell>
          <cell r="BT38">
            <v>25000</v>
          </cell>
          <cell r="BU38">
            <v>25000</v>
          </cell>
          <cell r="BV38">
            <v>25000</v>
          </cell>
          <cell r="BW38">
            <v>25000</v>
          </cell>
          <cell r="BX38">
            <v>211207.90246315137</v>
          </cell>
          <cell r="BY38">
            <v>316832.38181400904</v>
          </cell>
          <cell r="BZ38">
            <v>206154.565935483</v>
          </cell>
          <cell r="CA38">
            <v>110677.81587852605</v>
          </cell>
          <cell r="CB38">
            <v>533468.89529810322</v>
          </cell>
          <cell r="CC38">
            <v>604518.94899635669</v>
          </cell>
          <cell r="CD38">
            <v>779020.93837274727</v>
          </cell>
          <cell r="CE38">
            <v>779020.93837274727</v>
          </cell>
        </row>
        <row r="44">
          <cell r="C44" t="str">
            <v>FC</v>
          </cell>
          <cell r="F44" t="str">
            <v>Crime/+1</v>
          </cell>
          <cell r="H44">
            <v>349120.25</v>
          </cell>
          <cell r="I44">
            <v>287900.69000000099</v>
          </cell>
          <cell r="J44">
            <v>250488.27</v>
          </cell>
          <cell r="K44">
            <v>191191.77000000101</v>
          </cell>
          <cell r="L44">
            <v>131897.14000000001</v>
          </cell>
          <cell r="M44">
            <v>79305.77</v>
          </cell>
          <cell r="N44">
            <v>62991.540000000197</v>
          </cell>
          <cell r="O44">
            <v>90823.95</v>
          </cell>
          <cell r="P44">
            <v>218155.43313559901</v>
          </cell>
          <cell r="Q44">
            <v>284391.08033513598</v>
          </cell>
          <cell r="R44">
            <v>360110.20953578199</v>
          </cell>
          <cell r="S44">
            <v>519756.91828642698</v>
          </cell>
          <cell r="T44">
            <v>614806.32665366703</v>
          </cell>
          <cell r="V44">
            <v>3440939.3479466131</v>
          </cell>
          <cell r="W44">
            <v>2190136.4796719085</v>
          </cell>
          <cell r="X44">
            <v>1250802.8682747046</v>
          </cell>
          <cell r="Z44">
            <v>638087.50310354505</v>
          </cell>
          <cell r="AA44">
            <v>652604.32999999798</v>
          </cell>
          <cell r="AB44">
            <v>640193.00173480797</v>
          </cell>
          <cell r="AC44">
            <v>557213.05060497799</v>
          </cell>
          <cell r="AD44">
            <v>551307.13868471701</v>
          </cell>
          <cell r="AE44">
            <v>566835.35277600202</v>
          </cell>
          <cell r="AF44">
            <v>529089.16729217104</v>
          </cell>
          <cell r="AG44">
            <v>594045.47452736599</v>
          </cell>
          <cell r="AH44">
            <v>680788.23363451497</v>
          </cell>
          <cell r="AI44">
            <v>640901.93156194303</v>
          </cell>
          <cell r="AJ44">
            <v>645143.040947192</v>
          </cell>
          <cell r="AK44">
            <v>537476.28233522503</v>
          </cell>
          <cell r="AL44">
            <v>426307.740118435</v>
          </cell>
          <cell r="AN44">
            <v>7589969.7396626826</v>
          </cell>
          <cell r="AO44">
            <v>5705425.0726951594</v>
          </cell>
          <cell r="AP44">
            <v>1884544.6669675233</v>
          </cell>
          <cell r="AQ44">
            <v>-70022.507658213523</v>
          </cell>
          <cell r="AR44">
            <v>315000</v>
          </cell>
          <cell r="AS44">
            <v>303563.339489148</v>
          </cell>
          <cell r="AT44">
            <v>287238.91486439499</v>
          </cell>
          <cell r="AU44">
            <v>403705.39517150202</v>
          </cell>
          <cell r="AV44">
            <v>424853.03023981903</v>
          </cell>
          <cell r="AW44">
            <v>428198.262479436</v>
          </cell>
          <cell r="AX44">
            <v>562754.51926857</v>
          </cell>
          <cell r="AY44">
            <v>558647.97005022899</v>
          </cell>
          <cell r="AZ44">
            <v>513768.165648653</v>
          </cell>
          <cell r="BA44">
            <v>543177.68865454302</v>
          </cell>
          <cell r="BB44">
            <v>555151.53696367599</v>
          </cell>
          <cell r="BC44">
            <v>608473.76129361195</v>
          </cell>
          <cell r="BD44">
            <v>543617.94016128802</v>
          </cell>
          <cell r="BE44">
            <v>680125.74749709049</v>
          </cell>
          <cell r="BF44">
            <v>8345522.5333914505</v>
          </cell>
          <cell r="BG44">
            <v>6413276.2717819614</v>
          </cell>
          <cell r="BH44">
            <v>6296928.9587462395</v>
          </cell>
          <cell r="BI44">
            <v>116347.31303572189</v>
          </cell>
          <cell r="BJ44">
            <v>876109.26589463605</v>
          </cell>
          <cell r="BK44">
            <v>785794.23517200572</v>
          </cell>
          <cell r="BL44">
            <v>785794.23517200572</v>
          </cell>
          <cell r="BM44">
            <v>785794.23517200572</v>
          </cell>
          <cell r="BN44">
            <v>785794.23517200572</v>
          </cell>
          <cell r="BO44">
            <v>778845.24394346913</v>
          </cell>
          <cell r="BP44">
            <v>778845.24394346913</v>
          </cell>
          <cell r="BQ44">
            <v>778845.24394346913</v>
          </cell>
          <cell r="BR44">
            <v>778845.24394346913</v>
          </cell>
          <cell r="BS44">
            <v>778845.24394346913</v>
          </cell>
          <cell r="BT44">
            <v>570819.36903267982</v>
          </cell>
          <cell r="BU44">
            <v>570819.36903268006</v>
          </cell>
          <cell r="BV44">
            <v>570819.36903267982</v>
          </cell>
          <cell r="BW44">
            <v>570819.36903267982</v>
          </cell>
          <cell r="BX44">
            <v>10527399.276879217</v>
          </cell>
          <cell r="BY44">
            <v>9320680.6365360878</v>
          </cell>
          <cell r="BZ44">
            <v>8616057.2576478906</v>
          </cell>
          <cell r="CA44">
            <v>704623.37888819724</v>
          </cell>
          <cell r="CB44">
            <v>29967545.665419742</v>
          </cell>
          <cell r="CC44">
            <v>26764865.995927349</v>
          </cell>
          <cell r="CD44">
            <v>22808547.768761195</v>
          </cell>
          <cell r="CE44">
            <v>22808547.768761195</v>
          </cell>
          <cell r="CH44">
            <v>490000</v>
          </cell>
          <cell r="CI44">
            <v>490000</v>
          </cell>
          <cell r="CJ44">
            <v>480698.98729261861</v>
          </cell>
          <cell r="CK44">
            <v>482149.6696969202</v>
          </cell>
          <cell r="CL44">
            <v>432079.54026686249</v>
          </cell>
          <cell r="CM44">
            <v>450000</v>
          </cell>
          <cell r="CN44">
            <v>515226.45845721342</v>
          </cell>
          <cell r="CO44">
            <v>461643.18908307096</v>
          </cell>
          <cell r="CP44">
            <v>490657.7836938735</v>
          </cell>
          <cell r="CQ44">
            <v>460100.41038288019</v>
          </cell>
          <cell r="CR44">
            <v>425014.33474665938</v>
          </cell>
          <cell r="CS44">
            <v>453212.27764192474</v>
          </cell>
          <cell r="CT44">
            <v>427081.14837851853</v>
          </cell>
          <cell r="CU44">
            <v>284784.46613982244</v>
          </cell>
          <cell r="CV44">
            <v>224113.08384041738</v>
          </cell>
          <cell r="CW44">
            <v>224113.08384041738</v>
          </cell>
          <cell r="CX44">
            <v>291776.63068142079</v>
          </cell>
          <cell r="CY44">
            <v>359751.55395512009</v>
          </cell>
          <cell r="CZ44">
            <v>407673.7291471379</v>
          </cell>
          <cell r="DA44">
            <v>409440.62052350654</v>
          </cell>
          <cell r="DB44">
            <v>458690.1099081352</v>
          </cell>
          <cell r="DC44">
            <v>578524.94514255889</v>
          </cell>
          <cell r="DD44">
            <v>570636.28189577709</v>
          </cell>
          <cell r="DE44">
            <v>566460.75451287546</v>
          </cell>
          <cell r="DF44">
            <v>596285.11543234065</v>
          </cell>
          <cell r="DG44">
            <v>597235.60287056887</v>
          </cell>
          <cell r="DH44">
            <v>606881.3940888067</v>
          </cell>
          <cell r="DI44">
            <v>629459.13674757455</v>
          </cell>
          <cell r="DJ44">
            <v>717043.91563096328</v>
          </cell>
          <cell r="DK44">
            <v>717043.91563096328</v>
          </cell>
          <cell r="DL44">
            <v>717045.40005641303</v>
          </cell>
          <cell r="DM44">
            <v>716928.62525437272</v>
          </cell>
          <cell r="DN44">
            <v>716819.27257958089</v>
          </cell>
          <cell r="DO44">
            <v>623316.86416980857</v>
          </cell>
          <cell r="DP44">
            <v>623603.72941461217</v>
          </cell>
          <cell r="DQ44">
            <v>623158.80603850354</v>
          </cell>
          <cell r="DR44">
            <v>623302.49524878082</v>
          </cell>
          <cell r="DS44">
            <v>623149.56887498568</v>
          </cell>
          <cell r="DT44">
            <v>657922.14509496768</v>
          </cell>
          <cell r="DU44">
            <v>657922.14509496768</v>
          </cell>
          <cell r="DV44">
            <v>657922.14509496768</v>
          </cell>
          <cell r="DW44">
            <v>657922.14509496768</v>
          </cell>
          <cell r="DX44">
            <v>657922.14509496768</v>
          </cell>
        </row>
        <row r="45">
          <cell r="C45" t="str">
            <v>FA</v>
          </cell>
          <cell r="F45" t="str">
            <v>Nat. Geo Adventure</v>
          </cell>
          <cell r="H45">
            <v>5232.2599999999902</v>
          </cell>
          <cell r="I45">
            <v>3763.05</v>
          </cell>
          <cell r="J45">
            <v>2166.6999999999998</v>
          </cell>
          <cell r="K45">
            <v>2250.88</v>
          </cell>
          <cell r="L45">
            <v>1505.07</v>
          </cell>
          <cell r="M45">
            <v>1051.8900000000001</v>
          </cell>
          <cell r="N45">
            <v>1389.36</v>
          </cell>
          <cell r="O45">
            <v>1580.32</v>
          </cell>
          <cell r="P45">
            <v>2330.44976364681</v>
          </cell>
          <cell r="Q45">
            <v>2588.6082194015498</v>
          </cell>
          <cell r="R45">
            <v>4202.2759535098203</v>
          </cell>
          <cell r="S45">
            <v>3615.18103695234</v>
          </cell>
          <cell r="T45">
            <v>6493.3186246215701</v>
          </cell>
          <cell r="V45">
            <v>38169.363598132084</v>
          </cell>
          <cell r="W45">
            <v>65787.639080527588</v>
          </cell>
          <cell r="X45">
            <v>-27618.275482395504</v>
          </cell>
          <cell r="Z45">
            <v>7912.3763850671003</v>
          </cell>
          <cell r="AA45">
            <v>8073.32</v>
          </cell>
          <cell r="AB45">
            <v>7718.2426739175098</v>
          </cell>
          <cell r="AC45">
            <v>6594.1568131735903</v>
          </cell>
          <cell r="AD45">
            <v>5875.1426410385902</v>
          </cell>
          <cell r="AE45">
            <v>6703.2586356593001</v>
          </cell>
          <cell r="AF45">
            <v>7119.1500173089598</v>
          </cell>
          <cell r="AG45">
            <v>6534.8851831304701</v>
          </cell>
          <cell r="AH45">
            <v>7453.4437032969799</v>
          </cell>
          <cell r="AI45">
            <v>6696.2325139611603</v>
          </cell>
          <cell r="AJ45">
            <v>6414.3457433910498</v>
          </cell>
          <cell r="AK45">
            <v>6321.9593209565301</v>
          </cell>
          <cell r="AL45">
            <v>4687.6329979545999</v>
          </cell>
          <cell r="AN45">
            <v>87298.757656798189</v>
          </cell>
          <cell r="AO45">
            <v>198948.07368327366</v>
          </cell>
          <cell r="AP45">
            <v>-111649.31602647547</v>
          </cell>
          <cell r="AQ45">
            <v>-805.38897205766057</v>
          </cell>
          <cell r="AR45">
            <v>4202.2759535098203</v>
          </cell>
          <cell r="AS45">
            <v>4117.5879760573198</v>
          </cell>
          <cell r="AT45">
            <v>3753.6759991650702</v>
          </cell>
          <cell r="AU45">
            <v>4672.5709420460798</v>
          </cell>
          <cell r="AV45">
            <v>5188.3520795452596</v>
          </cell>
          <cell r="AW45">
            <v>4279.5909532011801</v>
          </cell>
          <cell r="AX45">
            <v>3902.36371445656</v>
          </cell>
          <cell r="AY45">
            <v>6055.2739093291002</v>
          </cell>
          <cell r="AZ45">
            <v>5756.83259135148</v>
          </cell>
          <cell r="BA45">
            <v>4411.3908491372404</v>
          </cell>
          <cell r="BB45">
            <v>5642.7154451611696</v>
          </cell>
          <cell r="BC45">
            <v>7321.83988928486</v>
          </cell>
          <cell r="BD45">
            <v>6162.8832065296401</v>
          </cell>
          <cell r="BE45">
            <v>15738.113288069415</v>
          </cell>
          <cell r="BF45">
            <v>152386.25342931773</v>
          </cell>
          <cell r="BG45">
            <v>77003.190843334378</v>
          </cell>
          <cell r="BH45">
            <v>121436.42227863352</v>
          </cell>
          <cell r="BI45">
            <v>-44433.231435299138</v>
          </cell>
          <cell r="BJ45">
            <v>16036.732082942906</v>
          </cell>
          <cell r="BK45">
            <v>20065.039273434162</v>
          </cell>
          <cell r="BL45">
            <v>20065.039273434162</v>
          </cell>
          <cell r="BM45">
            <v>20065.039273434162</v>
          </cell>
          <cell r="BN45">
            <v>20065.039273434162</v>
          </cell>
          <cell r="BO45">
            <v>15844.783022522488</v>
          </cell>
          <cell r="BP45">
            <v>15844.783022522488</v>
          </cell>
          <cell r="BQ45">
            <v>15844.783022522488</v>
          </cell>
          <cell r="BR45">
            <v>15844.783022522488</v>
          </cell>
          <cell r="BS45">
            <v>15844.783022522488</v>
          </cell>
          <cell r="BT45">
            <v>9489.4285930383176</v>
          </cell>
          <cell r="BU45">
            <v>9489.4285930383176</v>
          </cell>
          <cell r="BV45">
            <v>9489.4285930383176</v>
          </cell>
          <cell r="BW45">
            <v>9489.4285930383176</v>
          </cell>
          <cell r="BX45">
            <v>181286.68666816989</v>
          </cell>
          <cell r="BY45">
            <v>197441.78657850236</v>
          </cell>
          <cell r="BZ45">
            <v>148372.49270223011</v>
          </cell>
          <cell r="CA45">
            <v>49069.293876272248</v>
          </cell>
          <cell r="CB45">
            <v>462258.81732652098</v>
          </cell>
          <cell r="CC45">
            <v>399913.09867676703</v>
          </cell>
          <cell r="CD45">
            <v>534544.6277446649</v>
          </cell>
          <cell r="CE45">
            <v>534544.6277446649</v>
          </cell>
          <cell r="CH45">
            <v>10899.0789968018</v>
          </cell>
          <cell r="CI45">
            <v>10899.0789968018</v>
          </cell>
          <cell r="CJ45">
            <v>9540.5943527891995</v>
          </cell>
          <cell r="CK45">
            <v>13109.995942189129</v>
          </cell>
          <cell r="CL45">
            <v>7072.2837511757107</v>
          </cell>
          <cell r="CM45">
            <v>11753.703914572206</v>
          </cell>
          <cell r="CN45">
            <v>15512.927358072369</v>
          </cell>
          <cell r="CO45">
            <v>18006.320942999853</v>
          </cell>
          <cell r="CP45">
            <v>21542.18485523406</v>
          </cell>
          <cell r="CQ45">
            <v>9799.3573567009498</v>
          </cell>
          <cell r="CR45">
            <v>13128.011383957955</v>
          </cell>
          <cell r="CS45">
            <v>54671.799479548245</v>
          </cell>
          <cell r="CT45">
            <v>10573.592686101878</v>
          </cell>
          <cell r="CU45">
            <v>3338.2226631302797</v>
          </cell>
          <cell r="CV45">
            <v>3484.47948144883</v>
          </cell>
          <cell r="CW45">
            <v>3484.47948144883</v>
          </cell>
          <cell r="CX45">
            <v>5575.1736325253923</v>
          </cell>
          <cell r="CY45">
            <v>7061.9946238680295</v>
          </cell>
          <cell r="CZ45">
            <v>6927.9367960998252</v>
          </cell>
          <cell r="DA45">
            <v>8933.8956623216927</v>
          </cell>
          <cell r="DB45">
            <v>15162.252539808844</v>
          </cell>
          <cell r="DC45">
            <v>18087.217120866768</v>
          </cell>
          <cell r="DD45">
            <v>9931.2541743848287</v>
          </cell>
          <cell r="DE45">
            <v>12514.266085429261</v>
          </cell>
          <cell r="DF45">
            <v>6642.632074374209</v>
          </cell>
          <cell r="DG45">
            <v>6963.0743787683778</v>
          </cell>
          <cell r="DH45">
            <v>12072.740240416597</v>
          </cell>
          <cell r="DI45">
            <v>8079.5054683208573</v>
          </cell>
          <cell r="DJ45">
            <v>13125.122190022576</v>
          </cell>
          <cell r="DK45">
            <v>13125.122190022576</v>
          </cell>
          <cell r="DL45">
            <v>15071.055198308941</v>
          </cell>
          <cell r="DM45">
            <v>15696.561109357421</v>
          </cell>
          <cell r="DN45">
            <v>22598.386159808393</v>
          </cell>
          <cell r="DO45">
            <v>9385.3245575483325</v>
          </cell>
          <cell r="DP45">
            <v>8540.2783686766234</v>
          </cell>
          <cell r="DQ45">
            <v>7777.0456216148177</v>
          </cell>
          <cell r="DR45">
            <v>7014.3934058177501</v>
          </cell>
          <cell r="DS45">
            <v>11304.187720119517</v>
          </cell>
          <cell r="DT45">
            <v>10035.503990834033</v>
          </cell>
          <cell r="DU45">
            <v>9223.7399131403326</v>
          </cell>
          <cell r="DV45">
            <v>9719.5443157808386</v>
          </cell>
          <cell r="DW45">
            <v>8881.3501512005587</v>
          </cell>
          <cell r="DX45">
            <v>8881.3501512005587</v>
          </cell>
        </row>
        <row r="46">
          <cell r="C46" t="str">
            <v>CU</v>
          </cell>
          <cell r="F46" t="str">
            <v>Cult</v>
          </cell>
          <cell r="H46">
            <v>4724.6999999999898</v>
          </cell>
          <cell r="I46">
            <v>3967.81</v>
          </cell>
          <cell r="J46">
            <v>2849.52</v>
          </cell>
          <cell r="K46">
            <v>2304.5700000000002</v>
          </cell>
          <cell r="L46">
            <v>1350.94</v>
          </cell>
          <cell r="M46">
            <v>1285.6600000000001</v>
          </cell>
          <cell r="N46">
            <v>804.9</v>
          </cell>
          <cell r="O46">
            <v>1102.28</v>
          </cell>
          <cell r="P46">
            <v>2731.0280565339499</v>
          </cell>
          <cell r="Q46">
            <v>4049.2350744426999</v>
          </cell>
          <cell r="R46">
            <v>3805.6312969799101</v>
          </cell>
          <cell r="S46">
            <v>4028.1465335784801</v>
          </cell>
          <cell r="T46">
            <v>5726.8202099555701</v>
          </cell>
          <cell r="V46">
            <v>38731.241171490597</v>
          </cell>
          <cell r="W46">
            <v>96612.341317981278</v>
          </cell>
          <cell r="X46">
            <v>-57881.10014649068</v>
          </cell>
          <cell r="Z46">
            <v>6785.9449189758097</v>
          </cell>
          <cell r="AA46">
            <v>8913.09</v>
          </cell>
          <cell r="AB46">
            <v>10110.352249637401</v>
          </cell>
          <cell r="AC46">
            <v>8200.1263233945592</v>
          </cell>
          <cell r="AD46">
            <v>6929.5091163933002</v>
          </cell>
          <cell r="AE46">
            <v>8678.6592274868308</v>
          </cell>
          <cell r="AF46">
            <v>8293.4842167352199</v>
          </cell>
          <cell r="AG46">
            <v>8529.3120656485899</v>
          </cell>
          <cell r="AH46">
            <v>11096.8174649747</v>
          </cell>
          <cell r="AI46">
            <v>7888.3010376314396</v>
          </cell>
          <cell r="AJ46">
            <v>6509.4205309995596</v>
          </cell>
          <cell r="AK46">
            <v>6491.85455460292</v>
          </cell>
          <cell r="AL46">
            <v>6082.7732335238898</v>
          </cell>
          <cell r="AN46">
            <v>103554.28791392782</v>
          </cell>
          <cell r="AO46">
            <v>158070.67519387783</v>
          </cell>
          <cell r="AP46">
            <v>-54516.38727995001</v>
          </cell>
          <cell r="AQ46">
            <v>-955.35702607638029</v>
          </cell>
          <cell r="AR46">
            <v>3805.6312969799101</v>
          </cell>
          <cell r="AS46">
            <v>6084.0108663996598</v>
          </cell>
          <cell r="AT46">
            <v>5059.9593286693498</v>
          </cell>
          <cell r="AU46">
            <v>5951.4892167347998</v>
          </cell>
          <cell r="AV46">
            <v>7031.4299204692898</v>
          </cell>
          <cell r="AW46">
            <v>6686.0959299119804</v>
          </cell>
          <cell r="AX46">
            <v>8476.7931625274196</v>
          </cell>
          <cell r="AY46">
            <v>6732.6356891224996</v>
          </cell>
          <cell r="AZ46">
            <v>8341.7867401547192</v>
          </cell>
          <cell r="BA46">
            <v>6212.6911815039502</v>
          </cell>
          <cell r="BB46">
            <v>8997.4010277715406</v>
          </cell>
          <cell r="BC46">
            <v>9359.8102967551295</v>
          </cell>
          <cell r="BD46">
            <v>8764.6531156470392</v>
          </cell>
          <cell r="BE46">
            <v>13332.075379763899</v>
          </cell>
          <cell r="BF46">
            <v>169558.74477374941</v>
          </cell>
          <cell r="BG46">
            <v>101030.83185543129</v>
          </cell>
          <cell r="BH46">
            <v>137797.53220775022</v>
          </cell>
          <cell r="BI46">
            <v>-36766.700352318934</v>
          </cell>
          <cell r="BJ46">
            <v>14287.122645927449</v>
          </cell>
          <cell r="BK46">
            <v>14492.193810660661</v>
          </cell>
          <cell r="BL46">
            <v>14492.193810660661</v>
          </cell>
          <cell r="BM46">
            <v>14492.193810660661</v>
          </cell>
          <cell r="BN46">
            <v>14492.193810660661</v>
          </cell>
          <cell r="BO46">
            <v>14619.448815663709</v>
          </cell>
          <cell r="BP46">
            <v>14619.448815663709</v>
          </cell>
          <cell r="BQ46">
            <v>14619.448815663709</v>
          </cell>
          <cell r="BR46">
            <v>14619.448815663709</v>
          </cell>
          <cell r="BS46">
            <v>14619.448815663709</v>
          </cell>
          <cell r="BT46">
            <v>7935.8145097677243</v>
          </cell>
          <cell r="BU46">
            <v>7935.8145097677243</v>
          </cell>
          <cell r="BV46">
            <v>7935.8145097677243</v>
          </cell>
          <cell r="BW46">
            <v>7935.8145097677243</v>
          </cell>
          <cell r="BX46">
            <v>172158.24837656709</v>
          </cell>
          <cell r="BY46">
            <v>162809.27736003208</v>
          </cell>
          <cell r="BZ46">
            <v>140901.40274688925</v>
          </cell>
          <cell r="CA46">
            <v>21907.874613142834</v>
          </cell>
          <cell r="CB46">
            <v>485375.10602828744</v>
          </cell>
          <cell r="CC46">
            <v>406125.63830088178</v>
          </cell>
          <cell r="CD46">
            <v>533381.95146649855</v>
          </cell>
          <cell r="CE46">
            <v>533381.95146649855</v>
          </cell>
          <cell r="CH46">
            <v>10260.680536364162</v>
          </cell>
          <cell r="CI46">
            <v>10260.680536364162</v>
          </cell>
          <cell r="CJ46">
            <v>21264.581235228052</v>
          </cell>
          <cell r="CK46">
            <v>13765.206138610831</v>
          </cell>
          <cell r="CL46">
            <v>7120.0867436703475</v>
          </cell>
          <cell r="CM46">
            <v>5522.7552855619151</v>
          </cell>
          <cell r="CN46">
            <v>8229.9471147819368</v>
          </cell>
          <cell r="CO46">
            <v>11143.625169814117</v>
          </cell>
          <cell r="CP46">
            <v>16009.163035429587</v>
          </cell>
          <cell r="CQ46">
            <v>19858.149430973768</v>
          </cell>
          <cell r="CR46">
            <v>9951.6219111295522</v>
          </cell>
          <cell r="CS46">
            <v>16350.627512089382</v>
          </cell>
          <cell r="CT46">
            <v>11704.270607762655</v>
          </cell>
          <cell r="CU46">
            <v>6889.9604724615483</v>
          </cell>
          <cell r="CV46">
            <v>4114.1854676174953</v>
          </cell>
          <cell r="CW46">
            <v>4114.1854676174953</v>
          </cell>
          <cell r="CX46">
            <v>5936.6372069558047</v>
          </cell>
          <cell r="CY46">
            <v>9710.7995607662815</v>
          </cell>
          <cell r="CZ46">
            <v>10010.462711739163</v>
          </cell>
          <cell r="DA46">
            <v>9381.9185765947932</v>
          </cell>
          <cell r="DB46">
            <v>14934.157434564739</v>
          </cell>
          <cell r="DC46">
            <v>15657.603648015633</v>
          </cell>
          <cell r="DD46">
            <v>10761.759217863768</v>
          </cell>
          <cell r="DE46">
            <v>9081.6106376252392</v>
          </cell>
          <cell r="DF46">
            <v>12052.099436501823</v>
          </cell>
          <cell r="DG46">
            <v>12052.099436501823</v>
          </cell>
          <cell r="DH46">
            <v>12052.099436501823</v>
          </cell>
          <cell r="DI46">
            <v>12052.099436501823</v>
          </cell>
          <cell r="DJ46">
            <v>11693.169749408478</v>
          </cell>
          <cell r="DK46">
            <v>11693.169749408478</v>
          </cell>
          <cell r="DL46">
            <v>11693.169749408478</v>
          </cell>
          <cell r="DM46">
            <v>11693.169749408478</v>
          </cell>
          <cell r="DN46">
            <v>11693.169749408478</v>
          </cell>
          <cell r="DO46">
            <v>10223.339488400135</v>
          </cell>
          <cell r="DP46">
            <v>10223.339488400135</v>
          </cell>
          <cell r="DQ46">
            <v>10223.339488400135</v>
          </cell>
          <cell r="DR46">
            <v>10223.339488400135</v>
          </cell>
          <cell r="DS46">
            <v>10223.339488400135</v>
          </cell>
          <cell r="DT46">
            <v>10753.006576813665</v>
          </cell>
          <cell r="DU46">
            <v>10753.006576813665</v>
          </cell>
          <cell r="DV46">
            <v>10753.006576813665</v>
          </cell>
          <cell r="DW46">
            <v>10753.006576813665</v>
          </cell>
          <cell r="DX46">
            <v>10753.006576813665</v>
          </cell>
        </row>
        <row r="47">
          <cell r="C47" t="str">
            <v>FX</v>
          </cell>
          <cell r="F47" t="str">
            <v>FX</v>
          </cell>
          <cell r="H47">
            <v>54066.396507470701</v>
          </cell>
          <cell r="I47">
            <v>34768.93</v>
          </cell>
          <cell r="J47">
            <v>26605.94</v>
          </cell>
          <cell r="K47">
            <v>27865.87</v>
          </cell>
          <cell r="L47">
            <v>23590.07</v>
          </cell>
          <cell r="M47">
            <v>18317.3</v>
          </cell>
          <cell r="N47">
            <v>16495.580000000002</v>
          </cell>
          <cell r="O47">
            <v>21805.99</v>
          </cell>
          <cell r="P47">
            <v>34375.368752847302</v>
          </cell>
          <cell r="Q47">
            <v>40212.203538078298</v>
          </cell>
          <cell r="R47">
            <v>56273.081164368399</v>
          </cell>
          <cell r="S47">
            <v>64253.054332447799</v>
          </cell>
          <cell r="T47">
            <v>75909.825048754894</v>
          </cell>
          <cell r="V47">
            <v>494539.6093439674</v>
          </cell>
          <cell r="W47">
            <v>881780.94165433093</v>
          </cell>
          <cell r="X47">
            <v>-387241.33231036353</v>
          </cell>
          <cell r="Z47">
            <v>82604.530766450203</v>
          </cell>
          <cell r="AA47">
            <v>85209.994181770395</v>
          </cell>
          <cell r="AB47">
            <v>89165.182584085895</v>
          </cell>
          <cell r="AC47">
            <v>80536.772954224696</v>
          </cell>
          <cell r="AD47">
            <v>77702.687722444607</v>
          </cell>
          <cell r="AE47">
            <v>69844.029413335404</v>
          </cell>
          <cell r="AF47">
            <v>84019.0652363712</v>
          </cell>
          <cell r="AG47">
            <v>81931.071161136293</v>
          </cell>
          <cell r="AH47">
            <v>101487.344257473</v>
          </cell>
          <cell r="AI47">
            <v>80922.892122067002</v>
          </cell>
          <cell r="AJ47">
            <v>78704.275169896195</v>
          </cell>
          <cell r="AK47">
            <v>63320.7619548492</v>
          </cell>
          <cell r="AL47">
            <v>51008.011047013599</v>
          </cell>
          <cell r="AN47">
            <v>1017073.4411325429</v>
          </cell>
          <cell r="AO47">
            <v>2137142.7061479259</v>
          </cell>
          <cell r="AP47">
            <v>-1120069.265015383</v>
          </cell>
          <cell r="AQ47">
            <v>-9383.1774385748959</v>
          </cell>
          <cell r="AR47">
            <v>35000</v>
          </cell>
          <cell r="AS47">
            <v>38929.973822850901</v>
          </cell>
          <cell r="AT47">
            <v>47858.519441035001</v>
          </cell>
          <cell r="AU47">
            <v>67104.341666251697</v>
          </cell>
          <cell r="AV47">
            <v>56399.955459104996</v>
          </cell>
          <cell r="AW47">
            <v>27588.147559897199</v>
          </cell>
          <cell r="AX47">
            <v>38486.814338782802</v>
          </cell>
          <cell r="AY47">
            <v>42148.243912658101</v>
          </cell>
          <cell r="AZ47">
            <v>44736.795107843202</v>
          </cell>
          <cell r="BA47">
            <v>46831.829492398603</v>
          </cell>
          <cell r="BB47">
            <v>61901.1097870222</v>
          </cell>
          <cell r="BC47">
            <v>82499.376682477407</v>
          </cell>
          <cell r="BD47">
            <v>64903.045122228097</v>
          </cell>
          <cell r="BE47">
            <v>89000</v>
          </cell>
          <cell r="BF47">
            <v>1547430.4801106742</v>
          </cell>
          <cell r="BG47">
            <v>708388.15239255026</v>
          </cell>
          <cell r="BH47">
            <v>1201294.7351794543</v>
          </cell>
          <cell r="BI47">
            <v>-492906.58278690407</v>
          </cell>
          <cell r="BJ47">
            <v>115741.4783245837</v>
          </cell>
          <cell r="BK47">
            <v>106365.01734700782</v>
          </cell>
          <cell r="BL47">
            <v>106365.01734700782</v>
          </cell>
          <cell r="BM47">
            <v>106365.01734700782</v>
          </cell>
          <cell r="BN47">
            <v>106365.01734700782</v>
          </cell>
          <cell r="BO47">
            <v>105328.87098666216</v>
          </cell>
          <cell r="BP47">
            <v>105328.87098666216</v>
          </cell>
          <cell r="BQ47">
            <v>105328.87098666216</v>
          </cell>
          <cell r="BR47">
            <v>105328.87098666216</v>
          </cell>
          <cell r="BS47">
            <v>105328.87098666216</v>
          </cell>
          <cell r="BT47">
            <v>74549.780137038499</v>
          </cell>
          <cell r="BU47">
            <v>74549.780137038499</v>
          </cell>
          <cell r="BV47">
            <v>74549.780137038499</v>
          </cell>
          <cell r="BW47">
            <v>74549.780137038499</v>
          </cell>
          <cell r="BX47">
            <v>1293960.9552384717</v>
          </cell>
          <cell r="BY47">
            <v>1250303.544869496</v>
          </cell>
          <cell r="BZ47">
            <v>1059030.952115691</v>
          </cell>
          <cell r="CA47">
            <v>191272.59275380499</v>
          </cell>
          <cell r="CB47">
            <v>4356379.6522172177</v>
          </cell>
          <cell r="CC47">
            <v>3470304.7477385569</v>
          </cell>
          <cell r="CD47">
            <v>5279249.3350974023</v>
          </cell>
          <cell r="CE47">
            <v>5279249.3350974023</v>
          </cell>
          <cell r="CH47">
            <v>185135.64539019903</v>
          </cell>
          <cell r="CI47">
            <v>185135.64539019903</v>
          </cell>
          <cell r="CJ47">
            <v>160007.37318220516</v>
          </cell>
          <cell r="CK47">
            <v>151340.20590044986</v>
          </cell>
          <cell r="CL47">
            <v>108708.62006116711</v>
          </cell>
          <cell r="CM47">
            <v>125277.10878472235</v>
          </cell>
          <cell r="CN47">
            <v>193143.18868758579</v>
          </cell>
          <cell r="CO47">
            <v>210486.3399306233</v>
          </cell>
          <cell r="CP47">
            <v>215572.6615492893</v>
          </cell>
          <cell r="CQ47">
            <v>245242.16072996965</v>
          </cell>
          <cell r="CR47">
            <v>140660.93283558049</v>
          </cell>
          <cell r="CS47">
            <v>200843.59983660266</v>
          </cell>
          <cell r="CT47">
            <v>119206.38828194987</v>
          </cell>
          <cell r="CU47">
            <v>81518.480977581785</v>
          </cell>
          <cell r="CV47">
            <v>31461.940133903896</v>
          </cell>
          <cell r="CW47">
            <v>31461.940133903896</v>
          </cell>
          <cell r="CX47">
            <v>58276.781500580524</v>
          </cell>
          <cell r="CY47">
            <v>77434.44439576022</v>
          </cell>
          <cell r="CZ47">
            <v>68631.607427973577</v>
          </cell>
          <cell r="DA47">
            <v>106176.46088998548</v>
          </cell>
          <cell r="DB47">
            <v>129783.79375614006</v>
          </cell>
          <cell r="DC47">
            <v>84338.595367238217</v>
          </cell>
          <cell r="DD47">
            <v>78053.236919802119</v>
          </cell>
          <cell r="DE47">
            <v>120121.71542464521</v>
          </cell>
          <cell r="DF47">
            <v>93335.605430566124</v>
          </cell>
          <cell r="DG47">
            <v>116210.81252073728</v>
          </cell>
          <cell r="DH47">
            <v>127903.79719852262</v>
          </cell>
          <cell r="DI47">
            <v>109565.94421359891</v>
          </cell>
          <cell r="DJ47">
            <v>94727.593976567572</v>
          </cell>
          <cell r="DK47">
            <v>94727.593976567572</v>
          </cell>
          <cell r="DL47">
            <v>85519.962134091344</v>
          </cell>
          <cell r="DM47">
            <v>83357.14818641184</v>
          </cell>
          <cell r="DN47">
            <v>103449.37630905786</v>
          </cell>
          <cell r="DO47">
            <v>87387.407723297394</v>
          </cell>
          <cell r="DP47">
            <v>76488.706578992991</v>
          </cell>
          <cell r="DQ47">
            <v>69619.102343450315</v>
          </cell>
          <cell r="DR47">
            <v>74726.387943945243</v>
          </cell>
          <cell r="DS47">
            <v>91079.048285788202</v>
          </cell>
          <cell r="DT47">
            <v>77756.247799934048</v>
          </cell>
          <cell r="DU47">
            <v>70926.579730521451</v>
          </cell>
          <cell r="DV47">
            <v>83100.408045441101</v>
          </cell>
          <cell r="DW47">
            <v>60892.983058191639</v>
          </cell>
          <cell r="DX47">
            <v>60892.983058191639</v>
          </cell>
        </row>
        <row r="49">
          <cell r="C49" t="str">
            <v>NGHD</v>
          </cell>
          <cell r="F49" t="str">
            <v>National Geographic Channel HD</v>
          </cell>
          <cell r="H49">
            <v>1700.52</v>
          </cell>
          <cell r="I49">
            <v>1240.6400000000001</v>
          </cell>
          <cell r="J49">
            <v>842.479999999999</v>
          </cell>
          <cell r="K49">
            <v>796.29999999999802</v>
          </cell>
          <cell r="L49">
            <v>690.35</v>
          </cell>
          <cell r="M49">
            <v>448.91</v>
          </cell>
          <cell r="N49">
            <v>560.63</v>
          </cell>
          <cell r="O49">
            <v>794.3</v>
          </cell>
          <cell r="P49">
            <v>1199.0086495150899</v>
          </cell>
          <cell r="Q49">
            <v>999.27801147390403</v>
          </cell>
          <cell r="R49">
            <v>1102.77135154094</v>
          </cell>
          <cell r="S49">
            <v>1072.1291930268301</v>
          </cell>
          <cell r="T49">
            <v>1291.55099183575</v>
          </cell>
          <cell r="V49">
            <v>12738.86819739251</v>
          </cell>
          <cell r="W49">
            <v>26872.635834230008</v>
          </cell>
          <cell r="X49">
            <v>-14133.767636837498</v>
          </cell>
          <cell r="Z49">
            <v>1424.22450946764</v>
          </cell>
          <cell r="AA49">
            <v>1942.89</v>
          </cell>
          <cell r="AB49">
            <v>2219.3029104664702</v>
          </cell>
          <cell r="AC49">
            <v>1489.6651878217899</v>
          </cell>
          <cell r="AD49">
            <v>1253.07761043654</v>
          </cell>
          <cell r="AE49">
            <v>1528.51344306232</v>
          </cell>
          <cell r="AF49">
            <v>1786.9801497902699</v>
          </cell>
          <cell r="AG49">
            <v>1352.7465466075801</v>
          </cell>
          <cell r="AH49">
            <v>1389.7391674504399</v>
          </cell>
          <cell r="AI49">
            <v>1198.4204923295099</v>
          </cell>
          <cell r="AJ49">
            <v>1025.5206884578499</v>
          </cell>
          <cell r="AK49">
            <v>1138.3848511496201</v>
          </cell>
          <cell r="AL49">
            <v>1328.90051552565</v>
          </cell>
          <cell r="AN49">
            <v>18903.96445552884</v>
          </cell>
          <cell r="AO49">
            <v>39072.896378114405</v>
          </cell>
          <cell r="AP49">
            <v>-20168.931922585565</v>
          </cell>
          <cell r="AQ49">
            <v>-174.4016170368412</v>
          </cell>
          <cell r="AR49">
            <v>1102.77135154094</v>
          </cell>
          <cell r="AS49">
            <v>851.86663070933901</v>
          </cell>
          <cell r="AT49">
            <v>707.04216193584205</v>
          </cell>
          <cell r="AU49">
            <v>1155.8851713403501</v>
          </cell>
          <cell r="AV49">
            <v>1133.2261241465201</v>
          </cell>
          <cell r="AW49">
            <v>884.34414236664202</v>
          </cell>
          <cell r="AX49">
            <v>1075.2121319651999</v>
          </cell>
          <cell r="AY49">
            <v>1232.4465629747101</v>
          </cell>
          <cell r="AZ49">
            <v>1409.50368210481</v>
          </cell>
          <cell r="BA49">
            <v>1134.3554824380101</v>
          </cell>
          <cell r="BB49">
            <v>1499.2362800393901</v>
          </cell>
          <cell r="BC49">
            <v>1867.7088479103199</v>
          </cell>
          <cell r="BD49">
            <v>1321.3343851125601</v>
          </cell>
          <cell r="BE49">
            <v>2500</v>
          </cell>
          <cell r="BF49">
            <v>44862.472408538873</v>
          </cell>
          <cell r="BG49">
            <v>16772.161603043693</v>
          </cell>
          <cell r="BH49">
            <v>37874.636288344227</v>
          </cell>
          <cell r="BI49">
            <v>-21102.474685300534</v>
          </cell>
          <cell r="BJ49">
            <v>4372.9710171451052</v>
          </cell>
          <cell r="BK49">
            <v>1878.8189201963378</v>
          </cell>
          <cell r="BL49">
            <v>1878.8189201963378</v>
          </cell>
          <cell r="BM49">
            <v>1878.8189201963378</v>
          </cell>
          <cell r="BN49">
            <v>1878.8189201963378</v>
          </cell>
          <cell r="BO49">
            <v>1839.9490463122484</v>
          </cell>
          <cell r="BP49">
            <v>1839.9490463122484</v>
          </cell>
          <cell r="BQ49">
            <v>1839.9490463122484</v>
          </cell>
          <cell r="BR49">
            <v>1839.9490463122484</v>
          </cell>
          <cell r="BS49">
            <v>1839.9490463122484</v>
          </cell>
          <cell r="BT49">
            <v>1410.4128214345287</v>
          </cell>
          <cell r="BU49">
            <v>1410.4128214345287</v>
          </cell>
          <cell r="BV49">
            <v>1410.4128214345287</v>
          </cell>
          <cell r="BW49">
            <v>1410.4128214345287</v>
          </cell>
          <cell r="BX49">
            <v>61971.010121342944</v>
          </cell>
          <cell r="BY49">
            <v>22356.672198084714</v>
          </cell>
          <cell r="BZ49">
            <v>50719.627656988872</v>
          </cell>
          <cell r="CA49">
            <v>-28362.955458904158</v>
          </cell>
          <cell r="CB49">
            <v>140016.14978898418</v>
          </cell>
          <cell r="CC49">
            <v>70771.666454049759</v>
          </cell>
          <cell r="CD49">
            <v>154539.79615767754</v>
          </cell>
          <cell r="CE49">
            <v>154539.79615767754</v>
          </cell>
          <cell r="CH49">
            <v>4879.1065584996468</v>
          </cell>
          <cell r="CI49">
            <v>4879.1065584996468</v>
          </cell>
          <cell r="CJ49">
            <v>3661.240219598877</v>
          </cell>
          <cell r="CK49">
            <v>3516.9406449914977</v>
          </cell>
          <cell r="CL49">
            <v>2640.7175368880544</v>
          </cell>
          <cell r="CM49">
            <v>4402.7747950915327</v>
          </cell>
          <cell r="CN49">
            <v>2174.1583796169957</v>
          </cell>
          <cell r="CO49">
            <v>2797.8047779781341</v>
          </cell>
          <cell r="CP49">
            <v>1984.2059401841329</v>
          </cell>
          <cell r="CQ49">
            <v>2518.3087549926117</v>
          </cell>
          <cell r="CR49">
            <v>2115.3649546408055</v>
          </cell>
          <cell r="CS49">
            <v>3402.7232137817541</v>
          </cell>
          <cell r="CT49">
            <v>2436.8823605532239</v>
          </cell>
          <cell r="CU49">
            <v>2542.668241297139</v>
          </cell>
          <cell r="CV49">
            <v>1514.1872518135451</v>
          </cell>
          <cell r="CW49">
            <v>1514.1872518135451</v>
          </cell>
          <cell r="CX49">
            <v>1491.5112709649848</v>
          </cell>
          <cell r="CY49">
            <v>2543.5270167149361</v>
          </cell>
          <cell r="CZ49">
            <v>3030.6318698742398</v>
          </cell>
          <cell r="DA49">
            <v>2481.8589161600548</v>
          </cell>
          <cell r="DB49">
            <v>3944.7853857054929</v>
          </cell>
          <cell r="DC49">
            <v>4565.0503946333492</v>
          </cell>
          <cell r="DD49">
            <v>2878.2959485046167</v>
          </cell>
          <cell r="DE49">
            <v>3144.3282547418012</v>
          </cell>
          <cell r="DF49">
            <v>2905.8469245052834</v>
          </cell>
          <cell r="DG49">
            <v>3021.4273453468836</v>
          </cell>
          <cell r="DH49">
            <v>3323.3791854002088</v>
          </cell>
          <cell r="DI49">
            <v>3029.8065239788289</v>
          </cell>
          <cell r="DJ49">
            <v>3579.0196304710039</v>
          </cell>
          <cell r="DK49">
            <v>3579.0196304710039</v>
          </cell>
          <cell r="DL49">
            <v>3617.4928659652869</v>
          </cell>
          <cell r="DM49">
            <v>3739.3316658030694</v>
          </cell>
          <cell r="DN49">
            <v>3903.5282168563617</v>
          </cell>
          <cell r="DO49">
            <v>4335.8072051261806</v>
          </cell>
          <cell r="DP49">
            <v>4362.4361027166278</v>
          </cell>
          <cell r="DQ49">
            <v>4403.5728055884238</v>
          </cell>
          <cell r="DR49">
            <v>4190.0813302202077</v>
          </cell>
          <cell r="DS49">
            <v>4447.6417558261328</v>
          </cell>
          <cell r="DT49">
            <v>3605.1326248546311</v>
          </cell>
          <cell r="DU49">
            <v>3542.9159360612912</v>
          </cell>
          <cell r="DV49">
            <v>3450.4235099916168</v>
          </cell>
          <cell r="DW49">
            <v>3542.2440075080372</v>
          </cell>
          <cell r="DX49">
            <v>3542.2440075080372</v>
          </cell>
        </row>
        <row r="50">
          <cell r="C50" t="str">
            <v>NG</v>
          </cell>
          <cell r="F50" t="str">
            <v>National Geographic Channel/+1</v>
          </cell>
          <cell r="H50">
            <v>54315.15</v>
          </cell>
          <cell r="I50">
            <v>32677.45</v>
          </cell>
          <cell r="J50">
            <v>32709.639999999901</v>
          </cell>
          <cell r="K50">
            <v>29360.240000000002</v>
          </cell>
          <cell r="L50">
            <v>19209.419999999998</v>
          </cell>
          <cell r="M50">
            <v>8774.5499999999902</v>
          </cell>
          <cell r="N50">
            <v>9226.5499999999902</v>
          </cell>
          <cell r="O50">
            <v>13063.61</v>
          </cell>
          <cell r="P50">
            <v>23818.924005417801</v>
          </cell>
          <cell r="Q50">
            <v>30179.335145292702</v>
          </cell>
          <cell r="R50">
            <v>35767.158894603199</v>
          </cell>
          <cell r="S50">
            <v>41731.544484787803</v>
          </cell>
          <cell r="T50">
            <v>51095.4496283017</v>
          </cell>
          <cell r="V50">
            <v>381929.02215840307</v>
          </cell>
          <cell r="W50">
            <v>256321.5503508205</v>
          </cell>
          <cell r="X50">
            <v>125607.47180758257</v>
          </cell>
          <cell r="Z50">
            <v>66506.6465724726</v>
          </cell>
          <cell r="AA50">
            <v>68479.790000000095</v>
          </cell>
          <cell r="AB50">
            <v>66500.503757478495</v>
          </cell>
          <cell r="AC50">
            <v>54450.3238007498</v>
          </cell>
          <cell r="AD50">
            <v>53722.116585927703</v>
          </cell>
          <cell r="AE50">
            <v>68169.504973407005</v>
          </cell>
          <cell r="AF50">
            <v>70791.868518474905</v>
          </cell>
          <cell r="AG50">
            <v>61472.109954209103</v>
          </cell>
          <cell r="AH50">
            <v>65481.271712396003</v>
          </cell>
          <cell r="AI50">
            <v>50624.765181014896</v>
          </cell>
          <cell r="AJ50">
            <v>41497.081169117599</v>
          </cell>
          <cell r="AK50">
            <v>37552.053778981703</v>
          </cell>
          <cell r="AL50">
            <v>46432.315574550201</v>
          </cell>
          <cell r="AN50">
            <v>744808.99434034911</v>
          </cell>
          <cell r="AO50">
            <v>490865.2259544406</v>
          </cell>
          <cell r="AP50">
            <v>253943.76838590851</v>
          </cell>
          <cell r="AQ50">
            <v>-6871.3572384309973</v>
          </cell>
          <cell r="AR50">
            <v>49000</v>
          </cell>
          <cell r="AS50">
            <v>57978.301618715603</v>
          </cell>
          <cell r="AT50">
            <v>51759.011260026396</v>
          </cell>
          <cell r="AU50">
            <v>66321.863537055993</v>
          </cell>
          <cell r="AV50">
            <v>49624.316040581201</v>
          </cell>
          <cell r="AW50">
            <v>33991.384589875597</v>
          </cell>
          <cell r="AX50">
            <v>39497.381395591401</v>
          </cell>
          <cell r="AY50">
            <v>47216.485819150497</v>
          </cell>
          <cell r="AZ50">
            <v>50587.9217979038</v>
          </cell>
          <cell r="BA50">
            <v>54018.214700655699</v>
          </cell>
          <cell r="BB50">
            <v>63103.609393432802</v>
          </cell>
          <cell r="BC50">
            <v>58648.265878987702</v>
          </cell>
          <cell r="BD50">
            <v>51927.964168741702</v>
          </cell>
          <cell r="BE50">
            <v>68000</v>
          </cell>
          <cell r="BF50">
            <v>634601.53620507475</v>
          </cell>
          <cell r="BG50">
            <v>692674.7202007185</v>
          </cell>
          <cell r="BH50">
            <v>397931.42271336616</v>
          </cell>
          <cell r="BI50">
            <v>294743.29748735233</v>
          </cell>
          <cell r="BJ50">
            <v>48054.865017908647</v>
          </cell>
          <cell r="BK50">
            <v>63298.05829548277</v>
          </cell>
          <cell r="BL50">
            <v>63298.05829548277</v>
          </cell>
          <cell r="BM50">
            <v>63298.05829548277</v>
          </cell>
          <cell r="BN50">
            <v>63298.05829548277</v>
          </cell>
          <cell r="BO50">
            <v>67135.836771443021</v>
          </cell>
          <cell r="BP50">
            <v>67135.836771443021</v>
          </cell>
          <cell r="BQ50">
            <v>67135.836771443021</v>
          </cell>
          <cell r="BR50">
            <v>67135.836771443021</v>
          </cell>
          <cell r="BS50">
            <v>67135.836771443021</v>
          </cell>
          <cell r="BT50">
            <v>42330.752212735446</v>
          </cell>
          <cell r="BU50">
            <v>42330.752212735446</v>
          </cell>
          <cell r="BV50">
            <v>42330.752212735446</v>
          </cell>
          <cell r="BW50">
            <v>42330.752212735446</v>
          </cell>
          <cell r="BX50">
            <v>651989.45712922781</v>
          </cell>
          <cell r="BY50">
            <v>758194.42589008808</v>
          </cell>
          <cell r="BZ50">
            <v>533615.03124003171</v>
          </cell>
          <cell r="CA50">
            <v>224579.39465005638</v>
          </cell>
          <cell r="CB50">
            <v>2419768.0514969355</v>
          </cell>
          <cell r="CC50">
            <v>2577607.1625895584</v>
          </cell>
          <cell r="CD50">
            <v>1678733.230258659</v>
          </cell>
          <cell r="CE50">
            <v>1678733.230258659</v>
          </cell>
          <cell r="CH50">
            <v>43384.813733902636</v>
          </cell>
          <cell r="CI50">
            <v>43384.813733902636</v>
          </cell>
          <cell r="CJ50">
            <v>44848.906351256788</v>
          </cell>
          <cell r="CK50">
            <v>45735.452081275507</v>
          </cell>
          <cell r="CL50">
            <v>32609.968980152866</v>
          </cell>
          <cell r="CM50">
            <v>46643.242392470231</v>
          </cell>
          <cell r="CN50">
            <v>29361.774068865583</v>
          </cell>
          <cell r="CO50">
            <v>43752.714970174093</v>
          </cell>
          <cell r="CP50">
            <v>44917.655218662687</v>
          </cell>
          <cell r="CQ50">
            <v>42673.73098129456</v>
          </cell>
          <cell r="CR50">
            <v>30269.045581559338</v>
          </cell>
          <cell r="CS50">
            <v>38088.775523285156</v>
          </cell>
          <cell r="CT50">
            <v>26774.099163795694</v>
          </cell>
          <cell r="CU50">
            <v>21805.046907745444</v>
          </cell>
          <cell r="CV50">
            <v>11359.373820460201</v>
          </cell>
          <cell r="CW50">
            <v>11359.373820460201</v>
          </cell>
          <cell r="CX50">
            <v>11237.877105182537</v>
          </cell>
          <cell r="CY50">
            <v>24165.781742306248</v>
          </cell>
          <cell r="CZ50">
            <v>36576.045715569759</v>
          </cell>
          <cell r="DA50">
            <v>28646.892648108787</v>
          </cell>
          <cell r="DB50">
            <v>31640.138400330925</v>
          </cell>
          <cell r="DC50">
            <v>46619.148740439472</v>
          </cell>
          <cell r="DD50">
            <v>31598.656900737198</v>
          </cell>
          <cell r="DE50">
            <v>31795.39309210984</v>
          </cell>
          <cell r="DF50">
            <v>36052.53154058411</v>
          </cell>
          <cell r="DG50">
            <v>35983.805981911581</v>
          </cell>
          <cell r="DH50">
            <v>36069.411502363328</v>
          </cell>
          <cell r="DI50">
            <v>36186.365523262204</v>
          </cell>
          <cell r="DJ50">
            <v>39330.081211243109</v>
          </cell>
          <cell r="DK50">
            <v>39330.081211243109</v>
          </cell>
          <cell r="DL50">
            <v>39326.032778198576</v>
          </cell>
          <cell r="DM50">
            <v>39644.509511035532</v>
          </cell>
          <cell r="DN50">
            <v>39942.744078649805</v>
          </cell>
          <cell r="DO50">
            <v>41046.872212830676</v>
          </cell>
          <cell r="DP50">
            <v>40264.512454275304</v>
          </cell>
          <cell r="DQ50">
            <v>41477.939843662622</v>
          </cell>
          <cell r="DR50">
            <v>41086.060179269953</v>
          </cell>
          <cell r="DS50">
            <v>41503.132107802157</v>
          </cell>
          <cell r="DT50">
            <v>42498.286715766022</v>
          </cell>
          <cell r="DU50">
            <v>42498.286715766022</v>
          </cell>
          <cell r="DV50">
            <v>42498.286715766022</v>
          </cell>
          <cell r="DW50">
            <v>42498.286715766022</v>
          </cell>
          <cell r="DX50">
            <v>42498.286715766022</v>
          </cell>
        </row>
        <row r="51">
          <cell r="C51" t="str">
            <v>NEHD</v>
          </cell>
          <cell r="F51" t="str">
            <v>Next HD</v>
          </cell>
          <cell r="H51">
            <v>1518.49</v>
          </cell>
          <cell r="I51">
            <v>1419.45</v>
          </cell>
          <cell r="J51">
            <v>673.28</v>
          </cell>
          <cell r="K51">
            <v>976.15999999999894</v>
          </cell>
          <cell r="L51">
            <v>1174.1500000000001</v>
          </cell>
          <cell r="M51">
            <v>1176.72</v>
          </cell>
          <cell r="N51">
            <v>943.41000000000099</v>
          </cell>
          <cell r="O51">
            <v>1585.47</v>
          </cell>
          <cell r="P51">
            <v>2006.32726007217</v>
          </cell>
          <cell r="Q51">
            <v>951.52671282296399</v>
          </cell>
          <cell r="R51">
            <v>1636.11517464045</v>
          </cell>
          <cell r="S51">
            <v>2039.2888908449399</v>
          </cell>
          <cell r="T51">
            <v>2736.3272266979602</v>
          </cell>
          <cell r="V51">
            <v>18836.715265078485</v>
          </cell>
          <cell r="W51">
            <v>26269.715420461711</v>
          </cell>
          <cell r="X51">
            <v>-7433.0001553832262</v>
          </cell>
          <cell r="Z51">
            <v>1254.58151896043</v>
          </cell>
          <cell r="AA51">
            <v>1402.68</v>
          </cell>
          <cell r="AB51">
            <v>2168.0514746271001</v>
          </cell>
          <cell r="AC51">
            <v>1910.13257212035</v>
          </cell>
          <cell r="AD51">
            <v>1196.2747950328501</v>
          </cell>
          <cell r="AE51">
            <v>993.85252656117996</v>
          </cell>
          <cell r="AF51">
            <v>1128.4684087575099</v>
          </cell>
          <cell r="AG51">
            <v>1403.31541697076</v>
          </cell>
          <cell r="AH51">
            <v>1925.7089146178801</v>
          </cell>
          <cell r="AI51">
            <v>1699.9708122213301</v>
          </cell>
          <cell r="AJ51">
            <v>1186.4997119802399</v>
          </cell>
          <cell r="AK51">
            <v>1374.56877206732</v>
          </cell>
          <cell r="AL51">
            <v>834.63642732605695</v>
          </cell>
          <cell r="AN51">
            <v>18309.821100934121</v>
          </cell>
          <cell r="AO51">
            <v>39483.608150146771</v>
          </cell>
          <cell r="AP51">
            <v>-21173.787049212649</v>
          </cell>
          <cell r="AQ51">
            <v>-168.92025030888448</v>
          </cell>
          <cell r="AR51">
            <v>1636.11517464045</v>
          </cell>
          <cell r="AS51">
            <v>522.59578803312297</v>
          </cell>
          <cell r="AT51">
            <v>469.85223397426398</v>
          </cell>
          <cell r="AU51">
            <v>844.99424302808904</v>
          </cell>
          <cell r="AV51">
            <v>1265.9722106632601</v>
          </cell>
          <cell r="AW51">
            <v>921.59680330967899</v>
          </cell>
          <cell r="AX51">
            <v>724.89070030116295</v>
          </cell>
          <cell r="AY51">
            <v>1350.9083796017601</v>
          </cell>
          <cell r="AZ51">
            <v>927.97045389230402</v>
          </cell>
          <cell r="BA51">
            <v>996.74306501413002</v>
          </cell>
          <cell r="BB51">
            <v>1298.4842166408</v>
          </cell>
          <cell r="BC51">
            <v>692.90809098915997</v>
          </cell>
          <cell r="BD51">
            <v>918.13407230096095</v>
          </cell>
          <cell r="BE51">
            <v>1914.2410634632552</v>
          </cell>
          <cell r="BF51">
            <v>40311.013371012115</v>
          </cell>
          <cell r="BG51">
            <v>12849.291321211949</v>
          </cell>
          <cell r="BH51">
            <v>35040.182070897223</v>
          </cell>
          <cell r="BI51">
            <v>-22190.890749685273</v>
          </cell>
          <cell r="BJ51">
            <v>2921.8622357061749</v>
          </cell>
          <cell r="BK51">
            <v>3283.8605305298101</v>
          </cell>
          <cell r="BL51">
            <v>3283.8605305298101</v>
          </cell>
          <cell r="BM51">
            <v>3283.8605305298101</v>
          </cell>
          <cell r="BN51">
            <v>3283.8605305298101</v>
          </cell>
          <cell r="BO51">
            <v>3642.3758795966869</v>
          </cell>
          <cell r="BP51">
            <v>3642.3758795966869</v>
          </cell>
          <cell r="BQ51">
            <v>3642.3758795966869</v>
          </cell>
          <cell r="BR51">
            <v>3642.3758795966869</v>
          </cell>
          <cell r="BS51">
            <v>3642.3758795966869</v>
          </cell>
          <cell r="BT51">
            <v>4205.9134955534946</v>
          </cell>
          <cell r="BU51">
            <v>4205.9134955534946</v>
          </cell>
          <cell r="BV51">
            <v>4205.9134955534946</v>
          </cell>
          <cell r="BW51">
            <v>4205.9134955534946</v>
          </cell>
          <cell r="BX51">
            <v>39995.92987005796</v>
          </cell>
          <cell r="BY51">
            <v>48170.975502316658</v>
          </cell>
          <cell r="BZ51">
            <v>32734.31668827571</v>
          </cell>
          <cell r="CA51">
            <v>15436.658814040948</v>
          </cell>
          <cell r="CB51">
            <v>118287.76343006552</v>
          </cell>
          <cell r="CC51">
            <v>98166.803189541213</v>
          </cell>
          <cell r="CD51">
            <v>133527.82232978143</v>
          </cell>
          <cell r="CE51">
            <v>133527.82232978143</v>
          </cell>
          <cell r="CH51">
            <v>2415.1322930676824</v>
          </cell>
          <cell r="CI51">
            <v>2415.1322930676824</v>
          </cell>
          <cell r="CJ51">
            <v>4297.7612008395708</v>
          </cell>
          <cell r="CK51">
            <v>3082.9999244121632</v>
          </cell>
          <cell r="CL51">
            <v>3155.4082686932757</v>
          </cell>
          <cell r="CM51">
            <v>2956.008595043178</v>
          </cell>
          <cell r="CN51">
            <v>2473.8766676778464</v>
          </cell>
          <cell r="CO51">
            <v>2708.6448167214071</v>
          </cell>
          <cell r="CP51">
            <v>3257.3707180453175</v>
          </cell>
          <cell r="CQ51">
            <v>3620.9901864668905</v>
          </cell>
          <cell r="CR51">
            <v>2586.1662352928879</v>
          </cell>
          <cell r="CS51">
            <v>2412.5313664251034</v>
          </cell>
          <cell r="CT51">
            <v>3081.5065787342965</v>
          </cell>
          <cell r="CU51">
            <v>3435.2112987271512</v>
          </cell>
          <cell r="CV51">
            <v>2438.6690228314433</v>
          </cell>
          <cell r="CW51">
            <v>2438.6690228314433</v>
          </cell>
          <cell r="CX51">
            <v>3094.8507834492416</v>
          </cell>
          <cell r="CY51">
            <v>3062.2960654998251</v>
          </cell>
          <cell r="CZ51">
            <v>2616.6682969331973</v>
          </cell>
          <cell r="DA51">
            <v>2820.0440944378233</v>
          </cell>
          <cell r="DB51">
            <v>1900.6659024940359</v>
          </cell>
          <cell r="DC51">
            <v>2441.6806639876286</v>
          </cell>
          <cell r="DD51">
            <v>2453.6307435811532</v>
          </cell>
          <cell r="DE51">
            <v>2449.5083860372329</v>
          </cell>
          <cell r="DF51">
            <v>2774.9192491950912</v>
          </cell>
          <cell r="DG51">
            <v>2914.2967921112222</v>
          </cell>
          <cell r="DH51">
            <v>3261.3641220262475</v>
          </cell>
          <cell r="DI51">
            <v>2811.5879483130784</v>
          </cell>
          <cell r="DJ51">
            <v>2391.3724234905658</v>
          </cell>
          <cell r="DK51">
            <v>2391.3724234905658</v>
          </cell>
          <cell r="DL51">
            <v>2404.3418579287581</v>
          </cell>
          <cell r="DM51">
            <v>2478.3151515509094</v>
          </cell>
          <cell r="DN51">
            <v>2637.4981884593344</v>
          </cell>
          <cell r="DO51">
            <v>2798.759721562205</v>
          </cell>
          <cell r="DP51">
            <v>2690.8208380993087</v>
          </cell>
          <cell r="DQ51">
            <v>2786.1245781107177</v>
          </cell>
          <cell r="DR51">
            <v>2597.4679517112645</v>
          </cell>
          <cell r="DS51">
            <v>3060.183501251789</v>
          </cell>
          <cell r="DT51">
            <v>2273.4381784995298</v>
          </cell>
          <cell r="DU51">
            <v>2233.5340080536944</v>
          </cell>
          <cell r="DV51">
            <v>2167.5383320714609</v>
          </cell>
          <cell r="DW51">
            <v>2214.9219574861695</v>
          </cell>
          <cell r="DX51">
            <v>2214.9219574861695</v>
          </cell>
        </row>
        <row r="57">
          <cell r="C57" t="str">
            <v>AXN</v>
          </cell>
          <cell r="F57" t="str">
            <v>AXN</v>
          </cell>
          <cell r="H57">
            <v>18850.2</v>
          </cell>
          <cell r="I57">
            <v>12049.95</v>
          </cell>
          <cell r="J57">
            <v>12284.54</v>
          </cell>
          <cell r="K57">
            <v>11692.26</v>
          </cell>
          <cell r="L57">
            <v>10936.97</v>
          </cell>
          <cell r="M57">
            <v>13491.84</v>
          </cell>
          <cell r="N57">
            <v>11714.49</v>
          </cell>
          <cell r="O57">
            <v>11690.59</v>
          </cell>
          <cell r="P57">
            <v>13294.08</v>
          </cell>
          <cell r="Q57">
            <v>13308.9606258317</v>
          </cell>
          <cell r="R57">
            <v>13597.423046846799</v>
          </cell>
          <cell r="S57">
            <v>17829.36</v>
          </cell>
          <cell r="T57">
            <v>19818.47</v>
          </cell>
          <cell r="V57">
            <v>180559.13367267846</v>
          </cell>
          <cell r="W57">
            <v>215538.89627113423</v>
          </cell>
          <cell r="X57">
            <v>-34979.762598455767</v>
          </cell>
          <cell r="Z57">
            <v>10754.739792673699</v>
          </cell>
          <cell r="AA57">
            <v>31668.36</v>
          </cell>
          <cell r="AB57">
            <v>33196.51</v>
          </cell>
          <cell r="AC57">
            <v>14106.97</v>
          </cell>
          <cell r="AD57">
            <v>13368.05</v>
          </cell>
          <cell r="AE57">
            <v>14343.33</v>
          </cell>
          <cell r="AF57">
            <v>20234.749999999902</v>
          </cell>
          <cell r="AG57">
            <v>22846.81</v>
          </cell>
          <cell r="AH57">
            <v>26705.1705379874</v>
          </cell>
          <cell r="AI57">
            <v>26679.07</v>
          </cell>
          <cell r="AJ57">
            <v>24626.781149225</v>
          </cell>
          <cell r="AK57">
            <v>21006.78</v>
          </cell>
          <cell r="AL57">
            <v>13004.117428608501</v>
          </cell>
          <cell r="AN57">
            <v>272541.43890849454</v>
          </cell>
          <cell r="AO57">
            <v>339238.78353929514</v>
          </cell>
          <cell r="AP57">
            <v>-66697.344630800595</v>
          </cell>
          <cell r="AR57">
            <v>10714.296742062015</v>
          </cell>
          <cell r="AS57">
            <v>8594.6208731796996</v>
          </cell>
          <cell r="AT57">
            <v>11930.67</v>
          </cell>
          <cell r="AU57">
            <v>12250.71</v>
          </cell>
          <cell r="AV57">
            <v>15457.71</v>
          </cell>
          <cell r="AW57">
            <v>13345.85</v>
          </cell>
          <cell r="AX57">
            <v>12963.07</v>
          </cell>
          <cell r="AY57">
            <v>10751.5</v>
          </cell>
          <cell r="AZ57">
            <v>10704.393811567201</v>
          </cell>
          <cell r="BA57">
            <v>14608.500002189499</v>
          </cell>
          <cell r="BB57">
            <v>13196.7453568166</v>
          </cell>
          <cell r="BC57">
            <v>10875.02</v>
          </cell>
          <cell r="BD57">
            <v>9754.7099999999991</v>
          </cell>
          <cell r="BE57">
            <v>19729.843263211817</v>
          </cell>
          <cell r="BF57">
            <v>344340.93453082803</v>
          </cell>
          <cell r="BG57">
            <v>164163.34330696479</v>
          </cell>
          <cell r="BH57">
            <v>344340.93453082803</v>
          </cell>
          <cell r="BI57">
            <v>-180177.59122386324</v>
          </cell>
          <cell r="BJ57">
            <v>1.05</v>
          </cell>
          <cell r="BK57">
            <v>24400.317337604421</v>
          </cell>
          <cell r="BL57">
            <v>24400.317337604421</v>
          </cell>
          <cell r="BM57">
            <v>24400.317337604421</v>
          </cell>
          <cell r="BN57">
            <v>24400.317337604421</v>
          </cell>
          <cell r="BO57">
            <v>22666.018399323995</v>
          </cell>
          <cell r="BP57">
            <v>22666.018399323995</v>
          </cell>
          <cell r="BQ57">
            <v>22666.018399323995</v>
          </cell>
          <cell r="BR57">
            <v>22666.018399323995</v>
          </cell>
          <cell r="BS57">
            <v>22666.018399323995</v>
          </cell>
          <cell r="BT57">
            <v>18840.674941100064</v>
          </cell>
          <cell r="BU57">
            <v>18840.674941100064</v>
          </cell>
          <cell r="BV57">
            <v>18840.674941100064</v>
          </cell>
          <cell r="BW57">
            <v>18840.674941100064</v>
          </cell>
          <cell r="BX57">
            <v>407382.25059749355</v>
          </cell>
          <cell r="BY57">
            <v>286294.06111143797</v>
          </cell>
          <cell r="BZ57">
            <v>387983.09580713679</v>
          </cell>
          <cell r="CA57">
            <v>-101689.03469569882</v>
          </cell>
          <cell r="CB57">
            <v>1203819.6402808861</v>
          </cell>
          <cell r="CC57">
            <v>903557.97699957585</v>
          </cell>
          <cell r="CD57">
            <v>1287101.7101483943</v>
          </cell>
          <cell r="CE57">
            <v>1287101.7101483943</v>
          </cell>
          <cell r="CH57">
            <v>34157.270818124773</v>
          </cell>
          <cell r="CI57">
            <v>34157.270818124773</v>
          </cell>
          <cell r="CJ57">
            <v>31556.074429557433</v>
          </cell>
          <cell r="CK57">
            <v>34855.516856617098</v>
          </cell>
          <cell r="CL57">
            <v>34855.516856617098</v>
          </cell>
          <cell r="CM57">
            <v>33030.467530134672</v>
          </cell>
          <cell r="CN57">
            <v>34175.210798013453</v>
          </cell>
          <cell r="CO57">
            <v>34175.210798013453</v>
          </cell>
          <cell r="CP57">
            <v>32697.322716591912</v>
          </cell>
          <cell r="CQ57">
            <v>33515.329608909262</v>
          </cell>
          <cell r="CR57">
            <v>22264.926894195025</v>
          </cell>
          <cell r="CS57">
            <v>20397.909414290603</v>
          </cell>
          <cell r="CT57">
            <v>20808.747860827661</v>
          </cell>
          <cell r="CU57">
            <v>21493.591225244283</v>
          </cell>
          <cell r="CV57">
            <v>21493.591225244283</v>
          </cell>
        </row>
      </sheetData>
      <sheetData sheetId="7"/>
      <sheetData sheetId="8"/>
      <sheetData sheetId="9"/>
      <sheetData sheetId="10"/>
      <sheetData sheetId="11" refreshError="1">
        <row r="43">
          <cell r="A43" t="str">
            <v>INT</v>
          </cell>
          <cell r="C43" t="str">
            <v>TOTAL GROSS REVENUE WEB</v>
          </cell>
          <cell r="E43">
            <v>10712.552160740001</v>
          </cell>
          <cell r="F43">
            <v>12469.605584719999</v>
          </cell>
          <cell r="G43">
            <v>13016.7019697</v>
          </cell>
          <cell r="H43">
            <v>12702.20584568</v>
          </cell>
          <cell r="I43">
            <v>6727.4364693199996</v>
          </cell>
          <cell r="J43">
            <v>6014.9409854200003</v>
          </cell>
          <cell r="K43">
            <v>5739.0150594700008</v>
          </cell>
          <cell r="L43">
            <v>7651.1513677929997</v>
          </cell>
          <cell r="M43">
            <v>12735.04</v>
          </cell>
          <cell r="N43">
            <v>20530.23</v>
          </cell>
          <cell r="O43">
            <v>39428.600000000006</v>
          </cell>
          <cell r="P43">
            <v>40876.520000000004</v>
          </cell>
          <cell r="Q43">
            <v>44902.87</v>
          </cell>
          <cell r="S43">
            <v>233506.86944284302</v>
          </cell>
          <cell r="W43">
            <v>41801.619999999995</v>
          </cell>
          <cell r="X43">
            <v>36121.79</v>
          </cell>
          <cell r="Y43">
            <v>42004.44</v>
          </cell>
          <cell r="Z43">
            <v>41709.589999999997</v>
          </cell>
          <cell r="AA43">
            <v>19509.97494638</v>
          </cell>
          <cell r="AB43">
            <v>52349.082707090005</v>
          </cell>
          <cell r="AC43">
            <v>50738.385019453999</v>
          </cell>
          <cell r="AD43">
            <v>44999.999999999993</v>
          </cell>
          <cell r="AE43">
            <v>44999.999999999993</v>
          </cell>
          <cell r="AF43">
            <v>44999.999999999993</v>
          </cell>
          <cell r="AG43">
            <v>44999.999999999993</v>
          </cell>
          <cell r="AH43">
            <v>41147.902620805704</v>
          </cell>
          <cell r="AI43">
            <v>41147.902620805704</v>
          </cell>
          <cell r="AK43">
            <v>546530.6879145354</v>
          </cell>
          <cell r="AO43">
            <v>49103.28969968098</v>
          </cell>
          <cell r="AP43">
            <v>49103.28969968098</v>
          </cell>
          <cell r="AQ43">
            <v>49103.28969968098</v>
          </cell>
          <cell r="AR43">
            <v>55062.173211426358</v>
          </cell>
          <cell r="AS43">
            <v>58786.577668391838</v>
          </cell>
          <cell r="AT43">
            <v>57474.10106594651</v>
          </cell>
          <cell r="AU43">
            <v>55433.394511676452</v>
          </cell>
          <cell r="AV43">
            <v>59020.348504186855</v>
          </cell>
          <cell r="AW43">
            <v>60813.825500442064</v>
          </cell>
          <cell r="AX43">
            <v>57226.871507931653</v>
          </cell>
          <cell r="AY43">
            <v>57226.871507931653</v>
          </cell>
          <cell r="AZ43">
            <v>57226.871507931653</v>
          </cell>
          <cell r="BA43">
            <v>57226.871507931653</v>
          </cell>
          <cell r="BC43">
            <v>722807.77559283946</v>
          </cell>
          <cell r="BD43">
            <v>1261623.4280969675</v>
          </cell>
          <cell r="BE43">
            <v>-994576.24518240849</v>
          </cell>
          <cell r="BG43">
            <v>54642.85714285713</v>
          </cell>
          <cell r="BH43">
            <v>54642.85714285713</v>
          </cell>
          <cell r="BI43">
            <v>54642.85714285713</v>
          </cell>
          <cell r="BJ43">
            <v>54642.85714285713</v>
          </cell>
          <cell r="BK43">
            <v>54642.85714285713</v>
          </cell>
          <cell r="BL43">
            <v>54642.85714285713</v>
          </cell>
          <cell r="BM43">
            <v>54642.85714285713</v>
          </cell>
          <cell r="BN43">
            <v>54642.85714285713</v>
          </cell>
          <cell r="BO43">
            <v>54642.85714285713</v>
          </cell>
          <cell r="BP43">
            <v>54642.85714285713</v>
          </cell>
          <cell r="BQ43">
            <v>54642.85714285713</v>
          </cell>
          <cell r="BR43">
            <v>54642.85714285713</v>
          </cell>
          <cell r="BS43">
            <v>54642.85714285713</v>
          </cell>
          <cell r="BU43">
            <v>710357.14285714296</v>
          </cell>
          <cell r="BY43">
            <v>2213202.4758073608</v>
          </cell>
        </row>
      </sheetData>
      <sheetData sheetId="12"/>
      <sheetData sheetId="13"/>
      <sheetData sheetId="14"/>
      <sheetData sheetId="15"/>
      <sheetData sheetId="16"/>
      <sheetData sheetId="17"/>
      <sheetData sheetId="18"/>
      <sheetData sheetId="19" refreshError="1">
        <row r="253">
          <cell r="A253" t="str">
            <v>PUB</v>
          </cell>
          <cell r="B253" t="str">
            <v>TOTAL DISNEY PUBLISHING</v>
          </cell>
          <cell r="D253">
            <v>138950.63</v>
          </cell>
          <cell r="E253">
            <v>92573.33</v>
          </cell>
          <cell r="F253">
            <v>57149.96</v>
          </cell>
          <cell r="G253">
            <v>59426.03</v>
          </cell>
          <cell r="H253">
            <v>137576.87</v>
          </cell>
          <cell r="I253">
            <v>82357.17</v>
          </cell>
          <cell r="J253">
            <v>9617.17</v>
          </cell>
          <cell r="K253">
            <v>63771.17</v>
          </cell>
          <cell r="L253">
            <v>110285</v>
          </cell>
          <cell r="M253">
            <v>175059.55</v>
          </cell>
          <cell r="N253">
            <v>80373</v>
          </cell>
          <cell r="O253">
            <v>97385</v>
          </cell>
          <cell r="P253">
            <v>239303.44</v>
          </cell>
          <cell r="R253">
            <v>1343828.32</v>
          </cell>
          <cell r="V253">
            <v>213469.97</v>
          </cell>
          <cell r="W253">
            <v>134750.22999999998</v>
          </cell>
          <cell r="X253">
            <v>134460.76</v>
          </cell>
          <cell r="Y253">
            <v>115968.98999999999</v>
          </cell>
          <cell r="Z253">
            <v>158552.34</v>
          </cell>
          <cell r="AA253">
            <v>145559.13</v>
          </cell>
          <cell r="AB253">
            <v>132802.89000000001</v>
          </cell>
          <cell r="AC253">
            <v>151275.56</v>
          </cell>
          <cell r="AD253">
            <v>143699.10999999999</v>
          </cell>
          <cell r="AE253">
            <v>152314.42718381641</v>
          </cell>
          <cell r="AF253">
            <v>107989.11576763949</v>
          </cell>
          <cell r="AG253">
            <v>95680.528524272057</v>
          </cell>
          <cell r="AH253">
            <v>74571.908524272047</v>
          </cell>
          <cell r="AJ253">
            <v>1761094.9600000002</v>
          </cell>
          <cell r="AN253">
            <v>24299.460000000003</v>
          </cell>
          <cell r="AO253">
            <v>24615.170000000002</v>
          </cell>
          <cell r="AP253">
            <v>63630.46</v>
          </cell>
          <cell r="AQ253">
            <v>108907.63</v>
          </cell>
          <cell r="AR253">
            <v>110832.70000000001</v>
          </cell>
          <cell r="AS253">
            <v>118063.01000000001</v>
          </cell>
          <cell r="AT253">
            <v>122071.69260000001</v>
          </cell>
          <cell r="AU253">
            <v>121905.39075000004</v>
          </cell>
          <cell r="AV253">
            <v>138585.58899999998</v>
          </cell>
          <cell r="AW253">
            <v>72826.69</v>
          </cell>
          <cell r="AX253">
            <v>72168.349999999991</v>
          </cell>
          <cell r="AY253">
            <v>54544.52</v>
          </cell>
          <cell r="AZ253">
            <v>58798.41</v>
          </cell>
          <cell r="BB253">
            <v>1091249.07235</v>
          </cell>
          <cell r="BF253">
            <v>152989.11576763948</v>
          </cell>
          <cell r="BG253">
            <v>93446.370621494134</v>
          </cell>
          <cell r="BH253">
            <v>87218.270120774832</v>
          </cell>
          <cell r="BI253">
            <v>115136.54024154966</v>
          </cell>
          <cell r="BJ253">
            <v>151193.41258600887</v>
          </cell>
          <cell r="BK253">
            <v>87490.097132852316</v>
          </cell>
          <cell r="BL253">
            <v>113561.56951522789</v>
          </cell>
          <cell r="BM253">
            <v>130314.4271838164</v>
          </cell>
          <cell r="BN253">
            <v>157989.11576763948</v>
          </cell>
          <cell r="BO253">
            <v>93446.370621494134</v>
          </cell>
          <cell r="BP253">
            <v>87218.270120774832</v>
          </cell>
          <cell r="BQ253">
            <v>89936.540241549665</v>
          </cell>
          <cell r="BR253">
            <v>115136.54024154966</v>
          </cell>
          <cell r="BT253">
            <v>1475076.6401623716</v>
          </cell>
          <cell r="BX253">
            <v>5671248.9925123714</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row r="3">
          <cell r="E3">
            <v>0.15</v>
          </cell>
        </row>
        <row r="34">
          <cell r="G34">
            <v>0.21</v>
          </cell>
        </row>
        <row r="46">
          <cell r="J46">
            <v>0.2</v>
          </cell>
        </row>
        <row r="47">
          <cell r="G47">
            <v>0.3</v>
          </cell>
        </row>
        <row r="48">
          <cell r="G48">
            <v>0.2</v>
          </cell>
        </row>
        <row r="49">
          <cell r="G49">
            <v>0.3</v>
          </cell>
        </row>
        <row r="50">
          <cell r="G50">
            <v>0.25</v>
          </cell>
        </row>
        <row r="51">
          <cell r="J51">
            <v>0.17499999999999999</v>
          </cell>
        </row>
        <row r="52">
          <cell r="G52">
            <v>0.17499999999999999</v>
          </cell>
        </row>
        <row r="53">
          <cell r="G53">
            <v>0.2</v>
          </cell>
        </row>
        <row r="54">
          <cell r="J54">
            <v>0.25</v>
          </cell>
        </row>
        <row r="55">
          <cell r="J55">
            <v>0.18</v>
          </cell>
        </row>
        <row r="56">
          <cell r="G56">
            <v>0.2</v>
          </cell>
        </row>
        <row r="57">
          <cell r="J57">
            <v>0.2</v>
          </cell>
        </row>
        <row r="58">
          <cell r="J58">
            <v>0.23</v>
          </cell>
        </row>
        <row r="59">
          <cell r="G59">
            <v>0.17499999999999999</v>
          </cell>
        </row>
        <row r="60">
          <cell r="J60">
            <v>0.2</v>
          </cell>
        </row>
        <row r="61">
          <cell r="J61">
            <v>0.2</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sheetData sheetId="124"/>
      <sheetData sheetId="125"/>
      <sheetData sheetId="126"/>
      <sheetData sheetId="127">
        <row r="11">
          <cell r="C11" t="str">
            <v>CCL</v>
          </cell>
        </row>
      </sheetData>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ow r="11">
          <cell r="C11" t="str">
            <v>CCL</v>
          </cell>
        </row>
      </sheetData>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ummary"/>
      <sheetName val="Playout"/>
      <sheetName val="Playout-Detail"/>
      <sheetName val="MCR"/>
      <sheetName val="MCR-Detail"/>
      <sheetName val="RX-Rec &amp; Dubbing"/>
      <sheetName val="RX-Rec &amp; Dubbing-Detail"/>
      <sheetName val="Studio"/>
      <sheetName val="Studio-Detail"/>
      <sheetName val="Avid Edit"/>
      <sheetName val="Avid Edit-Detail"/>
      <sheetName val="Linear Edit"/>
      <sheetName val="Linear Edit-Detail"/>
      <sheetName val="RF TV FY08"/>
      <sheetName val="Commissions&amp;Assumptions"/>
      <sheetName val="Publishing"/>
      <sheetName val="WEB"/>
      <sheetName val="Overall_Summary"/>
      <sheetName val="RX-Rec_&amp;_Dubbing"/>
      <sheetName val="RX-Rec_&amp;_Dubbing-Detail"/>
      <sheetName val="Avid_Edit"/>
      <sheetName val="Avid_Edit-Detail"/>
      <sheetName val="Linear_Edit"/>
      <sheetName val="Linear_Edit-Detail"/>
      <sheetName val="RF_TV_FY08"/>
      <sheetName val="Overall_Summary1"/>
      <sheetName val="RX-Rec_&amp;_Dubbing1"/>
      <sheetName val="RX-Rec_&amp;_Dubbing-Detail1"/>
      <sheetName val="Avid_Edit1"/>
      <sheetName val="Avid_Edit-Detail1"/>
      <sheetName val="Linear_Edit1"/>
      <sheetName val="Linear_Edit-Detail1"/>
      <sheetName val="RF_TV_FY081"/>
      <sheetName val="Overall_Summary2"/>
      <sheetName val="RX-Rec_&amp;_Dubbing2"/>
      <sheetName val="RX-Rec_&amp;_Dubbing-Detail2"/>
      <sheetName val="Avid_Edit2"/>
      <sheetName val="Avid_Edit-Detail2"/>
      <sheetName val="Linear_Edit2"/>
      <sheetName val="Linear_Edit-Detail2"/>
      <sheetName val="RF_TV_FY082"/>
      <sheetName val="Cruscotto"/>
      <sheetName val="Depr&amp;Amort"/>
      <sheetName val="CAPEX_output"/>
      <sheetName val="Catalog"/>
      <sheetName val="Overall_Summary4"/>
      <sheetName val="RX-Rec_&amp;_Dubbing4"/>
      <sheetName val="RX-Rec_&amp;_Dubbing-Detail4"/>
      <sheetName val="Avid_Edit4"/>
      <sheetName val="Avid_Edit-Detail4"/>
      <sheetName val="Linear_Edit4"/>
      <sheetName val="Linear_Edit-Detail4"/>
      <sheetName val="RF_TV_FY084"/>
      <sheetName val="Overall_Summary3"/>
      <sheetName val="RX-Rec_&amp;_Dubbing3"/>
      <sheetName val="RX-Rec_&amp;_Dubbing-Detail3"/>
      <sheetName val="Avid_Edit3"/>
      <sheetName val="Avid_Edit-Detail3"/>
      <sheetName val="Linear_Edit3"/>
      <sheetName val="Linear_Edit-Detail3"/>
      <sheetName val="RF_TV_FY083"/>
      <sheetName val="Overall_Summary7"/>
      <sheetName val="RX-Rec_&amp;_Dubbing7"/>
      <sheetName val="RX-Rec_&amp;_Dubbing-Detail7"/>
      <sheetName val="Avid_Edit7"/>
      <sheetName val="Avid_Edit-Detail7"/>
      <sheetName val="Linear_Edit7"/>
      <sheetName val="Linear_Edit-Detail7"/>
      <sheetName val="RF_TV_FY087"/>
      <sheetName val="Overall_Summary5"/>
      <sheetName val="RX-Rec_&amp;_Dubbing5"/>
      <sheetName val="RX-Rec_&amp;_Dubbing-Detail5"/>
      <sheetName val="Avid_Edit5"/>
      <sheetName val="Avid_Edit-Detail5"/>
      <sheetName val="Linear_Edit5"/>
      <sheetName val="Linear_Edit-Detail5"/>
      <sheetName val="RF_TV_FY085"/>
      <sheetName val="Overall_Summary6"/>
      <sheetName val="RX-Rec_&amp;_Dubbing6"/>
      <sheetName val="RX-Rec_&amp;_Dubbing-Detail6"/>
      <sheetName val="Avid_Edit6"/>
      <sheetName val="Avid_Edit-Detail6"/>
      <sheetName val="Linear_Edit6"/>
      <sheetName val="Linear_Edit-Detail6"/>
      <sheetName val="RF_TV_FY086"/>
      <sheetName val="Overall_Summary8"/>
      <sheetName val="RX-Rec_&amp;_Dubbing8"/>
      <sheetName val="RX-Rec_&amp;_Dubbing-Detail8"/>
      <sheetName val="Avid_Edit8"/>
      <sheetName val="Avid_Edit-Detail8"/>
      <sheetName val="Linear_Edit8"/>
      <sheetName val="Linear_Edit-Detail8"/>
      <sheetName val="RF_TV_FY088"/>
      <sheetName val="Overall_Summary13"/>
      <sheetName val="RX-Rec_&amp;_Dubbing13"/>
      <sheetName val="RX-Rec_&amp;_Dubbing-Detail13"/>
      <sheetName val="Avid_Edit13"/>
      <sheetName val="Avid_Edit-Detail13"/>
      <sheetName val="Linear_Edit13"/>
      <sheetName val="Linear_Edit-Detail13"/>
      <sheetName val="RF_TV_FY0813"/>
      <sheetName val="Overall_Summary9"/>
      <sheetName val="RX-Rec_&amp;_Dubbing9"/>
      <sheetName val="RX-Rec_&amp;_Dubbing-Detail9"/>
      <sheetName val="Avid_Edit9"/>
      <sheetName val="Avid_Edit-Detail9"/>
      <sheetName val="Linear_Edit9"/>
      <sheetName val="Linear_Edit-Detail9"/>
      <sheetName val="RF_TV_FY089"/>
      <sheetName val="Overall_Summary10"/>
      <sheetName val="RX-Rec_&amp;_Dubbing10"/>
      <sheetName val="RX-Rec_&amp;_Dubbing-Detail10"/>
      <sheetName val="Avid_Edit10"/>
      <sheetName val="Avid_Edit-Detail10"/>
      <sheetName val="Linear_Edit10"/>
      <sheetName val="Linear_Edit-Detail10"/>
      <sheetName val="RF_TV_FY0810"/>
      <sheetName val="Overall_Summary11"/>
      <sheetName val="RX-Rec_&amp;_Dubbing11"/>
      <sheetName val="RX-Rec_&amp;_Dubbing-Detail11"/>
      <sheetName val="Avid_Edit11"/>
      <sheetName val="Avid_Edit-Detail11"/>
      <sheetName val="Linear_Edit11"/>
      <sheetName val="Linear_Edit-Detail11"/>
      <sheetName val="RF_TV_FY0811"/>
      <sheetName val="Overall_Summary12"/>
      <sheetName val="RX-Rec_&amp;_Dubbing12"/>
      <sheetName val="RX-Rec_&amp;_Dubbing-Detail12"/>
      <sheetName val="Avid_Edit12"/>
      <sheetName val="Avid_Edit-Detail12"/>
      <sheetName val="Linear_Edit12"/>
      <sheetName val="Linear_Edit-Detail12"/>
      <sheetName val="RF_TV_FY0812"/>
      <sheetName val="Calendario08"/>
    </sheetNames>
    <sheetDataSet>
      <sheetData sheetId="0" refreshError="1"/>
      <sheetData sheetId="1">
        <row r="15">
          <cell r="C15">
            <v>1575123</v>
          </cell>
        </row>
      </sheetData>
      <sheetData sheetId="2" refreshError="1"/>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pilogo"/>
      <sheetName val="BO_INC"/>
      <sheetName val="BO_SPET"/>
      <sheetName val="CM_INC"/>
      <sheetName val="CM_SPET"/>
      <sheetName val="LE_INC"/>
      <sheetName val="LI_INC"/>
      <sheetName val="LI_SPET"/>
      <sheetName val="PV_INC"/>
      <sheetName val="PV_SPET"/>
      <sheetName val="SA_INC"/>
      <sheetName val="SA_SPET"/>
      <sheetName val="TO_INC"/>
      <sheetName val="TO_SPET"/>
      <sheetName val="Incasso Retail"/>
      <sheetName val="Spett Retail"/>
      <sheetName val="EU_INC"/>
      <sheetName val="EU_SPET"/>
      <sheetName val="FI_INC"/>
      <sheetName val="FI_SPET"/>
      <sheetName val="JO_INC"/>
      <sheetName val="JO_SPET"/>
      <sheetName val="KI_INC"/>
      <sheetName val="KI_SPET"/>
      <sheetName val="MA_INC"/>
      <sheetName val="ME_INC"/>
      <sheetName val="ME_SPET"/>
      <sheetName val="OD_INC"/>
      <sheetName val="OD_SPET"/>
      <sheetName val="AM_INC"/>
      <sheetName val="Incasso non Retail"/>
      <sheetName val="Spett non Retail"/>
      <sheetName val="Ambr"/>
      <sheetName val="LE_SPET"/>
      <sheetName val="MA_SPET"/>
      <sheetName val="AM_SPET"/>
      <sheetName val="indice"/>
      <sheetName val="COVER GRUPPO"/>
      <sheetName val="Budget 2006 interno"/>
      <sheetName val="Bdg 2006interno"/>
      <sheetName val="Struttura MF"/>
      <sheetName val="Struttura Staff MC"/>
      <sheetName val="MARGINI"/>
      <sheetName val="Costo Lavoro"/>
      <sheetName val="C.Sala"/>
      <sheetName val="CE ANALITICO"/>
    </sheetNames>
    <sheetDataSet>
      <sheetData sheetId="0" refreshError="1">
        <row r="9">
          <cell r="C9" t="str">
            <v>Incasso lordo</v>
          </cell>
        </row>
        <row r="11">
          <cell r="C11">
            <v>3510.5</v>
          </cell>
          <cell r="D11">
            <v>3191.363636363636</v>
          </cell>
          <cell r="G11">
            <v>4.7703492322326397</v>
          </cell>
        </row>
        <row r="12">
          <cell r="C12">
            <v>10099.5</v>
          </cell>
          <cell r="D12">
            <v>9181.363636363636</v>
          </cell>
          <cell r="G12">
            <v>4.9335645547359679</v>
          </cell>
          <cell r="K12">
            <v>66619.5</v>
          </cell>
          <cell r="L12">
            <v>60563.181818181816</v>
          </cell>
          <cell r="O12">
            <v>6.1224405396463624</v>
          </cell>
          <cell r="S12">
            <v>216969</v>
          </cell>
          <cell r="T12">
            <v>197244.54545454544</v>
          </cell>
          <cell r="Y12">
            <v>5.8328763146009415</v>
          </cell>
          <cell r="AC12">
            <v>2906431.75</v>
          </cell>
          <cell r="AD12">
            <v>2642210.6818181816</v>
          </cell>
          <cell r="AI12">
            <v>6.032169037528381</v>
          </cell>
        </row>
        <row r="13">
          <cell r="C13">
            <v>3126.4</v>
          </cell>
          <cell r="D13">
            <v>2842.181818181818</v>
          </cell>
          <cell r="G13">
            <v>4.6286997885835097</v>
          </cell>
          <cell r="K13">
            <v>20421</v>
          </cell>
          <cell r="L13">
            <v>18564.545454545452</v>
          </cell>
          <cell r="S13">
            <v>70374.320000000007</v>
          </cell>
          <cell r="T13">
            <v>63976.654545454548</v>
          </cell>
          <cell r="AC13">
            <v>734423.39</v>
          </cell>
          <cell r="AD13">
            <v>667657.6272727272</v>
          </cell>
        </row>
        <row r="14">
          <cell r="C14">
            <v>949.5</v>
          </cell>
          <cell r="D14">
            <v>863.18181818181813</v>
          </cell>
          <cell r="G14">
            <v>4.6159455517744288</v>
          </cell>
        </row>
        <row r="15">
          <cell r="C15">
            <v>10099.5</v>
          </cell>
          <cell r="D15">
            <v>9181.363636363636</v>
          </cell>
          <cell r="G15">
            <v>4.93</v>
          </cell>
          <cell r="K15">
            <v>66619.5</v>
          </cell>
          <cell r="L15">
            <v>60563.181818181816</v>
          </cell>
          <cell r="O15">
            <v>6.12</v>
          </cell>
          <cell r="S15">
            <v>216969</v>
          </cell>
          <cell r="T15">
            <v>197244.54545454544</v>
          </cell>
          <cell r="Y15">
            <v>5.83</v>
          </cell>
          <cell r="AC15">
            <v>2906431.75</v>
          </cell>
          <cell r="AD15">
            <v>2642210.6818181816</v>
          </cell>
          <cell r="AI15">
            <v>6.03</v>
          </cell>
        </row>
        <row r="16">
          <cell r="C16">
            <v>3126.4</v>
          </cell>
          <cell r="D16">
            <v>2842.181818181818</v>
          </cell>
          <cell r="G16">
            <v>4.3939393939393936</v>
          </cell>
          <cell r="K16">
            <v>20421</v>
          </cell>
          <cell r="L16">
            <v>18564.545454545452</v>
          </cell>
          <cell r="S16">
            <v>70374.320000000007</v>
          </cell>
          <cell r="T16">
            <v>63976.654545454548</v>
          </cell>
          <cell r="AC16">
            <v>734423.39</v>
          </cell>
          <cell r="AD16">
            <v>667657.6272727272</v>
          </cell>
        </row>
        <row r="17">
          <cell r="C17">
            <v>858</v>
          </cell>
          <cell r="D17">
            <v>779.99999999999989</v>
          </cell>
          <cell r="G17">
            <v>4.3093922651933694</v>
          </cell>
        </row>
        <row r="18">
          <cell r="C18">
            <v>12937.5</v>
          </cell>
          <cell r="D18">
            <v>11761.363636363636</v>
          </cell>
          <cell r="G18">
            <v>4.9605076492465781</v>
          </cell>
          <cell r="K18">
            <v>107242</v>
          </cell>
          <cell r="L18">
            <v>97492.727272727265</v>
          </cell>
          <cell r="O18">
            <v>6.2849875756012938</v>
          </cell>
          <cell r="S18">
            <v>323370.5</v>
          </cell>
          <cell r="T18">
            <v>293973.18181818182</v>
          </cell>
          <cell r="Y18">
            <v>5.8926632019359726</v>
          </cell>
          <cell r="AC18">
            <v>3839215</v>
          </cell>
          <cell r="AD18">
            <v>3490195.4545454541</v>
          </cell>
          <cell r="AI18">
            <v>6.2242336588159901</v>
          </cell>
        </row>
        <row r="19">
          <cell r="C19">
            <v>2410.8000000000002</v>
          </cell>
          <cell r="D19">
            <v>2191.6363636363635</v>
          </cell>
          <cell r="G19">
            <v>4.6297117516629704</v>
          </cell>
          <cell r="K19">
            <v>22635.19</v>
          </cell>
          <cell r="L19">
            <v>20577.44545454545</v>
          </cell>
          <cell r="S19">
            <v>65694.13</v>
          </cell>
          <cell r="T19">
            <v>59721.936363636363</v>
          </cell>
          <cell r="AC19">
            <v>722058.62</v>
          </cell>
          <cell r="AD19">
            <v>656416.92727272725</v>
          </cell>
        </row>
        <row r="20">
          <cell r="C20">
            <v>526.5</v>
          </cell>
          <cell r="D20">
            <v>478.63636363636363</v>
          </cell>
          <cell r="G20">
            <v>4.5584415584415581</v>
          </cell>
        </row>
        <row r="21">
          <cell r="C21">
            <v>12937.5</v>
          </cell>
          <cell r="D21">
            <v>11761.363636363636</v>
          </cell>
          <cell r="G21">
            <v>4.96</v>
          </cell>
          <cell r="K21">
            <v>107242</v>
          </cell>
          <cell r="L21">
            <v>97492.727272727265</v>
          </cell>
          <cell r="O21">
            <v>6.28</v>
          </cell>
          <cell r="S21">
            <v>323370.5</v>
          </cell>
          <cell r="T21">
            <v>293973.18181818182</v>
          </cell>
          <cell r="Y21">
            <v>5.89</v>
          </cell>
          <cell r="AC21">
            <v>3839215</v>
          </cell>
          <cell r="AD21">
            <v>3490195.4545454541</v>
          </cell>
          <cell r="AI21">
            <v>6.22</v>
          </cell>
        </row>
        <row r="22">
          <cell r="C22">
            <v>2410.8000000000002</v>
          </cell>
          <cell r="D22">
            <v>2191.6363636363635</v>
          </cell>
          <cell r="G22">
            <v>4.5705938306835172</v>
          </cell>
          <cell r="K22">
            <v>22635.19</v>
          </cell>
          <cell r="L22">
            <v>20577.44545454545</v>
          </cell>
          <cell r="S22">
            <v>65694.13</v>
          </cell>
          <cell r="T22">
            <v>59721.936363636363</v>
          </cell>
          <cell r="AC22">
            <v>722058.62</v>
          </cell>
          <cell r="AD22">
            <v>656416.92727272725</v>
          </cell>
        </row>
        <row r="24">
          <cell r="C24">
            <v>4948</v>
          </cell>
          <cell r="D24">
            <v>4498.181818181818</v>
          </cell>
          <cell r="G24">
            <v>4.5298910555708138</v>
          </cell>
          <cell r="K24">
            <v>54169.5</v>
          </cell>
          <cell r="L24">
            <v>49244.999999999993</v>
          </cell>
          <cell r="O24">
            <v>5.7421875</v>
          </cell>
          <cell r="S24">
            <v>121947.5</v>
          </cell>
          <cell r="T24">
            <v>110861.36363636363</v>
          </cell>
          <cell r="Y24">
            <v>5.2942389511157417</v>
          </cell>
          <cell r="AC24">
            <v>564515.5</v>
          </cell>
          <cell r="AD24">
            <v>513195.90909090906</v>
          </cell>
          <cell r="AI24">
            <v>5.3902603677307486</v>
          </cell>
        </row>
        <row r="25">
          <cell r="C25">
            <v>1661.95</v>
          </cell>
          <cell r="D25">
            <v>1510.8636363636363</v>
          </cell>
          <cell r="K25">
            <v>16364.45</v>
          </cell>
          <cell r="L25">
            <v>14876.772727272726</v>
          </cell>
          <cell r="S25">
            <v>36149.269999999997</v>
          </cell>
          <cell r="T25">
            <v>32862.972727272725</v>
          </cell>
          <cell r="AC25">
            <v>166547.93</v>
          </cell>
          <cell r="AD25">
            <v>151407.20909090908</v>
          </cell>
        </row>
        <row r="27">
          <cell r="C27">
            <v>4948</v>
          </cell>
          <cell r="D27">
            <v>4498.181818181818</v>
          </cell>
          <cell r="G27">
            <v>4.5199999999999996</v>
          </cell>
          <cell r="K27">
            <v>54169.5</v>
          </cell>
          <cell r="L27">
            <v>49244.999999999993</v>
          </cell>
          <cell r="O27">
            <v>5.74</v>
          </cell>
          <cell r="S27">
            <v>121947.5</v>
          </cell>
          <cell r="T27">
            <v>110861.36363636363</v>
          </cell>
          <cell r="Y27">
            <v>5.29</v>
          </cell>
          <cell r="AC27">
            <v>564515.5</v>
          </cell>
          <cell r="AD27">
            <v>513195.90909090906</v>
          </cell>
          <cell r="AI27">
            <v>5.39</v>
          </cell>
        </row>
        <row r="28">
          <cell r="C28">
            <v>1661.95</v>
          </cell>
          <cell r="D28">
            <v>1510.8636363636363</v>
          </cell>
          <cell r="K28">
            <v>16364.45</v>
          </cell>
          <cell r="L28">
            <v>14876.772727272726</v>
          </cell>
          <cell r="S28">
            <v>36149.269999999997</v>
          </cell>
          <cell r="T28">
            <v>32862.972727272725</v>
          </cell>
          <cell r="AC28">
            <v>166547.93</v>
          </cell>
          <cell r="AD28">
            <v>151407.20909090908</v>
          </cell>
        </row>
        <row r="30">
          <cell r="C30">
            <v>13454</v>
          </cell>
          <cell r="D30">
            <v>12230.90909090909</v>
          </cell>
          <cell r="G30">
            <v>4.5705938306835172</v>
          </cell>
          <cell r="K30">
            <v>107859.5</v>
          </cell>
          <cell r="L30">
            <v>98054.090909090897</v>
          </cell>
          <cell r="O30">
            <v>5.7835372719765781</v>
          </cell>
          <cell r="S30">
            <v>340792.5</v>
          </cell>
          <cell r="T30">
            <v>309811.36363636359</v>
          </cell>
          <cell r="Y30">
            <v>5.4778606297428016</v>
          </cell>
          <cell r="AC30">
            <v>4009024.5</v>
          </cell>
          <cell r="AD30">
            <v>3644567.7272727271</v>
          </cell>
          <cell r="AI30">
            <v>5.7260588216474266</v>
          </cell>
        </row>
        <row r="32">
          <cell r="C32">
            <v>13454</v>
          </cell>
          <cell r="D32">
            <v>12230.90909090909</v>
          </cell>
          <cell r="G32">
            <v>4.57</v>
          </cell>
          <cell r="K32">
            <v>107859.5</v>
          </cell>
          <cell r="L32">
            <v>98054.090909090897</v>
          </cell>
          <cell r="O32">
            <v>5.78</v>
          </cell>
          <cell r="S32">
            <v>340792.5</v>
          </cell>
          <cell r="T32">
            <v>309811.36363636359</v>
          </cell>
          <cell r="Y32">
            <v>5.47</v>
          </cell>
          <cell r="AC32">
            <v>4009024.5</v>
          </cell>
          <cell r="AD32">
            <v>3644567.7272727271</v>
          </cell>
          <cell r="AI32">
            <v>5.72</v>
          </cell>
        </row>
        <row r="34">
          <cell r="C34">
            <v>4634</v>
          </cell>
          <cell r="D34">
            <v>4212.7272727272721</v>
          </cell>
          <cell r="G34">
            <v>4.712222900142363</v>
          </cell>
          <cell r="K34">
            <v>43061.75</v>
          </cell>
          <cell r="L34">
            <v>39147.045454545449</v>
          </cell>
          <cell r="O34">
            <v>5.9036412991321754</v>
          </cell>
          <cell r="S34">
            <v>138519.1</v>
          </cell>
          <cell r="T34">
            <v>125926.45454545454</v>
          </cell>
          <cell r="Y34">
            <v>5.5586852010883092</v>
          </cell>
          <cell r="AC34">
            <v>1535318.85</v>
          </cell>
          <cell r="AD34">
            <v>1395744.4090909092</v>
          </cell>
          <cell r="AI34">
            <v>5.9458403832740876</v>
          </cell>
        </row>
        <row r="35">
          <cell r="C35">
            <v>1207.77</v>
          </cell>
          <cell r="D35">
            <v>1097.9727272727271</v>
          </cell>
          <cell r="K35">
            <v>9845.49</v>
          </cell>
          <cell r="L35">
            <v>8950.4454545454537</v>
          </cell>
          <cell r="S35">
            <v>35064.870000000003</v>
          </cell>
          <cell r="T35">
            <v>31877.154545454545</v>
          </cell>
          <cell r="AC35">
            <v>319931.34999999998</v>
          </cell>
          <cell r="AD35">
            <v>290846.68181818177</v>
          </cell>
        </row>
        <row r="37">
          <cell r="C37">
            <v>4634</v>
          </cell>
          <cell r="D37">
            <v>4212.7272727272721</v>
          </cell>
          <cell r="G37">
            <v>4.71</v>
          </cell>
          <cell r="K37">
            <v>43061.75</v>
          </cell>
          <cell r="L37">
            <v>39147.045454545449</v>
          </cell>
          <cell r="O37">
            <v>5.9</v>
          </cell>
          <cell r="S37">
            <v>138519.1</v>
          </cell>
          <cell r="T37">
            <v>125926.45454545454</v>
          </cell>
          <cell r="Y37">
            <v>5.55</v>
          </cell>
          <cell r="AC37">
            <v>1535318.85</v>
          </cell>
          <cell r="AD37">
            <v>1395744.4090909092</v>
          </cell>
          <cell r="AI37">
            <v>5.94</v>
          </cell>
        </row>
        <row r="38">
          <cell r="C38">
            <v>1207.77</v>
          </cell>
          <cell r="D38">
            <v>1097.9727272727271</v>
          </cell>
          <cell r="K38">
            <v>9845.49</v>
          </cell>
          <cell r="L38">
            <v>8950.4454545454537</v>
          </cell>
          <cell r="S38">
            <v>35064.870000000003</v>
          </cell>
          <cell r="T38">
            <v>31877.154545454545</v>
          </cell>
          <cell r="AC38">
            <v>319931.34999999998</v>
          </cell>
          <cell r="AD38">
            <v>290846.68181818177</v>
          </cell>
        </row>
        <row r="40">
          <cell r="C40">
            <v>1500.5</v>
          </cell>
          <cell r="D40">
            <v>1364.090909090909</v>
          </cell>
          <cell r="G40">
            <v>4.3861444022215723</v>
          </cell>
          <cell r="K40">
            <v>20680</v>
          </cell>
          <cell r="L40">
            <v>18800</v>
          </cell>
          <cell r="O40">
            <v>5.318246110325318</v>
          </cell>
          <cell r="S40">
            <v>42506</v>
          </cell>
          <cell r="T40">
            <v>38641.818181818177</v>
          </cell>
          <cell r="Y40">
            <v>5.0711047482701028</v>
          </cell>
          <cell r="AC40">
            <v>677903.5</v>
          </cell>
          <cell r="AD40">
            <v>616275.90909090906</v>
          </cell>
          <cell r="AI40">
            <v>5.5538364612929341</v>
          </cell>
        </row>
        <row r="41">
          <cell r="C41">
            <v>301.5</v>
          </cell>
          <cell r="D41">
            <v>274.09090909090907</v>
          </cell>
          <cell r="G41">
            <v>4.8086124401913874</v>
          </cell>
          <cell r="K41">
            <v>3699.5</v>
          </cell>
          <cell r="L41">
            <v>3363.181818181818</v>
          </cell>
          <cell r="O41">
            <v>5.558978211870774</v>
          </cell>
          <cell r="S41">
            <v>3699.5</v>
          </cell>
          <cell r="T41">
            <v>3363.181818181818</v>
          </cell>
          <cell r="Y41">
            <v>5.558978211870774</v>
          </cell>
          <cell r="AC41">
            <v>390954.5</v>
          </cell>
          <cell r="AD41">
            <v>355413.18181818177</v>
          </cell>
          <cell r="AI41">
            <v>5.8956469679878873</v>
          </cell>
        </row>
        <row r="42">
          <cell r="C42">
            <v>3425.5</v>
          </cell>
          <cell r="D42">
            <v>3114.090909090909</v>
          </cell>
          <cell r="G42">
            <v>4.790909090909091</v>
          </cell>
          <cell r="K42">
            <v>31124</v>
          </cell>
          <cell r="L42">
            <v>28294.545454545452</v>
          </cell>
          <cell r="O42">
            <v>5.7838400356797743</v>
          </cell>
          <cell r="S42">
            <v>59815.5</v>
          </cell>
          <cell r="T42">
            <v>54377.727272727265</v>
          </cell>
          <cell r="Y42">
            <v>5.5772027972027969</v>
          </cell>
          <cell r="AC42">
            <v>756549</v>
          </cell>
          <cell r="AD42">
            <v>687771.81818181812</v>
          </cell>
          <cell r="AI42">
            <v>5.7136243556068438</v>
          </cell>
        </row>
        <row r="43">
          <cell r="C43">
            <v>3545</v>
          </cell>
          <cell r="D43">
            <v>3222.7272727272725</v>
          </cell>
          <cell r="G43">
            <v>4.7393048128342246</v>
          </cell>
          <cell r="K43">
            <v>26243</v>
          </cell>
          <cell r="L43">
            <v>23857.272727272724</v>
          </cell>
          <cell r="O43">
            <v>5.6830092251721602</v>
          </cell>
          <cell r="S43">
            <v>43863</v>
          </cell>
          <cell r="T43">
            <v>39875.454545454544</v>
          </cell>
          <cell r="Y43">
            <v>5.5606546570149975</v>
          </cell>
          <cell r="AC43">
            <v>727488.5</v>
          </cell>
          <cell r="AD43">
            <v>661353.18181818177</v>
          </cell>
          <cell r="AI43">
            <v>5.8455442187256432</v>
          </cell>
        </row>
        <row r="44">
          <cell r="C44">
            <v>2469</v>
          </cell>
          <cell r="D44">
            <v>2244.5454545454545</v>
          </cell>
          <cell r="G44">
            <v>4.6858986524957293</v>
          </cell>
          <cell r="K44">
            <v>20224</v>
          </cell>
          <cell r="L44">
            <v>18385.454545454544</v>
          </cell>
          <cell r="O44">
            <v>5.7961710420726815</v>
          </cell>
          <cell r="S44">
            <v>20224</v>
          </cell>
          <cell r="T44">
            <v>18385.454545454544</v>
          </cell>
          <cell r="Y44">
            <v>5.7961710420726815</v>
          </cell>
          <cell r="AC44">
            <v>385296</v>
          </cell>
          <cell r="AD44">
            <v>350269.09090909088</v>
          </cell>
          <cell r="AI44">
            <v>5.9134112894685549</v>
          </cell>
        </row>
        <row r="45">
          <cell r="C45">
            <v>6387.5</v>
          </cell>
          <cell r="D45">
            <v>5806.8181818181811</v>
          </cell>
          <cell r="G45">
            <v>4.7480115959265587</v>
          </cell>
          <cell r="K45">
            <v>42869.5</v>
          </cell>
          <cell r="L45">
            <v>38972.272727272721</v>
          </cell>
          <cell r="O45">
            <v>5.5882237922673825</v>
          </cell>
          <cell r="S45">
            <v>69893.5</v>
          </cell>
          <cell r="T45">
            <v>63539.545454545449</v>
          </cell>
          <cell r="Y45">
            <v>5.4704731342699491</v>
          </cell>
          <cell r="AC45">
            <v>1105367</v>
          </cell>
          <cell r="AD45">
            <v>1004879.0909090908</v>
          </cell>
          <cell r="AI45">
            <v>5.7866073784325964</v>
          </cell>
        </row>
        <row r="46">
          <cell r="C46">
            <v>799</v>
          </cell>
          <cell r="D46">
            <v>726.36363636363626</v>
          </cell>
          <cell r="G46">
            <v>4.7474747474747474</v>
          </cell>
          <cell r="K46">
            <v>7621.5</v>
          </cell>
          <cell r="L46">
            <v>6928.6363636363631</v>
          </cell>
          <cell r="O46">
            <v>5.8321854912764</v>
          </cell>
          <cell r="S46">
            <v>7621.5</v>
          </cell>
          <cell r="T46">
            <v>6928.6363636363631</v>
          </cell>
          <cell r="Y46">
            <v>5.8321854912764</v>
          </cell>
          <cell r="AC46">
            <v>251359</v>
          </cell>
          <cell r="AD46">
            <v>228508.18181818179</v>
          </cell>
          <cell r="AI46">
            <v>6.0340158916868711</v>
          </cell>
        </row>
        <row r="47">
          <cell r="C47">
            <v>1325</v>
          </cell>
          <cell r="D47">
            <v>1204.5454545454545</v>
          </cell>
          <cell r="G47">
            <v>4.7052556818181817</v>
          </cell>
          <cell r="K47">
            <v>13854.5</v>
          </cell>
          <cell r="L47">
            <v>12594.999999999998</v>
          </cell>
          <cell r="O47">
            <v>5.5828900709219855</v>
          </cell>
          <cell r="S47">
            <v>43002.5</v>
          </cell>
          <cell r="T47">
            <v>39093.181818181816</v>
          </cell>
          <cell r="Y47">
            <v>5.4356481949641013</v>
          </cell>
          <cell r="AC47">
            <v>584480</v>
          </cell>
          <cell r="AD47">
            <v>531345.45454545447</v>
          </cell>
          <cell r="AI47">
            <v>5.7048653576423902</v>
          </cell>
        </row>
        <row r="49">
          <cell r="C49">
            <v>19753</v>
          </cell>
          <cell r="D49">
            <v>17957.272727272728</v>
          </cell>
          <cell r="G49">
            <v>4.71</v>
          </cell>
          <cell r="K49">
            <v>166316</v>
          </cell>
          <cell r="L49">
            <v>151196.36363636359</v>
          </cell>
          <cell r="O49">
            <v>5.63</v>
          </cell>
          <cell r="S49">
            <v>290625.5</v>
          </cell>
          <cell r="T49">
            <v>264204.99999999994</v>
          </cell>
          <cell r="Y49">
            <v>5.46</v>
          </cell>
          <cell r="AC49">
            <v>4879397.5</v>
          </cell>
          <cell r="AD49">
            <v>4435815.9090909082</v>
          </cell>
          <cell r="AI49">
            <v>5.77</v>
          </cell>
        </row>
        <row r="51">
          <cell r="C51">
            <v>10098</v>
          </cell>
          <cell r="D51">
            <v>9180</v>
          </cell>
          <cell r="G51">
            <v>4.0836298932384345</v>
          </cell>
          <cell r="K51">
            <v>57320</v>
          </cell>
          <cell r="L51">
            <v>52109.090909090904</v>
          </cell>
          <cell r="O51">
            <v>5.1217899458512788</v>
          </cell>
          <cell r="S51">
            <v>148405.5</v>
          </cell>
          <cell r="T51">
            <v>134914.09090909091</v>
          </cell>
          <cell r="Y51">
            <v>4.8180162455928475</v>
          </cell>
          <cell r="AC51">
            <v>2086896.5</v>
          </cell>
          <cell r="AD51">
            <v>1897178.6363636362</v>
          </cell>
          <cell r="AI51">
            <v>5.2439684461780578</v>
          </cell>
        </row>
        <row r="52">
          <cell r="C52">
            <v>2588.3000000000002</v>
          </cell>
          <cell r="D52">
            <v>2353</v>
          </cell>
          <cell r="K52">
            <v>15174.8</v>
          </cell>
          <cell r="L52">
            <v>13795.272727272726</v>
          </cell>
          <cell r="S52">
            <v>42498.05</v>
          </cell>
          <cell r="T52">
            <v>38634.590909090912</v>
          </cell>
          <cell r="AC52">
            <v>444503.37</v>
          </cell>
          <cell r="AD52">
            <v>404093.97272727272</v>
          </cell>
        </row>
        <row r="54">
          <cell r="C54">
            <v>10098</v>
          </cell>
          <cell r="D54">
            <v>9180</v>
          </cell>
          <cell r="G54">
            <v>4.08</v>
          </cell>
          <cell r="K54">
            <v>57320</v>
          </cell>
          <cell r="L54">
            <v>52109.090909090904</v>
          </cell>
          <cell r="O54">
            <v>5.12</v>
          </cell>
          <cell r="S54">
            <v>148405.5</v>
          </cell>
          <cell r="T54">
            <v>134914.09090909091</v>
          </cell>
          <cell r="Y54">
            <v>4.8099999999999996</v>
          </cell>
          <cell r="AC54">
            <v>2086896.5</v>
          </cell>
          <cell r="AD54">
            <v>1897178.6363636362</v>
          </cell>
          <cell r="AI54">
            <v>5.24</v>
          </cell>
        </row>
        <row r="55">
          <cell r="C55">
            <v>2588.3000000000002</v>
          </cell>
          <cell r="D55">
            <v>2353</v>
          </cell>
          <cell r="K55">
            <v>15174.8</v>
          </cell>
          <cell r="L55">
            <v>13795.272727272726</v>
          </cell>
          <cell r="S55">
            <v>42498.05</v>
          </cell>
          <cell r="T55">
            <v>38634.590909090912</v>
          </cell>
          <cell r="AC55">
            <v>444503.37</v>
          </cell>
          <cell r="AD55">
            <v>404093.97272727272</v>
          </cell>
        </row>
        <row r="57">
          <cell r="C57">
            <v>10510</v>
          </cell>
          <cell r="D57">
            <v>9554.545454545454</v>
          </cell>
          <cell r="G57">
            <v>3.8264098736665817</v>
          </cell>
          <cell r="K57">
            <v>40532.25</v>
          </cell>
          <cell r="L57">
            <v>36847.5</v>
          </cell>
          <cell r="O57">
            <v>4.735573833697468</v>
          </cell>
          <cell r="S57">
            <v>99891.25</v>
          </cell>
          <cell r="T57">
            <v>90810.227272727265</v>
          </cell>
          <cell r="Y57">
            <v>4.226680347811369</v>
          </cell>
          <cell r="AC57">
            <v>1348003.25</v>
          </cell>
          <cell r="AD57">
            <v>1225457.5</v>
          </cell>
          <cell r="AI57">
            <v>4.8257757738048355</v>
          </cell>
        </row>
        <row r="58">
          <cell r="C58">
            <v>2552.6799999999998</v>
          </cell>
          <cell r="D58">
            <v>2320.6181818181813</v>
          </cell>
          <cell r="K58">
            <v>9743.1299999999992</v>
          </cell>
          <cell r="L58">
            <v>8857.3909090909074</v>
          </cell>
          <cell r="S58">
            <v>24975.07</v>
          </cell>
          <cell r="T58">
            <v>22704.609090909089</v>
          </cell>
          <cell r="AC58">
            <v>258736.61</v>
          </cell>
          <cell r="AD58">
            <v>235215.09999999998</v>
          </cell>
        </row>
        <row r="60">
          <cell r="C60">
            <v>10510</v>
          </cell>
          <cell r="D60">
            <v>9554.545454545454</v>
          </cell>
          <cell r="G60">
            <v>3.82</v>
          </cell>
          <cell r="K60">
            <v>40532.25</v>
          </cell>
          <cell r="L60">
            <v>36847.5</v>
          </cell>
          <cell r="O60">
            <v>4.7300000000000004</v>
          </cell>
          <cell r="S60">
            <v>99891.25</v>
          </cell>
          <cell r="T60">
            <v>90810.227272727265</v>
          </cell>
          <cell r="Y60">
            <v>4.22</v>
          </cell>
          <cell r="AC60">
            <v>1348003.25</v>
          </cell>
          <cell r="AD60">
            <v>1225457.5</v>
          </cell>
          <cell r="AI60">
            <v>4.82</v>
          </cell>
        </row>
        <row r="61">
          <cell r="C61">
            <v>2552.6799999999998</v>
          </cell>
          <cell r="D61">
            <v>2320.6181818181813</v>
          </cell>
          <cell r="K61">
            <v>9743.1299999999992</v>
          </cell>
          <cell r="L61">
            <v>8857.3909090909074</v>
          </cell>
          <cell r="S61">
            <v>24975.07</v>
          </cell>
          <cell r="T61">
            <v>22704.609090909089</v>
          </cell>
          <cell r="AC61">
            <v>258736.61</v>
          </cell>
          <cell r="AD61">
            <v>235215.09999999998</v>
          </cell>
        </row>
        <row r="63">
          <cell r="C63">
            <v>1002.25</v>
          </cell>
          <cell r="D63">
            <v>911.13636363636351</v>
          </cell>
          <cell r="G63">
            <v>4.6016988062442605</v>
          </cell>
          <cell r="K63">
            <v>13010.5</v>
          </cell>
          <cell r="L63">
            <v>11827.727272727272</v>
          </cell>
          <cell r="O63">
            <v>4.5264934070904221</v>
          </cell>
          <cell r="S63">
            <v>32103.75</v>
          </cell>
          <cell r="T63">
            <v>29185.227272727272</v>
          </cell>
          <cell r="Y63">
            <v>4.323096914935161</v>
          </cell>
          <cell r="AC63">
            <v>369391</v>
          </cell>
          <cell r="AD63">
            <v>335810</v>
          </cell>
          <cell r="AI63">
            <v>4.6183573550445596</v>
          </cell>
        </row>
        <row r="64">
          <cell r="C64">
            <v>2363</v>
          </cell>
          <cell r="D64">
            <v>2148.181818181818</v>
          </cell>
          <cell r="G64">
            <v>5.5223182986679129</v>
          </cell>
          <cell r="K64">
            <v>35309.5</v>
          </cell>
          <cell r="L64">
            <v>32099.545454545452</v>
          </cell>
          <cell r="O64">
            <v>5.5776794881920857</v>
          </cell>
          <cell r="S64">
            <v>113767.5</v>
          </cell>
          <cell r="T64">
            <v>103424.99999999999</v>
          </cell>
          <cell r="Y64">
            <v>5.1154911465031159</v>
          </cell>
          <cell r="AC64">
            <v>1297489</v>
          </cell>
          <cell r="AD64">
            <v>1179535.4545454544</v>
          </cell>
          <cell r="AI64">
            <v>5.43642388795383</v>
          </cell>
        </row>
        <row r="65">
          <cell r="C65">
            <v>598.17999999999995</v>
          </cell>
          <cell r="D65">
            <v>543.79999999999995</v>
          </cell>
          <cell r="K65">
            <v>8463.18</v>
          </cell>
          <cell r="L65">
            <v>7693.7999999999993</v>
          </cell>
          <cell r="S65">
            <v>26653.01</v>
          </cell>
          <cell r="T65">
            <v>24230.009090909087</v>
          </cell>
          <cell r="AC65">
            <v>278918.43</v>
          </cell>
          <cell r="AD65">
            <v>253562.20909090908</v>
          </cell>
        </row>
        <row r="67">
          <cell r="C67">
            <v>3365.25</v>
          </cell>
          <cell r="D67">
            <v>3059.3181818181815</v>
          </cell>
          <cell r="G67">
            <v>5.21</v>
          </cell>
          <cell r="K67">
            <v>48320</v>
          </cell>
          <cell r="L67">
            <v>43927.272727272721</v>
          </cell>
          <cell r="O67">
            <v>5.24</v>
          </cell>
          <cell r="S67">
            <v>145871.25</v>
          </cell>
          <cell r="T67">
            <v>132610.22727272726</v>
          </cell>
          <cell r="Y67">
            <v>4.91</v>
          </cell>
          <cell r="AC67">
            <v>1666880</v>
          </cell>
          <cell r="AD67">
            <v>1515345.4545454544</v>
          </cell>
          <cell r="AI67">
            <v>5.23</v>
          </cell>
        </row>
        <row r="68">
          <cell r="C68">
            <v>598.17999999999995</v>
          </cell>
          <cell r="D68">
            <v>543.79999999999995</v>
          </cell>
          <cell r="K68">
            <v>8463.18</v>
          </cell>
          <cell r="L68">
            <v>7693.7999999999993</v>
          </cell>
          <cell r="S68">
            <v>26653.01</v>
          </cell>
          <cell r="T68">
            <v>24230.009090909087</v>
          </cell>
          <cell r="AC68">
            <v>278918.43</v>
          </cell>
          <cell r="AD68">
            <v>253562.20909090908</v>
          </cell>
        </row>
        <row r="70">
          <cell r="C70">
            <v>89799.25</v>
          </cell>
          <cell r="D70">
            <v>81635.681818181809</v>
          </cell>
          <cell r="G70">
            <v>4.5514987632795396</v>
          </cell>
          <cell r="K70">
            <v>691440.5</v>
          </cell>
          <cell r="L70">
            <v>628582.27272727271</v>
          </cell>
          <cell r="O70">
            <v>5.6778396568203986</v>
          </cell>
          <cell r="S70">
            <v>1826392.1</v>
          </cell>
          <cell r="T70">
            <v>1660356.4545454546</v>
          </cell>
          <cell r="Y70">
            <v>5.3798682362533521</v>
          </cell>
          <cell r="AC70">
            <v>22835682.850000001</v>
          </cell>
          <cell r="AD70">
            <v>20759711.681818176</v>
          </cell>
          <cell r="AI70">
            <v>5.7043709062651633</v>
          </cell>
        </row>
        <row r="71">
          <cell r="C71">
            <v>14146.080000000002</v>
          </cell>
          <cell r="D71">
            <v>12860.072727272725</v>
          </cell>
          <cell r="K71">
            <v>102647.24000000002</v>
          </cell>
          <cell r="L71">
            <v>93315.672727272715</v>
          </cell>
          <cell r="S71">
            <v>301408.72000000003</v>
          </cell>
          <cell r="T71">
            <v>274007.92727272725</v>
          </cell>
          <cell r="AC71">
            <v>2925119.7</v>
          </cell>
          <cell r="AD71">
            <v>2659199.7272727271</v>
          </cell>
        </row>
      </sheetData>
      <sheetData sheetId="1" refreshError="1">
        <row r="8">
          <cell r="C8" t="str">
            <v>Imp.</v>
          </cell>
        </row>
        <row r="9">
          <cell r="C9" t="str">
            <v>Incasso lordo</v>
          </cell>
          <cell r="D9" t="str">
            <v>Incasso netto</v>
          </cell>
          <cell r="G9" t="str">
            <v>Biglietto medio</v>
          </cell>
        </row>
        <row r="10">
          <cell r="G10">
            <v>26</v>
          </cell>
        </row>
        <row r="11">
          <cell r="C11">
            <v>4111.5</v>
          </cell>
          <cell r="D11">
            <v>3737.7272727272725</v>
          </cell>
          <cell r="G11">
            <v>4.9703820116054152</v>
          </cell>
        </row>
        <row r="12">
          <cell r="C12">
            <v>1682.5</v>
          </cell>
          <cell r="D12">
            <v>1529.5454545454545</v>
          </cell>
          <cell r="G12">
            <v>4.9340175953079175</v>
          </cell>
        </row>
        <row r="13">
          <cell r="C13">
            <v>654.5</v>
          </cell>
          <cell r="D13">
            <v>595</v>
          </cell>
          <cell r="G13">
            <v>5</v>
          </cell>
        </row>
        <row r="14">
          <cell r="C14">
            <v>143</v>
          </cell>
          <cell r="D14">
            <v>130</v>
          </cell>
          <cell r="G14">
            <v>5</v>
          </cell>
        </row>
        <row r="15">
          <cell r="C15">
            <v>84</v>
          </cell>
          <cell r="D15">
            <v>76.36363636363636</v>
          </cell>
          <cell r="G15">
            <v>4.4919786096256686</v>
          </cell>
        </row>
        <row r="16">
          <cell r="C16">
            <v>541.5</v>
          </cell>
          <cell r="D16">
            <v>492.27272727272725</v>
          </cell>
          <cell r="G16">
            <v>4.8739873987398736</v>
          </cell>
        </row>
        <row r="17">
          <cell r="C17">
            <v>608</v>
          </cell>
          <cell r="D17">
            <v>552.72727272727263</v>
          </cell>
          <cell r="G17">
            <v>4.8484848484848477</v>
          </cell>
        </row>
        <row r="18">
          <cell r="C18">
            <v>225.5</v>
          </cell>
          <cell r="D18">
            <v>204.99999999999997</v>
          </cell>
          <cell r="G18">
            <v>4.8809523809523805</v>
          </cell>
        </row>
        <row r="19">
          <cell r="C19">
            <v>1003.5</v>
          </cell>
          <cell r="D19">
            <v>912.27272727272725</v>
          </cell>
          <cell r="G19">
            <v>4.8784637822070973</v>
          </cell>
        </row>
        <row r="20">
          <cell r="C20">
            <v>1045.5</v>
          </cell>
          <cell r="D20">
            <v>950.45454545454538</v>
          </cell>
          <cell r="G20">
            <v>4.9246349505416855</v>
          </cell>
        </row>
        <row r="22">
          <cell r="C22">
            <v>10099.5</v>
          </cell>
          <cell r="D22">
            <v>9181.363636363636</v>
          </cell>
          <cell r="G22">
            <v>4.9335645547359679</v>
          </cell>
        </row>
        <row r="26">
          <cell r="C26" t="str">
            <v>Incasso lordo</v>
          </cell>
          <cell r="D26" t="str">
            <v>Incasso Netto</v>
          </cell>
        </row>
        <row r="28">
          <cell r="C28">
            <v>1451</v>
          </cell>
          <cell r="D28">
            <v>1319.090909193</v>
          </cell>
        </row>
        <row r="29">
          <cell r="C29">
            <v>41.8</v>
          </cell>
          <cell r="D29">
            <v>38.000000006</v>
          </cell>
        </row>
        <row r="30">
          <cell r="C30">
            <v>57.2</v>
          </cell>
          <cell r="D30">
            <v>51.999999981999999</v>
          </cell>
        </row>
        <row r="31">
          <cell r="C31">
            <v>437.3</v>
          </cell>
          <cell r="D31">
            <v>397.54545454399999</v>
          </cell>
        </row>
        <row r="32">
          <cell r="C32">
            <v>838.5</v>
          </cell>
          <cell r="D32">
            <v>762.27272733799998</v>
          </cell>
        </row>
        <row r="33">
          <cell r="C33">
            <v>228.2</v>
          </cell>
          <cell r="D33">
            <v>207.45454544700002</v>
          </cell>
        </row>
        <row r="34">
          <cell r="C34">
            <v>0</v>
          </cell>
          <cell r="D34">
            <v>0</v>
          </cell>
        </row>
        <row r="35">
          <cell r="C35">
            <v>12.4</v>
          </cell>
          <cell r="D35">
            <v>11.272727274999999</v>
          </cell>
        </row>
        <row r="36">
          <cell r="C36">
            <v>60</v>
          </cell>
          <cell r="D36">
            <v>54.545454540000001</v>
          </cell>
        </row>
        <row r="38">
          <cell r="C38">
            <v>3126.4</v>
          </cell>
          <cell r="D38">
            <v>2842.1818183249993</v>
          </cell>
        </row>
        <row r="44">
          <cell r="C44">
            <v>13225.9</v>
          </cell>
        </row>
        <row r="46">
          <cell r="C46">
            <v>12023.545454688636</v>
          </cell>
        </row>
        <row r="48">
          <cell r="F48">
            <v>1.5272336476759802</v>
          </cell>
        </row>
        <row r="55">
          <cell r="C55">
            <v>0</v>
          </cell>
          <cell r="D55">
            <v>169679.64084707099</v>
          </cell>
        </row>
        <row r="57">
          <cell r="C57" t="str">
            <v>9428,5</v>
          </cell>
          <cell r="D57">
            <v>20303552.2002303</v>
          </cell>
        </row>
      </sheetData>
      <sheetData sheetId="2"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G9" t="str">
            <v>Biglietto medio</v>
          </cell>
          <cell r="K9">
            <v>864</v>
          </cell>
          <cell r="O9">
            <v>2805</v>
          </cell>
          <cell r="S9">
            <v>4112</v>
          </cell>
        </row>
        <row r="10">
          <cell r="E10">
            <v>230</v>
          </cell>
          <cell r="I10">
            <v>236</v>
          </cell>
          <cell r="M10">
            <v>1216</v>
          </cell>
          <cell r="S10">
            <v>1682</v>
          </cell>
        </row>
        <row r="11">
          <cell r="C11">
            <v>3338.5</v>
          </cell>
          <cell r="G11">
            <v>4.9835796387520519</v>
          </cell>
          <cell r="K11">
            <v>204</v>
          </cell>
          <cell r="O11">
            <v>451</v>
          </cell>
          <cell r="S11">
            <v>655</v>
          </cell>
        </row>
        <row r="12">
          <cell r="C12">
            <v>831.5</v>
          </cell>
          <cell r="G12">
            <v>4.973086124401914</v>
          </cell>
          <cell r="K12">
            <v>28</v>
          </cell>
          <cell r="M12">
            <v>116</v>
          </cell>
          <cell r="S12">
            <v>144</v>
          </cell>
        </row>
        <row r="13">
          <cell r="C13">
            <v>85</v>
          </cell>
          <cell r="E13">
            <v>26</v>
          </cell>
          <cell r="G13">
            <v>4.8295454545454541</v>
          </cell>
          <cell r="I13">
            <v>58</v>
          </cell>
          <cell r="S13">
            <v>84</v>
          </cell>
        </row>
        <row r="14">
          <cell r="C14">
            <v>691</v>
          </cell>
          <cell r="E14">
            <v>16</v>
          </cell>
          <cell r="G14">
            <v>4.9463135289906939</v>
          </cell>
          <cell r="I14">
            <v>28</v>
          </cell>
          <cell r="K14">
            <v>256</v>
          </cell>
          <cell r="M14">
            <v>242</v>
          </cell>
          <cell r="S14">
            <v>542</v>
          </cell>
        </row>
        <row r="15">
          <cell r="C15">
            <v>561</v>
          </cell>
          <cell r="E15">
            <v>14</v>
          </cell>
          <cell r="G15">
            <v>4.8571428571428568</v>
          </cell>
          <cell r="I15">
            <v>11</v>
          </cell>
          <cell r="K15">
            <v>126</v>
          </cell>
          <cell r="O15">
            <v>456</v>
          </cell>
          <cell r="S15">
            <v>607</v>
          </cell>
        </row>
        <row r="16">
          <cell r="C16">
            <v>1391.5</v>
          </cell>
          <cell r="E16">
            <v>40</v>
          </cell>
          <cell r="G16">
            <v>4.9803149606299213</v>
          </cell>
          <cell r="I16">
            <v>6</v>
          </cell>
          <cell r="K16">
            <v>70</v>
          </cell>
          <cell r="M16">
            <v>110</v>
          </cell>
          <cell r="S16">
            <v>226</v>
          </cell>
        </row>
        <row r="17">
          <cell r="C17">
            <v>548.5</v>
          </cell>
          <cell r="G17">
            <v>4.9863636363636354</v>
          </cell>
          <cell r="I17">
            <v>6</v>
          </cell>
          <cell r="K17">
            <v>380</v>
          </cell>
          <cell r="O17">
            <v>566</v>
          </cell>
          <cell r="S17">
            <v>1004</v>
          </cell>
        </row>
        <row r="18">
          <cell r="C18">
            <v>2514.5</v>
          </cell>
          <cell r="E18">
            <v>16</v>
          </cell>
          <cell r="G18">
            <v>4.9478551751279012</v>
          </cell>
          <cell r="I18">
            <v>39</v>
          </cell>
          <cell r="K18">
            <v>231</v>
          </cell>
          <cell r="O18">
            <v>759</v>
          </cell>
          <cell r="S18">
            <v>1045</v>
          </cell>
        </row>
        <row r="19">
          <cell r="C19">
            <v>1029.5</v>
          </cell>
          <cell r="G19">
            <v>4.9518999518999518</v>
          </cell>
        </row>
        <row r="20">
          <cell r="C20">
            <v>335</v>
          </cell>
          <cell r="E20">
            <v>342</v>
          </cell>
          <cell r="G20">
            <v>4.8340548340548333</v>
          </cell>
          <cell r="I20">
            <v>384</v>
          </cell>
          <cell r="K20">
            <v>2159</v>
          </cell>
          <cell r="M20">
            <v>1684</v>
          </cell>
          <cell r="O20">
            <v>5037</v>
          </cell>
          <cell r="Q20">
            <v>0</v>
          </cell>
          <cell r="S20">
            <v>10101</v>
          </cell>
        </row>
        <row r="28">
          <cell r="C28" t="str">
            <v>Incasso lordo</v>
          </cell>
          <cell r="D28" t="str">
            <v>Incasso Netto</v>
          </cell>
          <cell r="E28" t="str">
            <v>116,9</v>
          </cell>
          <cell r="G28" t="str">
            <v>185,7</v>
          </cell>
          <cell r="I28" t="str">
            <v>204,6</v>
          </cell>
          <cell r="K28" t="str">
            <v>697,6</v>
          </cell>
          <cell r="M28" t="str">
            <v>921,9</v>
          </cell>
          <cell r="O28" t="str">
            <v>999,7</v>
          </cell>
          <cell r="Q28">
            <v>0</v>
          </cell>
          <cell r="S28">
            <v>0</v>
          </cell>
        </row>
      </sheetData>
      <sheetData sheetId="3" refreshError="1">
        <row r="8">
          <cell r="C8" t="str">
            <v>Imp.</v>
          </cell>
        </row>
        <row r="9">
          <cell r="C9" t="str">
            <v>Incasso lordo</v>
          </cell>
          <cell r="D9" t="str">
            <v>Incasso netto</v>
          </cell>
          <cell r="G9">
            <v>254</v>
          </cell>
        </row>
        <row r="10">
          <cell r="G10">
            <v>26</v>
          </cell>
        </row>
        <row r="11">
          <cell r="C11">
            <v>3338.5</v>
          </cell>
          <cell r="D11">
            <v>3034.9999999999995</v>
          </cell>
          <cell r="G11">
            <v>4.9835796387520519</v>
          </cell>
        </row>
        <row r="12">
          <cell r="C12">
            <v>831.5</v>
          </cell>
          <cell r="D12">
            <v>755.90909090909088</v>
          </cell>
          <cell r="G12">
            <v>4.973086124401914</v>
          </cell>
        </row>
        <row r="13">
          <cell r="C13">
            <v>85</v>
          </cell>
          <cell r="D13">
            <v>77.272727272727266</v>
          </cell>
          <cell r="G13">
            <v>71</v>
          </cell>
        </row>
        <row r="14">
          <cell r="C14">
            <v>691</v>
          </cell>
          <cell r="D14">
            <v>628.18181818181813</v>
          </cell>
          <cell r="G14">
            <v>4.9463135289906939</v>
          </cell>
        </row>
        <row r="15">
          <cell r="C15">
            <v>561</v>
          </cell>
          <cell r="D15">
            <v>509.99999999999994</v>
          </cell>
          <cell r="G15">
            <v>4.8571428571428568</v>
          </cell>
        </row>
        <row r="16">
          <cell r="C16">
            <v>1391.5</v>
          </cell>
          <cell r="D16">
            <v>1265</v>
          </cell>
          <cell r="G16">
            <v>142</v>
          </cell>
        </row>
        <row r="17">
          <cell r="C17">
            <v>548.5</v>
          </cell>
          <cell r="D17">
            <v>498.63636363636357</v>
          </cell>
          <cell r="G17">
            <v>11</v>
          </cell>
        </row>
        <row r="18">
          <cell r="C18">
            <v>2514.5</v>
          </cell>
          <cell r="D18">
            <v>2285.9090909090905</v>
          </cell>
          <cell r="G18">
            <v>4.9478551751279012</v>
          </cell>
        </row>
        <row r="19">
          <cell r="C19">
            <v>1029.5</v>
          </cell>
          <cell r="D19">
            <v>935.90909090909088</v>
          </cell>
          <cell r="G19">
            <v>4.9518999518999518</v>
          </cell>
        </row>
        <row r="20">
          <cell r="C20">
            <v>335</v>
          </cell>
          <cell r="D20">
            <v>304.5454545454545</v>
          </cell>
          <cell r="G20">
            <v>16</v>
          </cell>
        </row>
        <row r="21">
          <cell r="C21">
            <v>1127.5</v>
          </cell>
          <cell r="D21">
            <v>1025</v>
          </cell>
          <cell r="G21">
            <v>4.9757281553398061</v>
          </cell>
        </row>
        <row r="22">
          <cell r="C22">
            <v>0</v>
          </cell>
          <cell r="D22">
            <v>439.99999999999994</v>
          </cell>
          <cell r="G22">
            <v>494</v>
          </cell>
        </row>
        <row r="24">
          <cell r="C24">
            <v>12937.5</v>
          </cell>
          <cell r="D24">
            <v>11761.363636363634</v>
          </cell>
          <cell r="G24">
            <v>4.9605076492465772</v>
          </cell>
        </row>
        <row r="26">
          <cell r="C26">
            <v>0</v>
          </cell>
        </row>
        <row r="28">
          <cell r="C28" t="str">
            <v>Incasso lordo</v>
          </cell>
          <cell r="D28" t="str">
            <v>Incasso Netto</v>
          </cell>
        </row>
        <row r="30">
          <cell r="C30">
            <v>0</v>
          </cell>
          <cell r="D30">
            <v>1039.1818182530001</v>
          </cell>
        </row>
        <row r="31">
          <cell r="C31">
            <v>93.5</v>
          </cell>
          <cell r="D31">
            <v>85.000000006999997</v>
          </cell>
        </row>
        <row r="32">
          <cell r="C32">
            <v>33.200000000000003</v>
          </cell>
          <cell r="D32">
            <v>30.181818176</v>
          </cell>
        </row>
        <row r="33">
          <cell r="C33">
            <v>343</v>
          </cell>
          <cell r="D33">
            <v>311.818181815</v>
          </cell>
        </row>
        <row r="34">
          <cell r="C34">
            <v>695.5</v>
          </cell>
          <cell r="D34">
            <v>632.27272733500001</v>
          </cell>
        </row>
        <row r="35">
          <cell r="C35">
            <v>80.5</v>
          </cell>
          <cell r="D35">
            <v>73.181818179000004</v>
          </cell>
        </row>
        <row r="36">
          <cell r="C36">
            <v>0</v>
          </cell>
          <cell r="D36">
            <v>0</v>
          </cell>
        </row>
        <row r="37">
          <cell r="C37">
            <v>10</v>
          </cell>
          <cell r="D37">
            <v>9.0909090920000004</v>
          </cell>
        </row>
        <row r="38">
          <cell r="C38">
            <v>12</v>
          </cell>
          <cell r="D38">
            <v>10.909090908</v>
          </cell>
        </row>
        <row r="40">
          <cell r="C40">
            <v>2410.8000000000002</v>
          </cell>
          <cell r="D40">
            <v>2191.6363637650002</v>
          </cell>
        </row>
        <row r="46">
          <cell r="C46">
            <v>15348.3</v>
          </cell>
        </row>
        <row r="48">
          <cell r="C48">
            <v>13953.000000128635</v>
          </cell>
        </row>
        <row r="50">
          <cell r="F50">
            <v>0.92435106021299041</v>
          </cell>
        </row>
        <row r="57">
          <cell r="C57">
            <v>0</v>
          </cell>
          <cell r="D57">
            <v>136426.17481</v>
          </cell>
        </row>
        <row r="59">
          <cell r="C59">
            <v>12182</v>
          </cell>
          <cell r="D59">
            <v>8104035.0214689998</v>
          </cell>
        </row>
      </sheetData>
      <sheetData sheetId="4"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G9" t="str">
            <v>Biglietto medio</v>
          </cell>
          <cell r="K9">
            <v>649</v>
          </cell>
          <cell r="O9">
            <v>2436</v>
          </cell>
          <cell r="S9">
            <v>3339</v>
          </cell>
        </row>
        <row r="10">
          <cell r="G10">
            <v>55</v>
          </cell>
          <cell r="K10">
            <v>212</v>
          </cell>
          <cell r="O10">
            <v>620</v>
          </cell>
          <cell r="S10">
            <v>832</v>
          </cell>
        </row>
        <row r="11">
          <cell r="C11">
            <v>3293.5</v>
          </cell>
          <cell r="E11">
            <v>33</v>
          </cell>
          <cell r="G11">
            <v>3.8287607533131829</v>
          </cell>
          <cell r="I11">
            <v>52</v>
          </cell>
          <cell r="S11">
            <v>85</v>
          </cell>
        </row>
        <row r="12">
          <cell r="C12">
            <v>1252.75</v>
          </cell>
          <cell r="E12">
            <v>28</v>
          </cell>
          <cell r="G12">
            <v>3.86055469953775</v>
          </cell>
          <cell r="K12">
            <v>210</v>
          </cell>
          <cell r="M12">
            <v>454</v>
          </cell>
          <cell r="S12">
            <v>692</v>
          </cell>
        </row>
        <row r="13">
          <cell r="C13">
            <v>1443.5</v>
          </cell>
          <cell r="G13">
            <v>3.8596256684491976</v>
          </cell>
          <cell r="I13">
            <v>11</v>
          </cell>
          <cell r="K13">
            <v>274</v>
          </cell>
          <cell r="O13">
            <v>204</v>
          </cell>
          <cell r="S13">
            <v>560</v>
          </cell>
        </row>
        <row r="14">
          <cell r="C14">
            <v>1928.5</v>
          </cell>
          <cell r="E14">
            <v>253</v>
          </cell>
          <cell r="G14">
            <v>3.8112648221343868</v>
          </cell>
          <cell r="I14">
            <v>121</v>
          </cell>
          <cell r="M14">
            <v>1018</v>
          </cell>
          <cell r="S14">
            <v>1392</v>
          </cell>
        </row>
        <row r="15">
          <cell r="C15">
            <v>477.75</v>
          </cell>
          <cell r="G15">
            <v>3.7766798418972325</v>
          </cell>
          <cell r="K15">
            <v>88</v>
          </cell>
          <cell r="M15">
            <v>460</v>
          </cell>
          <cell r="S15">
            <v>548</v>
          </cell>
        </row>
        <row r="16">
          <cell r="C16">
            <v>183.25</v>
          </cell>
          <cell r="G16">
            <v>3.786157024793388</v>
          </cell>
          <cell r="K16">
            <v>866</v>
          </cell>
          <cell r="O16">
            <v>1507</v>
          </cell>
          <cell r="S16">
            <v>2515</v>
          </cell>
        </row>
        <row r="17">
          <cell r="C17">
            <v>764</v>
          </cell>
          <cell r="G17">
            <v>3.8585858585858586</v>
          </cell>
          <cell r="M17">
            <v>436</v>
          </cell>
          <cell r="O17">
            <v>583</v>
          </cell>
          <cell r="S17">
            <v>1030</v>
          </cell>
        </row>
        <row r="18">
          <cell r="C18">
            <v>844.5</v>
          </cell>
          <cell r="E18">
            <v>16</v>
          </cell>
          <cell r="G18">
            <v>3.8006300630063001</v>
          </cell>
          <cell r="I18">
            <v>11</v>
          </cell>
          <cell r="K18">
            <v>156</v>
          </cell>
          <cell r="O18">
            <v>151</v>
          </cell>
          <cell r="S18">
            <v>334</v>
          </cell>
        </row>
        <row r="19">
          <cell r="C19">
            <v>322.25</v>
          </cell>
          <cell r="E19">
            <v>11</v>
          </cell>
          <cell r="G19">
            <v>3.7082853855005751</v>
          </cell>
          <cell r="K19">
            <v>258</v>
          </cell>
          <cell r="M19">
            <v>858</v>
          </cell>
          <cell r="S19">
            <v>1127</v>
          </cell>
        </row>
        <row r="20">
          <cell r="C20">
            <v>105</v>
          </cell>
          <cell r="G20">
            <v>16</v>
          </cell>
          <cell r="K20">
            <v>82</v>
          </cell>
          <cell r="M20">
            <v>385</v>
          </cell>
          <cell r="S20">
            <v>483</v>
          </cell>
        </row>
        <row r="21">
          <cell r="C21">
            <v>10510</v>
          </cell>
          <cell r="G21">
            <v>3.8264098736665817</v>
          </cell>
        </row>
        <row r="22">
          <cell r="C22">
            <v>0</v>
          </cell>
          <cell r="E22">
            <v>341</v>
          </cell>
          <cell r="G22">
            <v>494</v>
          </cell>
          <cell r="I22">
            <v>195</v>
          </cell>
          <cell r="K22">
            <v>2795</v>
          </cell>
          <cell r="M22">
            <v>3611</v>
          </cell>
          <cell r="O22">
            <v>5501</v>
          </cell>
          <cell r="Q22">
            <v>0</v>
          </cell>
          <cell r="S22">
            <v>12937</v>
          </cell>
        </row>
        <row r="30">
          <cell r="C30">
            <v>180.88</v>
          </cell>
          <cell r="D30">
            <v>164.43636363300001</v>
          </cell>
          <cell r="E30" t="str">
            <v>70,2</v>
          </cell>
          <cell r="G30" t="str">
            <v>193,7</v>
          </cell>
          <cell r="I30" t="str">
            <v>121,3</v>
          </cell>
          <cell r="K30" t="str">
            <v>555,18</v>
          </cell>
          <cell r="M30" t="str">
            <v>859,72</v>
          </cell>
          <cell r="O30" t="str">
            <v>610,7</v>
          </cell>
          <cell r="Q30">
            <v>0</v>
          </cell>
          <cell r="S30">
            <v>0</v>
          </cell>
        </row>
      </sheetData>
      <sheetData sheetId="5" refreshError="1">
        <row r="8">
          <cell r="C8" t="str">
            <v>Imp.</v>
          </cell>
        </row>
        <row r="9">
          <cell r="C9" t="str">
            <v>Incasso lordo</v>
          </cell>
          <cell r="D9" t="str">
            <v>Incasso netto</v>
          </cell>
          <cell r="G9" t="str">
            <v>Biglietto medio</v>
          </cell>
        </row>
        <row r="10">
          <cell r="G10">
            <v>65</v>
          </cell>
        </row>
        <row r="11">
          <cell r="C11">
            <v>1818</v>
          </cell>
          <cell r="D11">
            <v>1652.7272727272725</v>
          </cell>
          <cell r="G11">
            <v>4.5156482861400891</v>
          </cell>
        </row>
        <row r="12">
          <cell r="C12">
            <v>175</v>
          </cell>
          <cell r="D12">
            <v>159.09090909090907</v>
          </cell>
          <cell r="G12">
            <v>4.545454545454545</v>
          </cell>
        </row>
        <row r="13">
          <cell r="C13">
            <v>95</v>
          </cell>
          <cell r="D13">
            <v>86.36363636363636</v>
          </cell>
          <cell r="G13">
            <v>4.545454545454545</v>
          </cell>
        </row>
        <row r="14">
          <cell r="C14">
            <v>490</v>
          </cell>
          <cell r="D14">
            <v>445.45454545454544</v>
          </cell>
          <cell r="G14">
            <v>4.545454545454545</v>
          </cell>
        </row>
        <row r="15">
          <cell r="C15">
            <v>1275</v>
          </cell>
          <cell r="D15">
            <v>1159.090909090909</v>
          </cell>
          <cell r="G15">
            <v>4.545454545454545</v>
          </cell>
        </row>
        <row r="16">
          <cell r="C16">
            <v>285</v>
          </cell>
          <cell r="D16">
            <v>259.09090909090907</v>
          </cell>
          <cell r="G16">
            <v>4.545454545454545</v>
          </cell>
        </row>
        <row r="17">
          <cell r="C17">
            <v>235</v>
          </cell>
          <cell r="D17">
            <v>213.63636363636363</v>
          </cell>
          <cell r="G17">
            <v>4.545454545454545</v>
          </cell>
        </row>
        <row r="18">
          <cell r="C18">
            <v>270</v>
          </cell>
          <cell r="D18">
            <v>245.45454545454544</v>
          </cell>
          <cell r="G18">
            <v>4.4628099173553712</v>
          </cell>
        </row>
        <row r="19">
          <cell r="C19">
            <v>200</v>
          </cell>
          <cell r="D19">
            <v>181.81818181818181</v>
          </cell>
          <cell r="G19">
            <v>4.545454545454545</v>
          </cell>
        </row>
        <row r="20">
          <cell r="C20">
            <v>105</v>
          </cell>
          <cell r="D20">
            <v>95.454545454545453</v>
          </cell>
          <cell r="G20">
            <v>4.545454545454545</v>
          </cell>
        </row>
        <row r="21">
          <cell r="C21">
            <v>10510</v>
          </cell>
          <cell r="D21">
            <v>9554.545454545454</v>
          </cell>
          <cell r="G21">
            <v>3.8264098736665817</v>
          </cell>
        </row>
        <row r="22">
          <cell r="C22">
            <v>4948</v>
          </cell>
          <cell r="D22">
            <v>4498.1818181818171</v>
          </cell>
        </row>
        <row r="24">
          <cell r="C24">
            <v>10098</v>
          </cell>
          <cell r="D24">
            <v>9179.9999999999982</v>
          </cell>
        </row>
        <row r="25">
          <cell r="C25" t="str">
            <v>Incasso lordo</v>
          </cell>
          <cell r="D25" t="str">
            <v>Incasso Netto</v>
          </cell>
        </row>
        <row r="26">
          <cell r="C26" t="str">
            <v>Incasso lordo</v>
          </cell>
          <cell r="D26" t="str">
            <v>Incasso Netto</v>
          </cell>
        </row>
        <row r="27">
          <cell r="C27">
            <v>1070.7</v>
          </cell>
          <cell r="D27">
            <v>973.36363636900001</v>
          </cell>
        </row>
        <row r="28">
          <cell r="C28">
            <v>742</v>
          </cell>
          <cell r="D28">
            <v>674.54545456100004</v>
          </cell>
        </row>
        <row r="29">
          <cell r="C29">
            <v>22.8</v>
          </cell>
          <cell r="D29">
            <v>20.727272723999999</v>
          </cell>
        </row>
        <row r="30">
          <cell r="C30">
            <v>51.2</v>
          </cell>
          <cell r="D30">
            <v>46.545454530000001</v>
          </cell>
        </row>
        <row r="31">
          <cell r="C31">
            <v>179.15</v>
          </cell>
          <cell r="D31">
            <v>162.863636361</v>
          </cell>
        </row>
        <row r="32">
          <cell r="C32">
            <v>539.1</v>
          </cell>
          <cell r="D32">
            <v>490.090909103</v>
          </cell>
        </row>
        <row r="33">
          <cell r="C33">
            <v>93.5</v>
          </cell>
          <cell r="D33">
            <v>84.999999998999996</v>
          </cell>
        </row>
        <row r="34">
          <cell r="C34">
            <v>0</v>
          </cell>
          <cell r="D34">
            <v>0</v>
          </cell>
        </row>
        <row r="35">
          <cell r="C35">
            <v>0</v>
          </cell>
          <cell r="D35">
            <v>0</v>
          </cell>
        </row>
        <row r="36">
          <cell r="C36">
            <v>34.200000000000003</v>
          </cell>
          <cell r="D36">
            <v>31.090909084</v>
          </cell>
        </row>
        <row r="37">
          <cell r="C37">
            <v>2552.6799999999998</v>
          </cell>
          <cell r="D37">
            <v>2320.6181817659999</v>
          </cell>
        </row>
        <row r="43">
          <cell r="C43">
            <v>13062.68</v>
          </cell>
        </row>
        <row r="45">
          <cell r="C45">
            <v>11875.163636311454</v>
          </cell>
        </row>
        <row r="47">
          <cell r="F47">
            <v>0.92936250771565876</v>
          </cell>
        </row>
        <row r="54">
          <cell r="C54">
            <v>0</v>
          </cell>
          <cell r="D54">
            <v>116911.09646348809</v>
          </cell>
        </row>
        <row r="55">
          <cell r="C55">
            <v>0</v>
          </cell>
          <cell r="D55">
            <v>45626.174809999997</v>
          </cell>
        </row>
        <row r="56">
          <cell r="C56" t="str">
            <v>9893,5</v>
          </cell>
          <cell r="D56">
            <v>7346166.0279779602</v>
          </cell>
        </row>
      </sheetData>
      <sheetData sheetId="6" refreshError="1">
        <row r="9">
          <cell r="C9" t="str">
            <v>Incasso lordo</v>
          </cell>
          <cell r="D9" t="str">
            <v>Incasso netto</v>
          </cell>
          <cell r="G9" t="str">
            <v>Biglietto medio</v>
          </cell>
        </row>
        <row r="11">
          <cell r="C11">
            <v>1767</v>
          </cell>
          <cell r="D11">
            <v>1606.3636363636363</v>
          </cell>
          <cell r="G11">
            <v>4.6969696969696964</v>
          </cell>
        </row>
        <row r="12">
          <cell r="C12">
            <v>155.5</v>
          </cell>
          <cell r="D12">
            <v>141.36363636363635</v>
          </cell>
          <cell r="G12">
            <v>4.5601173020527854</v>
          </cell>
        </row>
        <row r="13">
          <cell r="C13">
            <v>1364.75</v>
          </cell>
          <cell r="D13">
            <v>1240.681818181818</v>
          </cell>
          <cell r="G13">
            <v>4.7174213619080536</v>
          </cell>
        </row>
        <row r="14">
          <cell r="C14">
            <v>262</v>
          </cell>
          <cell r="D14">
            <v>238.18181818181816</v>
          </cell>
          <cell r="G14">
            <v>4.7636363636363628</v>
          </cell>
        </row>
        <row r="15">
          <cell r="C15">
            <v>277.25</v>
          </cell>
          <cell r="D15">
            <v>252.04545454545453</v>
          </cell>
          <cell r="G15">
            <v>4.7555746140651802</v>
          </cell>
        </row>
        <row r="16">
          <cell r="C16">
            <v>175</v>
          </cell>
          <cell r="D16">
            <v>159.09090909090907</v>
          </cell>
          <cell r="G16">
            <v>4.6791443850267376</v>
          </cell>
        </row>
        <row r="17">
          <cell r="C17">
            <v>105</v>
          </cell>
          <cell r="D17">
            <v>95.454545454545453</v>
          </cell>
          <cell r="G17">
            <v>4.7727272727272725</v>
          </cell>
        </row>
        <row r="18">
          <cell r="C18">
            <v>288.75</v>
          </cell>
          <cell r="D18">
            <v>262.5</v>
          </cell>
          <cell r="G18">
            <v>4.7727272727272725</v>
          </cell>
        </row>
        <row r="19">
          <cell r="C19">
            <v>238.75</v>
          </cell>
          <cell r="D19">
            <v>217.04545454545453</v>
          </cell>
          <cell r="G19">
            <v>4.7183794466403155</v>
          </cell>
        </row>
        <row r="20">
          <cell r="C20">
            <v>105</v>
          </cell>
          <cell r="D20">
            <v>95.454545454545453</v>
          </cell>
          <cell r="G20">
            <v>4.545454545454545</v>
          </cell>
        </row>
        <row r="21">
          <cell r="C21">
            <v>4634</v>
          </cell>
          <cell r="D21">
            <v>4212.7272727272721</v>
          </cell>
          <cell r="G21">
            <v>4.7122229001423621</v>
          </cell>
        </row>
        <row r="22">
          <cell r="C22">
            <v>4948</v>
          </cell>
          <cell r="D22">
            <v>4498.1818181818171</v>
          </cell>
          <cell r="G22">
            <v>4.529891055570813</v>
          </cell>
        </row>
        <row r="24">
          <cell r="C24">
            <v>10098</v>
          </cell>
          <cell r="D24">
            <v>9179.9999999999982</v>
          </cell>
        </row>
        <row r="25">
          <cell r="C25" t="str">
            <v>Incasso lordo</v>
          </cell>
          <cell r="D25" t="str">
            <v>Incasso Netto</v>
          </cell>
        </row>
        <row r="26">
          <cell r="C26" t="str">
            <v>Incasso lordo</v>
          </cell>
          <cell r="D26" t="str">
            <v>Incasso Netto</v>
          </cell>
        </row>
        <row r="27">
          <cell r="C27">
            <v>527.5</v>
          </cell>
          <cell r="D27">
            <v>479.54545459600001</v>
          </cell>
        </row>
        <row r="28">
          <cell r="C28">
            <v>26.3</v>
          </cell>
          <cell r="D28">
            <v>23.909090913</v>
          </cell>
        </row>
        <row r="29">
          <cell r="C29">
            <v>60.6</v>
          </cell>
          <cell r="D29">
            <v>55.090909070999999</v>
          </cell>
        </row>
        <row r="30">
          <cell r="C30">
            <v>176.07</v>
          </cell>
          <cell r="D30">
            <v>160.06363636399999</v>
          </cell>
        </row>
        <row r="31">
          <cell r="C31">
            <v>382.5</v>
          </cell>
          <cell r="D31">
            <v>347.72727277199999</v>
          </cell>
        </row>
        <row r="32">
          <cell r="C32">
            <v>18.8</v>
          </cell>
          <cell r="D32">
            <v>17.090909091</v>
          </cell>
        </row>
        <row r="33">
          <cell r="C33">
            <v>0</v>
          </cell>
          <cell r="D33">
            <v>0</v>
          </cell>
        </row>
        <row r="34">
          <cell r="C34">
            <v>0</v>
          </cell>
          <cell r="D34">
            <v>0</v>
          </cell>
        </row>
        <row r="35">
          <cell r="C35">
            <v>16</v>
          </cell>
          <cell r="D35">
            <v>14.545454544</v>
          </cell>
        </row>
        <row r="36">
          <cell r="C36">
            <v>34.200000000000003</v>
          </cell>
          <cell r="D36">
            <v>31.090909084</v>
          </cell>
        </row>
        <row r="37">
          <cell r="C37">
            <v>1207.77</v>
          </cell>
          <cell r="D37">
            <v>1097.972727351</v>
          </cell>
        </row>
        <row r="38">
          <cell r="C38">
            <v>1661.95</v>
          </cell>
          <cell r="D38">
            <v>1510.8636363620001</v>
          </cell>
        </row>
        <row r="44">
          <cell r="C44">
            <v>6609.95</v>
          </cell>
        </row>
        <row r="46">
          <cell r="C46">
            <v>6009.045454543817</v>
          </cell>
        </row>
        <row r="48">
          <cell r="F48">
            <v>1.5215142360140987</v>
          </cell>
        </row>
        <row r="55">
          <cell r="C55">
            <v>0</v>
          </cell>
          <cell r="D55">
            <v>45626.174809999997</v>
          </cell>
        </row>
        <row r="56">
          <cell r="C56" t="str">
            <v>4451,25</v>
          </cell>
          <cell r="D56">
            <v>7141167.9156550402</v>
          </cell>
        </row>
        <row r="57">
          <cell r="C57">
            <v>4910</v>
          </cell>
          <cell r="D57">
            <v>3445020.0214689998</v>
          </cell>
        </row>
      </sheetData>
      <sheetData sheetId="7"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G9">
            <v>138</v>
          </cell>
          <cell r="K9">
            <v>404</v>
          </cell>
          <cell r="O9">
            <v>1225</v>
          </cell>
          <cell r="S9">
            <v>1767</v>
          </cell>
        </row>
        <row r="10">
          <cell r="E10">
            <v>3</v>
          </cell>
          <cell r="G10">
            <v>26</v>
          </cell>
          <cell r="I10">
            <v>10</v>
          </cell>
          <cell r="K10">
            <v>64</v>
          </cell>
          <cell r="M10">
            <v>78</v>
          </cell>
          <cell r="S10">
            <v>155</v>
          </cell>
        </row>
        <row r="11">
          <cell r="C11">
            <v>4111.5</v>
          </cell>
          <cell r="E11">
            <v>210</v>
          </cell>
          <cell r="G11">
            <v>4.9703820116054152</v>
          </cell>
          <cell r="I11">
            <v>191</v>
          </cell>
          <cell r="K11">
            <v>70</v>
          </cell>
          <cell r="M11">
            <v>964</v>
          </cell>
          <cell r="S11">
            <v>1365</v>
          </cell>
        </row>
        <row r="12">
          <cell r="C12">
            <v>1682.5</v>
          </cell>
          <cell r="E12">
            <v>5</v>
          </cell>
          <cell r="G12">
            <v>10</v>
          </cell>
          <cell r="I12">
            <v>10</v>
          </cell>
          <cell r="K12">
            <v>47</v>
          </cell>
          <cell r="M12">
            <v>210</v>
          </cell>
          <cell r="O12">
            <v>340</v>
          </cell>
          <cell r="S12">
            <v>262</v>
          </cell>
        </row>
        <row r="13">
          <cell r="C13">
            <v>654.5</v>
          </cell>
          <cell r="E13">
            <v>10</v>
          </cell>
          <cell r="G13">
            <v>5</v>
          </cell>
          <cell r="I13">
            <v>100</v>
          </cell>
          <cell r="K13">
            <v>89</v>
          </cell>
          <cell r="M13">
            <v>178</v>
          </cell>
          <cell r="O13">
            <v>208</v>
          </cell>
          <cell r="S13">
            <v>277</v>
          </cell>
        </row>
        <row r="14">
          <cell r="C14">
            <v>143</v>
          </cell>
          <cell r="E14">
            <v>3</v>
          </cell>
          <cell r="G14">
            <v>5</v>
          </cell>
          <cell r="I14">
            <v>22</v>
          </cell>
          <cell r="K14">
            <v>57</v>
          </cell>
          <cell r="M14">
            <v>240</v>
          </cell>
          <cell r="O14">
            <v>115</v>
          </cell>
          <cell r="S14">
            <v>175</v>
          </cell>
        </row>
        <row r="15">
          <cell r="C15">
            <v>84</v>
          </cell>
          <cell r="E15">
            <v>10</v>
          </cell>
          <cell r="G15">
            <v>9</v>
          </cell>
          <cell r="I15">
            <v>42</v>
          </cell>
          <cell r="K15">
            <v>85</v>
          </cell>
          <cell r="M15">
            <v>52</v>
          </cell>
          <cell r="O15">
            <v>150</v>
          </cell>
          <cell r="S15">
            <v>104</v>
          </cell>
        </row>
        <row r="16">
          <cell r="C16">
            <v>541.5</v>
          </cell>
          <cell r="E16">
            <v>63</v>
          </cell>
          <cell r="G16">
            <v>26</v>
          </cell>
          <cell r="I16">
            <v>5</v>
          </cell>
          <cell r="K16">
            <v>94</v>
          </cell>
          <cell r="M16">
            <v>195</v>
          </cell>
          <cell r="O16">
            <v>168</v>
          </cell>
          <cell r="S16">
            <v>288</v>
          </cell>
        </row>
        <row r="17">
          <cell r="C17">
            <v>608</v>
          </cell>
          <cell r="E17">
            <v>21</v>
          </cell>
          <cell r="G17">
            <v>4.8484848484848477</v>
          </cell>
          <cell r="I17">
            <v>20</v>
          </cell>
          <cell r="K17">
            <v>92</v>
          </cell>
          <cell r="O17">
            <v>126</v>
          </cell>
          <cell r="S17">
            <v>239</v>
          </cell>
        </row>
        <row r="18">
          <cell r="C18">
            <v>0</v>
          </cell>
          <cell r="E18">
            <v>5</v>
          </cell>
          <cell r="G18">
            <v>233</v>
          </cell>
          <cell r="I18">
            <v>14</v>
          </cell>
          <cell r="K18">
            <v>25</v>
          </cell>
          <cell r="M18">
            <v>75</v>
          </cell>
          <cell r="O18">
            <v>934</v>
          </cell>
          <cell r="Q18">
            <v>0</v>
          </cell>
          <cell r="S18">
            <v>105</v>
          </cell>
        </row>
        <row r="19">
          <cell r="C19">
            <v>0</v>
          </cell>
          <cell r="E19">
            <v>262</v>
          </cell>
          <cell r="G19">
            <v>164</v>
          </cell>
          <cell r="I19">
            <v>243</v>
          </cell>
          <cell r="K19">
            <v>847</v>
          </cell>
          <cell r="M19">
            <v>1482</v>
          </cell>
          <cell r="O19">
            <v>1634</v>
          </cell>
          <cell r="Q19">
            <v>0</v>
          </cell>
          <cell r="S19">
            <v>4632</v>
          </cell>
        </row>
        <row r="20">
          <cell r="C20">
            <v>0</v>
          </cell>
          <cell r="E20">
            <v>160</v>
          </cell>
          <cell r="G20">
            <v>130</v>
          </cell>
          <cell r="I20">
            <v>135</v>
          </cell>
          <cell r="K20">
            <v>985</v>
          </cell>
          <cell r="M20">
            <v>1750</v>
          </cell>
          <cell r="O20">
            <v>1788</v>
          </cell>
          <cell r="Q20">
            <v>0</v>
          </cell>
          <cell r="S20">
            <v>4948</v>
          </cell>
        </row>
        <row r="28">
          <cell r="C28">
            <v>0</v>
          </cell>
          <cell r="D28">
            <v>1319.090909193</v>
          </cell>
          <cell r="E28" t="str">
            <v>43,5</v>
          </cell>
          <cell r="G28" t="str">
            <v>29,1</v>
          </cell>
          <cell r="I28" t="str">
            <v>76,8</v>
          </cell>
          <cell r="K28">
            <v>279</v>
          </cell>
          <cell r="M28" t="str">
            <v>944,95</v>
          </cell>
          <cell r="O28" t="str">
            <v>288,6</v>
          </cell>
          <cell r="Q28">
            <v>0</v>
          </cell>
          <cell r="S28">
            <v>279</v>
          </cell>
        </row>
      </sheetData>
      <sheetData sheetId="8" refreshError="1">
        <row r="8">
          <cell r="C8" t="str">
            <v>Imp.</v>
          </cell>
        </row>
        <row r="9">
          <cell r="C9" t="str">
            <v>Incasso lordo</v>
          </cell>
          <cell r="D9" t="str">
            <v>Incasso netto</v>
          </cell>
          <cell r="G9" t="str">
            <v>Biglietto medio</v>
          </cell>
        </row>
        <row r="10">
          <cell r="G10">
            <v>65</v>
          </cell>
        </row>
        <row r="11">
          <cell r="C11">
            <v>2587.5</v>
          </cell>
          <cell r="D11">
            <v>2352.272727272727</v>
          </cell>
          <cell r="G11">
            <v>4.0909090909090908</v>
          </cell>
        </row>
        <row r="12">
          <cell r="C12">
            <v>1609.5</v>
          </cell>
          <cell r="D12">
            <v>1463.181818181818</v>
          </cell>
          <cell r="G12">
            <v>4.0871000507872015</v>
          </cell>
        </row>
        <row r="13">
          <cell r="C13">
            <v>418.5</v>
          </cell>
          <cell r="D13">
            <v>380.45454545454544</v>
          </cell>
          <cell r="G13">
            <v>4.0909090909090908</v>
          </cell>
        </row>
        <row r="14">
          <cell r="C14">
            <v>820.5</v>
          </cell>
          <cell r="D14">
            <v>745.90909090909088</v>
          </cell>
          <cell r="G14">
            <v>4.0760059612518624</v>
          </cell>
        </row>
        <row r="15">
          <cell r="C15">
            <v>265.5</v>
          </cell>
          <cell r="D15">
            <v>241.36363636363635</v>
          </cell>
          <cell r="G15">
            <v>4.0909090909090908</v>
          </cell>
        </row>
        <row r="16">
          <cell r="C16">
            <v>792</v>
          </cell>
          <cell r="D16">
            <v>719.99999999999989</v>
          </cell>
          <cell r="G16">
            <v>4.0909090909090899</v>
          </cell>
        </row>
        <row r="17">
          <cell r="C17">
            <v>435</v>
          </cell>
          <cell r="D17">
            <v>395.45454545454544</v>
          </cell>
          <cell r="G17">
            <v>4.0768509840674785</v>
          </cell>
        </row>
        <row r="18">
          <cell r="C18">
            <v>1485</v>
          </cell>
          <cell r="D18">
            <v>1350</v>
          </cell>
          <cell r="G18">
            <v>4.0909090909090908</v>
          </cell>
        </row>
        <row r="19">
          <cell r="C19">
            <v>427.5</v>
          </cell>
          <cell r="D19">
            <v>388.63636363636363</v>
          </cell>
          <cell r="G19">
            <v>4.0909090909090908</v>
          </cell>
        </row>
        <row r="20">
          <cell r="C20">
            <v>34.5</v>
          </cell>
          <cell r="D20">
            <v>31.36363636363636</v>
          </cell>
          <cell r="G20">
            <v>3.920454545454545</v>
          </cell>
        </row>
        <row r="21">
          <cell r="C21">
            <v>120</v>
          </cell>
          <cell r="D21">
            <v>109.09090909090908</v>
          </cell>
          <cell r="G21">
            <v>4.0404040404040398</v>
          </cell>
        </row>
        <row r="22">
          <cell r="C22">
            <v>1102.5</v>
          </cell>
          <cell r="D22">
            <v>1002.2727272727271</v>
          </cell>
        </row>
        <row r="24">
          <cell r="C24">
            <v>10098</v>
          </cell>
          <cell r="D24">
            <v>9179.9999999999982</v>
          </cell>
        </row>
        <row r="25">
          <cell r="C25" t="str">
            <v>Incasso lordo</v>
          </cell>
          <cell r="D25" t="str">
            <v>Incasso Netto</v>
          </cell>
        </row>
        <row r="26">
          <cell r="C26">
            <v>232.9</v>
          </cell>
          <cell r="D26">
            <v>211.72727275100002</v>
          </cell>
        </row>
        <row r="27">
          <cell r="C27">
            <v>527.5</v>
          </cell>
          <cell r="D27">
            <v>479.54545459600001</v>
          </cell>
        </row>
        <row r="28">
          <cell r="C28" t="str">
            <v>Incasso lordo</v>
          </cell>
          <cell r="D28" t="str">
            <v>Incasso Netto</v>
          </cell>
        </row>
        <row r="29">
          <cell r="C29">
            <v>60.6</v>
          </cell>
          <cell r="D29">
            <v>55.090909070999999</v>
          </cell>
        </row>
        <row r="30">
          <cell r="C30">
            <v>1150</v>
          </cell>
          <cell r="D30">
            <v>1045.4545454050001</v>
          </cell>
        </row>
        <row r="31">
          <cell r="C31">
            <v>55.8</v>
          </cell>
          <cell r="D31">
            <v>50.727272734000003</v>
          </cell>
        </row>
        <row r="32">
          <cell r="C32">
            <v>14.4</v>
          </cell>
          <cell r="D32">
            <v>13.090909088</v>
          </cell>
        </row>
        <row r="33">
          <cell r="C33">
            <v>166.3</v>
          </cell>
          <cell r="D33">
            <v>151.18181817800001</v>
          </cell>
        </row>
        <row r="34">
          <cell r="C34">
            <v>864.6</v>
          </cell>
          <cell r="D34">
            <v>785.99999996700001</v>
          </cell>
        </row>
        <row r="35">
          <cell r="C35">
            <v>317.39999999999998</v>
          </cell>
          <cell r="D35">
            <v>288.54545453100002</v>
          </cell>
        </row>
        <row r="36">
          <cell r="C36">
            <v>0</v>
          </cell>
          <cell r="D36">
            <v>0</v>
          </cell>
        </row>
        <row r="37">
          <cell r="C37">
            <v>0</v>
          </cell>
          <cell r="D37">
            <v>0</v>
          </cell>
        </row>
        <row r="43">
          <cell r="C43">
            <v>5841.77</v>
          </cell>
        </row>
        <row r="45">
          <cell r="C45">
            <v>5310.7000000782718</v>
          </cell>
        </row>
        <row r="47">
          <cell r="F47">
            <v>1.2281574131442954</v>
          </cell>
        </row>
        <row r="54">
          <cell r="C54">
            <v>0</v>
          </cell>
          <cell r="D54">
            <v>80221.174809999997</v>
          </cell>
        </row>
        <row r="55">
          <cell r="C55">
            <v>0</v>
          </cell>
          <cell r="D55">
            <v>45626.174809999997</v>
          </cell>
        </row>
        <row r="56">
          <cell r="C56" t="str">
            <v>4451,25</v>
          </cell>
          <cell r="D56">
            <v>7141167.9156550402</v>
          </cell>
        </row>
      </sheetData>
      <sheetData sheetId="9"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G9">
            <v>148</v>
          </cell>
          <cell r="K9">
            <v>770</v>
          </cell>
          <cell r="M9">
            <v>49</v>
          </cell>
          <cell r="O9">
            <v>1670</v>
          </cell>
          <cell r="S9">
            <v>2588</v>
          </cell>
        </row>
        <row r="10">
          <cell r="E10">
            <v>214</v>
          </cell>
          <cell r="G10">
            <v>26</v>
          </cell>
          <cell r="I10">
            <v>333</v>
          </cell>
          <cell r="K10">
            <v>64</v>
          </cell>
          <cell r="M10">
            <v>1062</v>
          </cell>
          <cell r="S10">
            <v>1609</v>
          </cell>
        </row>
        <row r="11">
          <cell r="C11">
            <v>248.75</v>
          </cell>
          <cell r="E11">
            <v>210</v>
          </cell>
          <cell r="G11">
            <v>4.6150278293135436</v>
          </cell>
          <cell r="I11">
            <v>14</v>
          </cell>
          <cell r="K11">
            <v>166</v>
          </cell>
          <cell r="M11">
            <v>238</v>
          </cell>
          <cell r="S11">
            <v>418</v>
          </cell>
        </row>
        <row r="12">
          <cell r="C12">
            <v>663</v>
          </cell>
          <cell r="E12">
            <v>5</v>
          </cell>
          <cell r="G12">
            <v>10</v>
          </cell>
          <cell r="I12">
            <v>40</v>
          </cell>
          <cell r="K12">
            <v>302</v>
          </cell>
          <cell r="M12">
            <v>478</v>
          </cell>
          <cell r="O12">
            <v>340</v>
          </cell>
          <cell r="S12">
            <v>820</v>
          </cell>
        </row>
        <row r="13">
          <cell r="C13">
            <v>90.5</v>
          </cell>
          <cell r="E13">
            <v>10</v>
          </cell>
          <cell r="G13">
            <v>5</v>
          </cell>
          <cell r="I13">
            <v>18</v>
          </cell>
          <cell r="K13">
            <v>40</v>
          </cell>
          <cell r="M13">
            <v>207</v>
          </cell>
          <cell r="O13">
            <v>208</v>
          </cell>
          <cell r="S13">
            <v>265</v>
          </cell>
        </row>
        <row r="14">
          <cell r="C14">
            <v>0</v>
          </cell>
          <cell r="E14">
            <v>3</v>
          </cell>
          <cell r="G14">
            <v>138</v>
          </cell>
          <cell r="I14">
            <v>22</v>
          </cell>
          <cell r="K14">
            <v>202</v>
          </cell>
          <cell r="M14">
            <v>567</v>
          </cell>
          <cell r="O14">
            <v>115</v>
          </cell>
          <cell r="Q14">
            <v>0</v>
          </cell>
          <cell r="S14">
            <v>791</v>
          </cell>
        </row>
        <row r="15">
          <cell r="C15">
            <v>1002.25</v>
          </cell>
          <cell r="E15">
            <v>10</v>
          </cell>
          <cell r="G15">
            <v>9</v>
          </cell>
          <cell r="I15">
            <v>42</v>
          </cell>
          <cell r="K15">
            <v>134</v>
          </cell>
          <cell r="M15">
            <v>292</v>
          </cell>
          <cell r="O15">
            <v>14</v>
          </cell>
          <cell r="S15">
            <v>435</v>
          </cell>
        </row>
        <row r="16">
          <cell r="E16">
            <v>63</v>
          </cell>
          <cell r="G16">
            <v>26</v>
          </cell>
          <cell r="I16">
            <v>189</v>
          </cell>
          <cell r="K16">
            <v>94</v>
          </cell>
          <cell r="M16">
            <v>1233</v>
          </cell>
          <cell r="O16">
            <v>168</v>
          </cell>
          <cell r="S16">
            <v>1485</v>
          </cell>
        </row>
        <row r="17">
          <cell r="E17">
            <v>21</v>
          </cell>
          <cell r="I17">
            <v>20</v>
          </cell>
          <cell r="K17">
            <v>189</v>
          </cell>
          <cell r="O17">
            <v>238</v>
          </cell>
          <cell r="S17">
            <v>427</v>
          </cell>
        </row>
        <row r="18">
          <cell r="C18">
            <v>0</v>
          </cell>
          <cell r="E18">
            <v>202</v>
          </cell>
          <cell r="G18">
            <v>233</v>
          </cell>
          <cell r="I18">
            <v>14</v>
          </cell>
          <cell r="K18">
            <v>4</v>
          </cell>
          <cell r="M18">
            <v>30</v>
          </cell>
          <cell r="O18">
            <v>934</v>
          </cell>
          <cell r="Q18">
            <v>0</v>
          </cell>
          <cell r="S18">
            <v>34</v>
          </cell>
        </row>
        <row r="19">
          <cell r="C19">
            <v>0</v>
          </cell>
          <cell r="E19">
            <v>262</v>
          </cell>
          <cell r="G19">
            <v>120</v>
          </cell>
          <cell r="I19">
            <v>243</v>
          </cell>
          <cell r="K19">
            <v>847</v>
          </cell>
          <cell r="M19">
            <v>1482</v>
          </cell>
          <cell r="O19">
            <v>1634</v>
          </cell>
          <cell r="Q19">
            <v>0</v>
          </cell>
          <cell r="S19">
            <v>120</v>
          </cell>
        </row>
        <row r="27">
          <cell r="C27" t="str">
            <v>61,3</v>
          </cell>
          <cell r="E27" t="str">
            <v>67,7</v>
          </cell>
          <cell r="G27" t="str">
            <v>94,6</v>
          </cell>
          <cell r="I27">
            <v>182</v>
          </cell>
          <cell r="K27" t="str">
            <v>285,43</v>
          </cell>
          <cell r="M27" t="str">
            <v>516,74</v>
          </cell>
          <cell r="O27">
            <v>0</v>
          </cell>
          <cell r="Q27">
            <v>0</v>
          </cell>
          <cell r="S27">
            <v>182</v>
          </cell>
        </row>
      </sheetData>
      <sheetData sheetId="10" refreshError="1">
        <row r="8">
          <cell r="C8" t="str">
            <v>Imp.</v>
          </cell>
        </row>
        <row r="9">
          <cell r="C9" t="str">
            <v>Incasso lordo</v>
          </cell>
          <cell r="D9" t="str">
            <v>Incasso netto</v>
          </cell>
          <cell r="G9" t="str">
            <v>Biglietto medio</v>
          </cell>
        </row>
        <row r="10">
          <cell r="G10">
            <v>65</v>
          </cell>
        </row>
        <row r="11">
          <cell r="C11">
            <v>1176</v>
          </cell>
          <cell r="D11">
            <v>1069.090909090909</v>
          </cell>
          <cell r="G11">
            <v>5.6267942583732049</v>
          </cell>
        </row>
        <row r="12">
          <cell r="C12">
            <v>273</v>
          </cell>
          <cell r="D12">
            <v>248.18181818181816</v>
          </cell>
          <cell r="G12">
            <v>5.2804642166344289</v>
          </cell>
        </row>
        <row r="13">
          <cell r="C13">
            <v>126</v>
          </cell>
          <cell r="D13">
            <v>114.54545454545453</v>
          </cell>
          <cell r="G13">
            <v>5.206611570247933</v>
          </cell>
        </row>
        <row r="14">
          <cell r="C14">
            <v>82</v>
          </cell>
          <cell r="D14">
            <v>74.545454545454533</v>
          </cell>
          <cell r="G14">
            <v>5.324675324675324</v>
          </cell>
        </row>
        <row r="15">
          <cell r="C15">
            <v>241</v>
          </cell>
          <cell r="D15">
            <v>219.09090909090907</v>
          </cell>
          <cell r="G15">
            <v>6.2597402597402594</v>
          </cell>
        </row>
        <row r="16">
          <cell r="C16">
            <v>170</v>
          </cell>
          <cell r="D16">
            <v>154.54545454545453</v>
          </cell>
          <cell r="G16">
            <v>5.9440559440559433</v>
          </cell>
        </row>
        <row r="17">
          <cell r="C17">
            <v>78</v>
          </cell>
          <cell r="D17">
            <v>70.909090909090907</v>
          </cell>
          <cell r="G17">
            <v>4.7272727272727275</v>
          </cell>
        </row>
        <row r="18">
          <cell r="C18">
            <v>217</v>
          </cell>
          <cell r="D18">
            <v>197.27272727272725</v>
          </cell>
          <cell r="G18">
            <v>4.9318181818181817</v>
          </cell>
        </row>
        <row r="19">
          <cell r="C19">
            <v>427.5</v>
          </cell>
          <cell r="D19">
            <v>388.63636363636363</v>
          </cell>
          <cell r="G19">
            <v>4.0909090909090908</v>
          </cell>
        </row>
        <row r="20">
          <cell r="C20">
            <v>2363</v>
          </cell>
          <cell r="D20">
            <v>2148.181818181818</v>
          </cell>
          <cell r="G20">
            <v>5.5223182986679129</v>
          </cell>
        </row>
        <row r="21">
          <cell r="C21">
            <v>120</v>
          </cell>
          <cell r="D21">
            <v>109.09090909090908</v>
          </cell>
          <cell r="G21">
            <v>4.0404040404040398</v>
          </cell>
        </row>
        <row r="22">
          <cell r="C22">
            <v>1102.5</v>
          </cell>
          <cell r="D22">
            <v>1002.2727272727271</v>
          </cell>
          <cell r="G22">
            <v>4.0577843209422149</v>
          </cell>
        </row>
        <row r="24">
          <cell r="C24" t="str">
            <v>Incasso lordo</v>
          </cell>
          <cell r="D24" t="str">
            <v>Incasso Netto</v>
          </cell>
          <cell r="G24">
            <v>4.0836298932384336</v>
          </cell>
        </row>
        <row r="25">
          <cell r="C25" t="str">
            <v>Incasso lordo</v>
          </cell>
          <cell r="D25" t="str">
            <v>Incasso Netto</v>
          </cell>
        </row>
        <row r="26">
          <cell r="C26">
            <v>232.9</v>
          </cell>
          <cell r="D26">
            <v>211.72727275100002</v>
          </cell>
        </row>
        <row r="27">
          <cell r="C27">
            <v>30.3</v>
          </cell>
          <cell r="D27">
            <v>27.545454549000002</v>
          </cell>
        </row>
        <row r="28">
          <cell r="C28">
            <v>28</v>
          </cell>
          <cell r="D28">
            <v>25.454545446000001</v>
          </cell>
        </row>
        <row r="29">
          <cell r="C29">
            <v>52.28</v>
          </cell>
          <cell r="D29">
            <v>47.527272727000003</v>
          </cell>
        </row>
        <row r="30">
          <cell r="C30">
            <v>159.80000000000001</v>
          </cell>
          <cell r="D30">
            <v>145.272727285</v>
          </cell>
        </row>
        <row r="31">
          <cell r="C31">
            <v>86.9</v>
          </cell>
          <cell r="D31">
            <v>79.000000001000004</v>
          </cell>
        </row>
        <row r="32">
          <cell r="C32">
            <v>0</v>
          </cell>
          <cell r="D32">
            <v>0</v>
          </cell>
        </row>
        <row r="33">
          <cell r="C33">
            <v>0</v>
          </cell>
          <cell r="D33">
            <v>0</v>
          </cell>
        </row>
        <row r="34">
          <cell r="C34">
            <v>8</v>
          </cell>
          <cell r="D34">
            <v>7.272727272</v>
          </cell>
        </row>
        <row r="35">
          <cell r="C35">
            <v>317.39999999999998</v>
          </cell>
          <cell r="D35">
            <v>288.54545453100002</v>
          </cell>
        </row>
        <row r="36">
          <cell r="C36">
            <v>598.18000000000006</v>
          </cell>
          <cell r="D36">
            <v>543.80000003100008</v>
          </cell>
        </row>
        <row r="37">
          <cell r="C37">
            <v>0</v>
          </cell>
          <cell r="D37">
            <v>0</v>
          </cell>
        </row>
        <row r="38">
          <cell r="C38">
            <v>19.8</v>
          </cell>
          <cell r="D38">
            <v>18.000000001</v>
          </cell>
        </row>
        <row r="40">
          <cell r="C40">
            <v>2588.3000000000002</v>
          </cell>
          <cell r="D40">
            <v>2352.9999999040001</v>
          </cell>
        </row>
        <row r="46">
          <cell r="C46">
            <v>12686.3</v>
          </cell>
        </row>
        <row r="48">
          <cell r="C48">
            <v>11532.999999903997</v>
          </cell>
        </row>
        <row r="50">
          <cell r="F50">
            <v>1.0467081850106763</v>
          </cell>
        </row>
        <row r="57">
          <cell r="C57">
            <v>0</v>
          </cell>
          <cell r="D57">
            <v>121961.17481</v>
          </cell>
        </row>
        <row r="59">
          <cell r="C59" t="str">
            <v>9725,5</v>
          </cell>
          <cell r="D59">
            <v>6304016.5214689998</v>
          </cell>
        </row>
      </sheetData>
      <sheetData sheetId="11"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G9">
            <v>202</v>
          </cell>
          <cell r="K9">
            <v>374</v>
          </cell>
          <cell r="O9">
            <v>600</v>
          </cell>
          <cell r="S9">
            <v>1176</v>
          </cell>
        </row>
        <row r="10">
          <cell r="E10">
            <v>35</v>
          </cell>
          <cell r="G10">
            <v>26</v>
          </cell>
          <cell r="I10">
            <v>333</v>
          </cell>
          <cell r="K10">
            <v>70</v>
          </cell>
          <cell r="M10">
            <v>142</v>
          </cell>
          <cell r="O10">
            <v>88</v>
          </cell>
          <cell r="S10">
            <v>273</v>
          </cell>
        </row>
        <row r="11">
          <cell r="C11">
            <v>186.5</v>
          </cell>
          <cell r="E11">
            <v>46</v>
          </cell>
          <cell r="G11">
            <v>130</v>
          </cell>
          <cell r="I11">
            <v>14</v>
          </cell>
          <cell r="K11">
            <v>12</v>
          </cell>
          <cell r="M11">
            <v>68</v>
          </cell>
          <cell r="O11">
            <v>66</v>
          </cell>
          <cell r="S11">
            <v>126</v>
          </cell>
        </row>
        <row r="12">
          <cell r="C12">
            <v>147</v>
          </cell>
          <cell r="E12">
            <v>40</v>
          </cell>
          <cell r="G12">
            <v>10</v>
          </cell>
          <cell r="I12">
            <v>40</v>
          </cell>
          <cell r="K12">
            <v>14</v>
          </cell>
          <cell r="M12">
            <v>28</v>
          </cell>
          <cell r="O12">
            <v>340</v>
          </cell>
          <cell r="Q12">
            <v>0</v>
          </cell>
          <cell r="S12">
            <v>82</v>
          </cell>
        </row>
        <row r="13">
          <cell r="C13">
            <v>200.5</v>
          </cell>
          <cell r="E13">
            <v>10</v>
          </cell>
          <cell r="G13">
            <v>5</v>
          </cell>
          <cell r="I13">
            <v>18</v>
          </cell>
          <cell r="K13">
            <v>28</v>
          </cell>
          <cell r="M13">
            <v>207</v>
          </cell>
          <cell r="O13">
            <v>208</v>
          </cell>
          <cell r="S13">
            <v>241</v>
          </cell>
        </row>
        <row r="14">
          <cell r="C14">
            <v>758</v>
          </cell>
          <cell r="E14">
            <v>30</v>
          </cell>
          <cell r="G14">
            <v>4.7523510971786829</v>
          </cell>
          <cell r="I14">
            <v>22</v>
          </cell>
          <cell r="K14">
            <v>28</v>
          </cell>
          <cell r="M14">
            <v>567</v>
          </cell>
          <cell r="O14">
            <v>112</v>
          </cell>
          <cell r="S14">
            <v>170</v>
          </cell>
        </row>
        <row r="15">
          <cell r="E15">
            <v>8</v>
          </cell>
          <cell r="G15">
            <v>9</v>
          </cell>
          <cell r="I15">
            <v>7</v>
          </cell>
          <cell r="K15">
            <v>49</v>
          </cell>
          <cell r="M15">
            <v>292</v>
          </cell>
          <cell r="O15">
            <v>14</v>
          </cell>
          <cell r="S15">
            <v>78</v>
          </cell>
        </row>
        <row r="16">
          <cell r="C16">
            <v>1325</v>
          </cell>
          <cell r="E16">
            <v>43</v>
          </cell>
          <cell r="G16">
            <v>26</v>
          </cell>
          <cell r="I16">
            <v>7</v>
          </cell>
          <cell r="K16">
            <v>125</v>
          </cell>
          <cell r="M16">
            <v>42</v>
          </cell>
          <cell r="O16">
            <v>168</v>
          </cell>
          <cell r="S16">
            <v>217</v>
          </cell>
        </row>
        <row r="17">
          <cell r="E17">
            <v>21</v>
          </cell>
          <cell r="I17">
            <v>20</v>
          </cell>
          <cell r="K17">
            <v>189</v>
          </cell>
          <cell r="O17">
            <v>238</v>
          </cell>
          <cell r="S17">
            <v>427</v>
          </cell>
        </row>
        <row r="18">
          <cell r="C18">
            <v>0</v>
          </cell>
          <cell r="E18">
            <v>202</v>
          </cell>
          <cell r="G18">
            <v>233</v>
          </cell>
          <cell r="I18">
            <v>14</v>
          </cell>
          <cell r="K18">
            <v>700</v>
          </cell>
          <cell r="M18">
            <v>280</v>
          </cell>
          <cell r="O18">
            <v>934</v>
          </cell>
          <cell r="Q18">
            <v>0</v>
          </cell>
          <cell r="S18">
            <v>2363</v>
          </cell>
        </row>
        <row r="19">
          <cell r="C19">
            <v>0</v>
          </cell>
          <cell r="E19">
            <v>262</v>
          </cell>
          <cell r="G19">
            <v>120</v>
          </cell>
          <cell r="I19">
            <v>243</v>
          </cell>
          <cell r="K19">
            <v>847</v>
          </cell>
          <cell r="M19">
            <v>1482</v>
          </cell>
          <cell r="O19">
            <v>1634</v>
          </cell>
          <cell r="Q19">
            <v>0</v>
          </cell>
          <cell r="S19">
            <v>120</v>
          </cell>
        </row>
        <row r="20">
          <cell r="E20">
            <v>9</v>
          </cell>
          <cell r="I20">
            <v>22</v>
          </cell>
          <cell r="K20">
            <v>346</v>
          </cell>
          <cell r="O20">
            <v>724</v>
          </cell>
          <cell r="S20">
            <v>1101</v>
          </cell>
        </row>
        <row r="22">
          <cell r="C22">
            <v>0</v>
          </cell>
          <cell r="E22">
            <v>286</v>
          </cell>
          <cell r="G22">
            <v>277</v>
          </cell>
          <cell r="I22">
            <v>638</v>
          </cell>
          <cell r="K22">
            <v>2153</v>
          </cell>
          <cell r="M22">
            <v>4107</v>
          </cell>
          <cell r="O22">
            <v>2632</v>
          </cell>
          <cell r="Q22">
            <v>0</v>
          </cell>
          <cell r="S22">
            <v>10093</v>
          </cell>
        </row>
        <row r="30">
          <cell r="C30">
            <v>0</v>
          </cell>
          <cell r="E30" t="str">
            <v>61,8</v>
          </cell>
          <cell r="G30" t="str">
            <v>89,1</v>
          </cell>
          <cell r="I30" t="str">
            <v>216,1</v>
          </cell>
          <cell r="K30" t="str">
            <v>586,5</v>
          </cell>
          <cell r="M30" t="str">
            <v>1054,8</v>
          </cell>
          <cell r="O30">
            <v>580</v>
          </cell>
          <cell r="Q30">
            <v>0</v>
          </cell>
          <cell r="S30">
            <v>580</v>
          </cell>
        </row>
      </sheetData>
      <sheetData sheetId="12" refreshError="1">
        <row r="8">
          <cell r="C8" t="str">
            <v>Imp.</v>
          </cell>
        </row>
        <row r="9">
          <cell r="C9" t="str">
            <v>Incasso lordo</v>
          </cell>
          <cell r="D9" t="str">
            <v>Incasso netto</v>
          </cell>
          <cell r="G9" t="str">
            <v>Biglietto medio</v>
          </cell>
        </row>
        <row r="11">
          <cell r="C11">
            <v>1176</v>
          </cell>
          <cell r="D11">
            <v>1069.090909090909</v>
          </cell>
          <cell r="G11">
            <v>5.6267942583732049</v>
          </cell>
        </row>
        <row r="12">
          <cell r="C12">
            <v>273</v>
          </cell>
          <cell r="D12">
            <v>248.18181818181816</v>
          </cell>
          <cell r="G12">
            <v>5.2804642166344289</v>
          </cell>
        </row>
        <row r="13">
          <cell r="C13">
            <v>126</v>
          </cell>
          <cell r="D13">
            <v>114.54545454545453</v>
          </cell>
          <cell r="G13">
            <v>5.206611570247933</v>
          </cell>
        </row>
        <row r="14">
          <cell r="C14">
            <v>82</v>
          </cell>
          <cell r="D14">
            <v>74.545454545454533</v>
          </cell>
          <cell r="G14">
            <v>5.324675324675324</v>
          </cell>
        </row>
        <row r="15">
          <cell r="C15">
            <v>241</v>
          </cell>
          <cell r="D15">
            <v>219.09090909090907</v>
          </cell>
          <cell r="G15">
            <v>6.2597402597402594</v>
          </cell>
        </row>
        <row r="16">
          <cell r="C16">
            <v>170</v>
          </cell>
          <cell r="D16">
            <v>154.54545454545453</v>
          </cell>
          <cell r="G16">
            <v>5.9440559440559433</v>
          </cell>
        </row>
        <row r="17">
          <cell r="C17">
            <v>78</v>
          </cell>
          <cell r="D17">
            <v>70.909090909090907</v>
          </cell>
          <cell r="G17">
            <v>4.7272727272727275</v>
          </cell>
        </row>
        <row r="18">
          <cell r="C18">
            <v>217</v>
          </cell>
          <cell r="D18">
            <v>197.27272727272725</v>
          </cell>
          <cell r="G18">
            <v>4.9318181818181817</v>
          </cell>
        </row>
        <row r="19">
          <cell r="C19">
            <v>427.5</v>
          </cell>
          <cell r="D19">
            <v>388.63636363636363</v>
          </cell>
          <cell r="G19">
            <v>4.0909090909090908</v>
          </cell>
        </row>
        <row r="20">
          <cell r="C20">
            <v>2363</v>
          </cell>
          <cell r="D20">
            <v>2148.181818181818</v>
          </cell>
          <cell r="G20">
            <v>5.5223182986679129</v>
          </cell>
        </row>
        <row r="21">
          <cell r="C21">
            <v>120</v>
          </cell>
          <cell r="D21">
            <v>109.09090909090908</v>
          </cell>
        </row>
        <row r="22">
          <cell r="C22">
            <v>1102.5</v>
          </cell>
          <cell r="D22">
            <v>1002.2727272727271</v>
          </cell>
        </row>
        <row r="24">
          <cell r="C24" t="str">
            <v>Incasso lordo</v>
          </cell>
          <cell r="D24" t="str">
            <v>Incasso Netto</v>
          </cell>
        </row>
        <row r="25">
          <cell r="C25" t="str">
            <v>Incasso lordo</v>
          </cell>
          <cell r="D25" t="str">
            <v>Incasso Netto</v>
          </cell>
        </row>
        <row r="26">
          <cell r="C26">
            <v>232.9</v>
          </cell>
          <cell r="D26">
            <v>211.72727275100002</v>
          </cell>
        </row>
        <row r="27">
          <cell r="C27">
            <v>30.3</v>
          </cell>
          <cell r="D27">
            <v>27.545454549000002</v>
          </cell>
        </row>
        <row r="28">
          <cell r="C28">
            <v>28</v>
          </cell>
          <cell r="D28">
            <v>25.454545446000001</v>
          </cell>
        </row>
        <row r="29">
          <cell r="C29">
            <v>52.28</v>
          </cell>
          <cell r="D29">
            <v>47.527272727000003</v>
          </cell>
        </row>
        <row r="30">
          <cell r="C30">
            <v>159.80000000000001</v>
          </cell>
          <cell r="D30">
            <v>145.272727285</v>
          </cell>
        </row>
        <row r="31">
          <cell r="C31">
            <v>86.9</v>
          </cell>
          <cell r="D31">
            <v>79.000000001000004</v>
          </cell>
        </row>
        <row r="32">
          <cell r="C32">
            <v>0</v>
          </cell>
          <cell r="D32">
            <v>0</v>
          </cell>
        </row>
        <row r="33">
          <cell r="C33">
            <v>0</v>
          </cell>
          <cell r="D33">
            <v>0</v>
          </cell>
        </row>
        <row r="34">
          <cell r="C34">
            <v>8</v>
          </cell>
          <cell r="D34">
            <v>7.272727272</v>
          </cell>
        </row>
        <row r="35">
          <cell r="C35">
            <v>317.39999999999998</v>
          </cell>
          <cell r="D35">
            <v>288.54545453100002</v>
          </cell>
        </row>
        <row r="36">
          <cell r="C36">
            <v>598.18000000000006</v>
          </cell>
          <cell r="D36">
            <v>543.80000003100008</v>
          </cell>
        </row>
        <row r="42">
          <cell r="C42">
            <v>2961.1800000000003</v>
          </cell>
        </row>
        <row r="44">
          <cell r="C44">
            <v>2691.9818182128183</v>
          </cell>
        </row>
        <row r="46">
          <cell r="F46">
            <v>1.397943444809769</v>
          </cell>
        </row>
        <row r="53">
          <cell r="C53">
            <v>0</v>
          </cell>
          <cell r="D53">
            <v>49176.174809999997</v>
          </cell>
        </row>
        <row r="55">
          <cell r="C55">
            <v>2450</v>
          </cell>
          <cell r="D55">
            <v>4260294.0214689998</v>
          </cell>
        </row>
      </sheetData>
      <sheetData sheetId="13"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G9">
            <v>202</v>
          </cell>
          <cell r="K9">
            <v>374</v>
          </cell>
          <cell r="O9">
            <v>600</v>
          </cell>
          <cell r="S9">
            <v>1176</v>
          </cell>
        </row>
        <row r="10">
          <cell r="E10">
            <v>35</v>
          </cell>
          <cell r="G10">
            <v>26</v>
          </cell>
          <cell r="I10">
            <v>333</v>
          </cell>
          <cell r="K10">
            <v>70</v>
          </cell>
          <cell r="M10">
            <v>142</v>
          </cell>
          <cell r="O10">
            <v>620</v>
          </cell>
          <cell r="S10">
            <v>273</v>
          </cell>
        </row>
        <row r="11">
          <cell r="C11">
            <v>1818</v>
          </cell>
          <cell r="E11">
            <v>46</v>
          </cell>
          <cell r="G11">
            <v>4.5156482861400891</v>
          </cell>
          <cell r="I11">
            <v>14</v>
          </cell>
          <cell r="K11">
            <v>12</v>
          </cell>
          <cell r="M11">
            <v>68</v>
          </cell>
          <cell r="S11">
            <v>126</v>
          </cell>
        </row>
        <row r="12">
          <cell r="C12">
            <v>175</v>
          </cell>
          <cell r="E12">
            <v>40</v>
          </cell>
          <cell r="G12">
            <v>10</v>
          </cell>
          <cell r="I12">
            <v>40</v>
          </cell>
          <cell r="K12">
            <v>14</v>
          </cell>
          <cell r="M12">
            <v>28</v>
          </cell>
          <cell r="O12">
            <v>340</v>
          </cell>
          <cell r="S12">
            <v>82</v>
          </cell>
        </row>
        <row r="13">
          <cell r="C13">
            <v>95</v>
          </cell>
          <cell r="E13">
            <v>10</v>
          </cell>
          <cell r="G13">
            <v>5</v>
          </cell>
          <cell r="I13">
            <v>18</v>
          </cell>
          <cell r="K13">
            <v>28</v>
          </cell>
          <cell r="M13">
            <v>207</v>
          </cell>
          <cell r="O13">
            <v>208</v>
          </cell>
          <cell r="S13">
            <v>241</v>
          </cell>
        </row>
        <row r="14">
          <cell r="C14">
            <v>490</v>
          </cell>
          <cell r="E14">
            <v>30</v>
          </cell>
          <cell r="G14">
            <v>4.545454545454545</v>
          </cell>
          <cell r="I14">
            <v>22</v>
          </cell>
          <cell r="K14">
            <v>28</v>
          </cell>
          <cell r="M14">
            <v>567</v>
          </cell>
          <cell r="O14">
            <v>112</v>
          </cell>
          <cell r="S14">
            <v>170</v>
          </cell>
        </row>
        <row r="15">
          <cell r="C15">
            <v>1275</v>
          </cell>
          <cell r="E15">
            <v>8</v>
          </cell>
          <cell r="G15">
            <v>9</v>
          </cell>
          <cell r="I15">
            <v>7</v>
          </cell>
          <cell r="K15">
            <v>49</v>
          </cell>
          <cell r="M15">
            <v>292</v>
          </cell>
          <cell r="O15">
            <v>14</v>
          </cell>
          <cell r="S15">
            <v>78</v>
          </cell>
        </row>
        <row r="16">
          <cell r="C16">
            <v>285</v>
          </cell>
          <cell r="E16">
            <v>43</v>
          </cell>
          <cell r="G16">
            <v>26</v>
          </cell>
          <cell r="I16">
            <v>7</v>
          </cell>
          <cell r="K16">
            <v>125</v>
          </cell>
          <cell r="M16">
            <v>42</v>
          </cell>
          <cell r="O16">
            <v>168</v>
          </cell>
          <cell r="S16">
            <v>217</v>
          </cell>
        </row>
        <row r="17">
          <cell r="C17">
            <v>235</v>
          </cell>
          <cell r="E17">
            <v>21</v>
          </cell>
          <cell r="G17">
            <v>4.545454545454545</v>
          </cell>
          <cell r="I17">
            <v>20</v>
          </cell>
          <cell r="K17">
            <v>189</v>
          </cell>
          <cell r="M17">
            <v>436</v>
          </cell>
          <cell r="O17">
            <v>238</v>
          </cell>
          <cell r="S17">
            <v>427</v>
          </cell>
        </row>
        <row r="18">
          <cell r="C18">
            <v>0</v>
          </cell>
          <cell r="E18">
            <v>202</v>
          </cell>
          <cell r="G18">
            <v>233</v>
          </cell>
          <cell r="I18">
            <v>14</v>
          </cell>
          <cell r="K18">
            <v>700</v>
          </cell>
          <cell r="M18">
            <v>280</v>
          </cell>
          <cell r="O18">
            <v>934</v>
          </cell>
          <cell r="Q18">
            <v>0</v>
          </cell>
          <cell r="S18">
            <v>2363</v>
          </cell>
        </row>
        <row r="26">
          <cell r="C26">
            <v>0</v>
          </cell>
          <cell r="D26" t="str">
            <v>Incasso Netto</v>
          </cell>
          <cell r="E26" t="str">
            <v>65,4</v>
          </cell>
          <cell r="G26" t="str">
            <v>80,1</v>
          </cell>
          <cell r="I26" t="str">
            <v>51,7</v>
          </cell>
          <cell r="K26" t="str">
            <v>153,4</v>
          </cell>
          <cell r="M26" t="str">
            <v>122,7</v>
          </cell>
          <cell r="O26" t="str">
            <v>124,88</v>
          </cell>
          <cell r="Q26">
            <v>0</v>
          </cell>
          <cell r="S26">
            <v>0</v>
          </cell>
        </row>
      </sheetData>
      <sheetData sheetId="14" refreshError="1"/>
      <sheetData sheetId="15" refreshError="1"/>
      <sheetData sheetId="16" refreshError="1">
        <row r="9">
          <cell r="C9" t="str">
            <v>Incasso lordo</v>
          </cell>
          <cell r="D9" t="str">
            <v>Incasso netto</v>
          </cell>
          <cell r="G9" t="str">
            <v>Biglietto medio</v>
          </cell>
        </row>
        <row r="10">
          <cell r="G10">
            <v>55</v>
          </cell>
        </row>
        <row r="11">
          <cell r="C11">
            <v>198</v>
          </cell>
          <cell r="D11">
            <v>179.99999999999997</v>
          </cell>
          <cell r="G11">
            <v>4.7368421052631575</v>
          </cell>
        </row>
        <row r="12">
          <cell r="C12">
            <v>103.5</v>
          </cell>
          <cell r="D12">
            <v>94.090909090909079</v>
          </cell>
          <cell r="G12">
            <v>4.9521531100478464</v>
          </cell>
        </row>
        <row r="13">
          <cell r="C13">
            <v>92.5</v>
          </cell>
          <cell r="D13">
            <v>84.090909090909079</v>
          </cell>
          <cell r="G13">
            <v>4.0043290043290041</v>
          </cell>
        </row>
        <row r="14">
          <cell r="C14">
            <v>301.5</v>
          </cell>
          <cell r="D14">
            <v>274.09090909090907</v>
          </cell>
          <cell r="G14">
            <v>4.8086124401913874</v>
          </cell>
        </row>
        <row r="16">
          <cell r="C16">
            <v>1500.5</v>
          </cell>
          <cell r="D16">
            <v>1364.090909090909</v>
          </cell>
          <cell r="G16">
            <v>4.3861444022215723</v>
          </cell>
        </row>
      </sheetData>
      <sheetData sheetId="17"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G9">
            <v>61</v>
          </cell>
          <cell r="K9">
            <v>44</v>
          </cell>
          <cell r="O9">
            <v>94</v>
          </cell>
          <cell r="S9">
            <v>199</v>
          </cell>
        </row>
        <row r="10">
          <cell r="E10">
            <v>175</v>
          </cell>
          <cell r="G10">
            <v>10</v>
          </cell>
          <cell r="I10">
            <v>314</v>
          </cell>
          <cell r="K10">
            <v>28</v>
          </cell>
          <cell r="M10">
            <v>754</v>
          </cell>
          <cell r="O10">
            <v>66</v>
          </cell>
          <cell r="S10">
            <v>104</v>
          </cell>
        </row>
        <row r="11">
          <cell r="C11">
            <v>186.5</v>
          </cell>
          <cell r="G11">
            <v>21</v>
          </cell>
          <cell r="I11">
            <v>12</v>
          </cell>
          <cell r="K11">
            <v>54</v>
          </cell>
          <cell r="O11">
            <v>6</v>
          </cell>
          <cell r="S11">
            <v>93</v>
          </cell>
        </row>
        <row r="12">
          <cell r="C12">
            <v>0</v>
          </cell>
          <cell r="E12">
            <v>0</v>
          </cell>
          <cell r="G12">
            <v>71</v>
          </cell>
          <cell r="I12">
            <v>0</v>
          </cell>
          <cell r="K12">
            <v>72</v>
          </cell>
          <cell r="M12">
            <v>0</v>
          </cell>
          <cell r="O12">
            <v>160</v>
          </cell>
          <cell r="Q12">
            <v>0</v>
          </cell>
          <cell r="S12">
            <v>303</v>
          </cell>
        </row>
        <row r="14">
          <cell r="C14">
            <v>0</v>
          </cell>
          <cell r="E14">
            <v>0</v>
          </cell>
          <cell r="G14">
            <v>704</v>
          </cell>
          <cell r="I14">
            <v>12</v>
          </cell>
          <cell r="K14">
            <v>337</v>
          </cell>
          <cell r="M14">
            <v>0</v>
          </cell>
          <cell r="O14">
            <v>448</v>
          </cell>
          <cell r="Q14">
            <v>0</v>
          </cell>
          <cell r="S14">
            <v>1501</v>
          </cell>
        </row>
      </sheetData>
      <sheetData sheetId="18" refreshError="1">
        <row r="8">
          <cell r="C8" t="str">
            <v>Imp.</v>
          </cell>
        </row>
        <row r="9">
          <cell r="C9" t="str">
            <v>Incasso lordo</v>
          </cell>
          <cell r="D9" t="str">
            <v>Incasso netto</v>
          </cell>
          <cell r="G9" t="str">
            <v>Biglietto medio</v>
          </cell>
        </row>
        <row r="10">
          <cell r="G10">
            <v>55</v>
          </cell>
        </row>
        <row r="11">
          <cell r="C11">
            <v>1989</v>
          </cell>
          <cell r="D11">
            <v>1808.181818181818</v>
          </cell>
          <cell r="G11">
            <v>4.7458840372226199</v>
          </cell>
        </row>
        <row r="12">
          <cell r="C12">
            <v>200.5</v>
          </cell>
          <cell r="D12">
            <v>182.27272727272725</v>
          </cell>
          <cell r="G12">
            <v>4.4456762749445673</v>
          </cell>
        </row>
        <row r="13">
          <cell r="C13">
            <v>129.5</v>
          </cell>
          <cell r="D13">
            <v>117.72727272727272</v>
          </cell>
          <cell r="G13">
            <v>4.5279720279720275</v>
          </cell>
        </row>
        <row r="14">
          <cell r="C14">
            <v>1226</v>
          </cell>
          <cell r="D14">
            <v>1114.5454545454545</v>
          </cell>
          <cell r="G14">
            <v>4.8040752351097176</v>
          </cell>
        </row>
      </sheetData>
      <sheetData sheetId="19"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G9">
            <v>513</v>
          </cell>
          <cell r="K9">
            <v>280</v>
          </cell>
          <cell r="O9">
            <v>1196</v>
          </cell>
          <cell r="S9">
            <v>1989</v>
          </cell>
        </row>
        <row r="10">
          <cell r="E10">
            <v>175</v>
          </cell>
          <cell r="G10">
            <v>65</v>
          </cell>
          <cell r="I10">
            <v>314</v>
          </cell>
          <cell r="K10">
            <v>48</v>
          </cell>
          <cell r="M10">
            <v>754</v>
          </cell>
          <cell r="O10">
            <v>88</v>
          </cell>
          <cell r="S10">
            <v>201</v>
          </cell>
        </row>
        <row r="11">
          <cell r="C11">
            <v>186.5</v>
          </cell>
          <cell r="G11">
            <v>20</v>
          </cell>
          <cell r="I11">
            <v>6</v>
          </cell>
          <cell r="K11">
            <v>38</v>
          </cell>
          <cell r="O11">
            <v>66</v>
          </cell>
          <cell r="S11">
            <v>130</v>
          </cell>
        </row>
        <row r="12">
          <cell r="C12">
            <v>0</v>
          </cell>
          <cell r="E12">
            <v>180</v>
          </cell>
          <cell r="G12">
            <v>71</v>
          </cell>
          <cell r="I12">
            <v>428</v>
          </cell>
          <cell r="K12">
            <v>72</v>
          </cell>
          <cell r="M12">
            <v>618</v>
          </cell>
          <cell r="O12">
            <v>160</v>
          </cell>
          <cell r="Q12">
            <v>0</v>
          </cell>
          <cell r="S12">
            <v>1226</v>
          </cell>
        </row>
      </sheetData>
      <sheetData sheetId="20" refreshError="1">
        <row r="8">
          <cell r="C8" t="str">
            <v>Imp.</v>
          </cell>
        </row>
        <row r="9">
          <cell r="C9" t="str">
            <v>Incasso lordo</v>
          </cell>
          <cell r="D9" t="str">
            <v>Incasso netto</v>
          </cell>
          <cell r="G9" t="str">
            <v>Biglietto medio</v>
          </cell>
        </row>
        <row r="10">
          <cell r="G10">
            <v>55</v>
          </cell>
        </row>
        <row r="11">
          <cell r="C11">
            <v>1226</v>
          </cell>
          <cell r="D11">
            <v>1114.5454545454545</v>
          </cell>
          <cell r="G11">
            <v>4.7834568864611784</v>
          </cell>
        </row>
        <row r="12">
          <cell r="C12">
            <v>1243</v>
          </cell>
          <cell r="D12">
            <v>1130</v>
          </cell>
          <cell r="G12">
            <v>4.5934959349593498</v>
          </cell>
        </row>
        <row r="13">
          <cell r="C13">
            <v>129.5</v>
          </cell>
          <cell r="D13">
            <v>117.72727272727272</v>
          </cell>
          <cell r="G13">
            <v>4.5279720279720275</v>
          </cell>
        </row>
        <row r="14">
          <cell r="C14">
            <v>2469</v>
          </cell>
          <cell r="D14">
            <v>2244.5454545454545</v>
          </cell>
          <cell r="G14">
            <v>4.6858986524957293</v>
          </cell>
        </row>
        <row r="15">
          <cell r="C15">
            <v>241</v>
          </cell>
          <cell r="D15">
            <v>219.09090909090907</v>
          </cell>
          <cell r="G15">
            <v>6.2597402597402594</v>
          </cell>
        </row>
        <row r="16">
          <cell r="C16">
            <v>3545</v>
          </cell>
          <cell r="D16">
            <v>3222.7272727272725</v>
          </cell>
          <cell r="G16">
            <v>4.7393048128342246</v>
          </cell>
        </row>
      </sheetData>
      <sheetData sheetId="21"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G9">
            <v>265</v>
          </cell>
          <cell r="K9">
            <v>356</v>
          </cell>
          <cell r="O9">
            <v>604</v>
          </cell>
          <cell r="S9">
            <v>1225</v>
          </cell>
        </row>
        <row r="10">
          <cell r="E10">
            <v>175</v>
          </cell>
          <cell r="G10">
            <v>65</v>
          </cell>
          <cell r="I10">
            <v>314</v>
          </cell>
          <cell r="K10">
            <v>48</v>
          </cell>
          <cell r="M10">
            <v>754</v>
          </cell>
          <cell r="O10">
            <v>88</v>
          </cell>
          <cell r="S10">
            <v>1243</v>
          </cell>
        </row>
        <row r="11">
          <cell r="C11">
            <v>186.5</v>
          </cell>
          <cell r="E11">
            <v>46</v>
          </cell>
          <cell r="G11">
            <v>20</v>
          </cell>
          <cell r="I11">
            <v>6</v>
          </cell>
          <cell r="K11">
            <v>38</v>
          </cell>
          <cell r="M11">
            <v>68</v>
          </cell>
          <cell r="O11">
            <v>66</v>
          </cell>
          <cell r="S11">
            <v>130</v>
          </cell>
        </row>
        <row r="12">
          <cell r="C12">
            <v>0</v>
          </cell>
          <cell r="E12">
            <v>175</v>
          </cell>
          <cell r="G12">
            <v>265</v>
          </cell>
          <cell r="I12">
            <v>314</v>
          </cell>
          <cell r="K12">
            <v>356</v>
          </cell>
          <cell r="M12">
            <v>754</v>
          </cell>
          <cell r="O12">
            <v>604</v>
          </cell>
          <cell r="Q12">
            <v>0</v>
          </cell>
          <cell r="S12">
            <v>2468</v>
          </cell>
        </row>
        <row r="13">
          <cell r="E13">
            <v>10</v>
          </cell>
          <cell r="G13">
            <v>5</v>
          </cell>
          <cell r="I13">
            <v>18</v>
          </cell>
          <cell r="K13">
            <v>28</v>
          </cell>
          <cell r="M13">
            <v>207</v>
          </cell>
          <cell r="O13">
            <v>208</v>
          </cell>
          <cell r="S13">
            <v>241</v>
          </cell>
        </row>
        <row r="14">
          <cell r="C14">
            <v>0</v>
          </cell>
          <cell r="E14">
            <v>180</v>
          </cell>
          <cell r="G14">
            <v>598</v>
          </cell>
          <cell r="I14">
            <v>434</v>
          </cell>
          <cell r="K14">
            <v>366</v>
          </cell>
          <cell r="M14">
            <v>618</v>
          </cell>
          <cell r="O14">
            <v>1350</v>
          </cell>
          <cell r="Q14">
            <v>0</v>
          </cell>
          <cell r="S14">
            <v>3546</v>
          </cell>
        </row>
      </sheetData>
      <sheetData sheetId="22" refreshError="1">
        <row r="8">
          <cell r="C8" t="str">
            <v>Imp.</v>
          </cell>
        </row>
        <row r="9">
          <cell r="C9" t="str">
            <v>Incasso lordo</v>
          </cell>
          <cell r="D9" t="str">
            <v>Incasso netto</v>
          </cell>
          <cell r="G9" t="str">
            <v>Biglietto medio</v>
          </cell>
        </row>
        <row r="10">
          <cell r="G10">
            <v>55</v>
          </cell>
        </row>
        <row r="11">
          <cell r="C11">
            <v>4265</v>
          </cell>
          <cell r="D11">
            <v>3877.272727272727</v>
          </cell>
          <cell r="G11">
            <v>4.7573898494143894</v>
          </cell>
        </row>
        <row r="12">
          <cell r="C12">
            <v>284.5</v>
          </cell>
          <cell r="D12">
            <v>258.63636363636363</v>
          </cell>
          <cell r="G12">
            <v>4.9737762237762233</v>
          </cell>
        </row>
        <row r="13">
          <cell r="C13">
            <v>167</v>
          </cell>
          <cell r="D13">
            <v>151.81818181818181</v>
          </cell>
          <cell r="G13">
            <v>4.7443181818181817</v>
          </cell>
        </row>
        <row r="14">
          <cell r="C14">
            <v>1671</v>
          </cell>
          <cell r="D14">
            <v>1519.090909090909</v>
          </cell>
          <cell r="G14">
            <v>4.6885521885521886</v>
          </cell>
        </row>
      </sheetData>
      <sheetData sheetId="23"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G9" t="str">
            <v>Biglietto medio</v>
          </cell>
          <cell r="K9">
            <v>356</v>
          </cell>
          <cell r="O9">
            <v>604</v>
          </cell>
          <cell r="S9">
            <v>1225</v>
          </cell>
        </row>
        <row r="10">
          <cell r="E10">
            <v>175</v>
          </cell>
          <cell r="G10">
            <v>65</v>
          </cell>
          <cell r="I10">
            <v>314</v>
          </cell>
          <cell r="K10">
            <v>48</v>
          </cell>
          <cell r="M10">
            <v>754</v>
          </cell>
          <cell r="O10">
            <v>88</v>
          </cell>
          <cell r="S10">
            <v>1243</v>
          </cell>
        </row>
        <row r="11">
          <cell r="C11">
            <v>186.5</v>
          </cell>
          <cell r="G11">
            <v>4.7095959595959593</v>
          </cell>
          <cell r="I11">
            <v>6</v>
          </cell>
          <cell r="K11">
            <v>38</v>
          </cell>
          <cell r="O11">
            <v>66</v>
          </cell>
          <cell r="S11">
            <v>130</v>
          </cell>
        </row>
        <row r="12">
          <cell r="C12">
            <v>180</v>
          </cell>
          <cell r="E12">
            <v>175</v>
          </cell>
          <cell r="G12">
            <v>4.545454545454545</v>
          </cell>
          <cell r="I12">
            <v>314</v>
          </cell>
          <cell r="K12">
            <v>356</v>
          </cell>
          <cell r="M12">
            <v>754</v>
          </cell>
          <cell r="O12">
            <v>604</v>
          </cell>
          <cell r="Q12">
            <v>0</v>
          </cell>
          <cell r="S12">
            <v>2468</v>
          </cell>
        </row>
      </sheetData>
      <sheetData sheetId="24" refreshError="1">
        <row r="8">
          <cell r="C8" t="str">
            <v>Imp.</v>
          </cell>
        </row>
        <row r="9">
          <cell r="C9" t="str">
            <v>Incasso lordo</v>
          </cell>
          <cell r="D9" t="str">
            <v>Incasso netto</v>
          </cell>
          <cell r="G9">
            <v>83</v>
          </cell>
        </row>
        <row r="10">
          <cell r="G10">
            <v>55</v>
          </cell>
        </row>
        <row r="11">
          <cell r="C11">
            <v>4265</v>
          </cell>
          <cell r="D11">
            <v>3877.272727272727</v>
          </cell>
          <cell r="G11">
            <v>4.7573898494143894</v>
          </cell>
        </row>
        <row r="12">
          <cell r="C12">
            <v>284.5</v>
          </cell>
          <cell r="D12">
            <v>258.63636363636363</v>
          </cell>
          <cell r="G12">
            <v>4.9737762237762233</v>
          </cell>
        </row>
        <row r="13">
          <cell r="C13">
            <v>167</v>
          </cell>
          <cell r="D13">
            <v>151.81818181818181</v>
          </cell>
          <cell r="G13">
            <v>4.7443181818181817</v>
          </cell>
        </row>
        <row r="14">
          <cell r="C14">
            <v>0</v>
          </cell>
          <cell r="D14">
            <v>1519.090909090909</v>
          </cell>
          <cell r="G14">
            <v>138</v>
          </cell>
        </row>
        <row r="15">
          <cell r="C15">
            <v>561</v>
          </cell>
          <cell r="G15">
            <v>4.8571428571428568</v>
          </cell>
        </row>
        <row r="16">
          <cell r="C16">
            <v>6387.5</v>
          </cell>
          <cell r="D16">
            <v>5806.818181818182</v>
          </cell>
          <cell r="G16">
            <v>4.7480115959265596</v>
          </cell>
        </row>
      </sheetData>
      <sheetData sheetId="25" refreshError="1">
        <row r="8">
          <cell r="C8" t="str">
            <v>Imp.</v>
          </cell>
        </row>
        <row r="9">
          <cell r="C9" t="str">
            <v>Incasso lordo</v>
          </cell>
          <cell r="D9" t="str">
            <v>Incasso netto</v>
          </cell>
          <cell r="G9" t="str">
            <v>Biglietto medio</v>
          </cell>
        </row>
        <row r="10">
          <cell r="G10">
            <v>65</v>
          </cell>
        </row>
        <row r="11">
          <cell r="C11">
            <v>186.5</v>
          </cell>
          <cell r="D11">
            <v>169.54545454545453</v>
          </cell>
          <cell r="G11">
            <v>130</v>
          </cell>
        </row>
        <row r="12">
          <cell r="C12">
            <v>147</v>
          </cell>
          <cell r="D12">
            <v>163.63636363636363</v>
          </cell>
          <cell r="G12">
            <v>176</v>
          </cell>
        </row>
        <row r="13">
          <cell r="C13">
            <v>200.5</v>
          </cell>
          <cell r="D13">
            <v>182.27272727272725</v>
          </cell>
          <cell r="G13">
            <v>4.6736596736596727</v>
          </cell>
        </row>
        <row r="14">
          <cell r="C14">
            <v>758</v>
          </cell>
          <cell r="D14">
            <v>689.09090909090901</v>
          </cell>
          <cell r="G14">
            <v>4.7523510971786829</v>
          </cell>
        </row>
        <row r="15">
          <cell r="C15">
            <v>277.25</v>
          </cell>
          <cell r="D15">
            <v>252.04545454545453</v>
          </cell>
          <cell r="G15">
            <v>132</v>
          </cell>
        </row>
        <row r="16">
          <cell r="C16">
            <v>1325</v>
          </cell>
          <cell r="D16">
            <v>1204.5454545454545</v>
          </cell>
          <cell r="G16">
            <v>117</v>
          </cell>
        </row>
      </sheetData>
      <sheetData sheetId="26"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G9" t="str">
            <v>Biglietto medio</v>
          </cell>
          <cell r="K9">
            <v>54</v>
          </cell>
          <cell r="M9">
            <v>49</v>
          </cell>
          <cell r="O9">
            <v>1225</v>
          </cell>
          <cell r="S9">
            <v>186</v>
          </cell>
        </row>
        <row r="10">
          <cell r="E10">
            <v>3</v>
          </cell>
          <cell r="G10">
            <v>55</v>
          </cell>
          <cell r="I10">
            <v>10</v>
          </cell>
          <cell r="K10">
            <v>59</v>
          </cell>
          <cell r="M10">
            <v>66</v>
          </cell>
          <cell r="S10">
            <v>180</v>
          </cell>
        </row>
        <row r="11">
          <cell r="C11">
            <v>248.75</v>
          </cell>
          <cell r="E11">
            <v>50</v>
          </cell>
          <cell r="G11">
            <v>4.6150278293135436</v>
          </cell>
          <cell r="I11">
            <v>84</v>
          </cell>
          <cell r="K11">
            <v>70</v>
          </cell>
          <cell r="M11">
            <v>66</v>
          </cell>
          <cell r="S11">
            <v>200</v>
          </cell>
        </row>
        <row r="12">
          <cell r="C12">
            <v>663</v>
          </cell>
          <cell r="E12">
            <v>154</v>
          </cell>
          <cell r="G12">
            <v>4.5661157024793377</v>
          </cell>
          <cell r="I12">
            <v>186</v>
          </cell>
          <cell r="K12">
            <v>47</v>
          </cell>
          <cell r="M12">
            <v>418</v>
          </cell>
          <cell r="O12">
            <v>340</v>
          </cell>
          <cell r="S12">
            <v>758</v>
          </cell>
        </row>
        <row r="13">
          <cell r="C13">
            <v>90.5</v>
          </cell>
          <cell r="E13">
            <v>10</v>
          </cell>
          <cell r="G13">
            <v>4.8395721925133683</v>
          </cell>
          <cell r="I13">
            <v>100</v>
          </cell>
          <cell r="K13">
            <v>89</v>
          </cell>
          <cell r="M13">
            <v>178</v>
          </cell>
          <cell r="O13">
            <v>208</v>
          </cell>
          <cell r="S13">
            <v>277</v>
          </cell>
        </row>
        <row r="14">
          <cell r="C14">
            <v>0</v>
          </cell>
          <cell r="E14">
            <v>204</v>
          </cell>
          <cell r="G14">
            <v>138</v>
          </cell>
          <cell r="I14">
            <v>270</v>
          </cell>
          <cell r="K14">
            <v>113</v>
          </cell>
          <cell r="M14">
            <v>599</v>
          </cell>
          <cell r="O14">
            <v>0</v>
          </cell>
          <cell r="Q14">
            <v>0</v>
          </cell>
          <cell r="S14">
            <v>1324</v>
          </cell>
        </row>
      </sheetData>
      <sheetData sheetId="27" refreshError="1">
        <row r="9">
          <cell r="C9" t="str">
            <v>Incasso lordo</v>
          </cell>
          <cell r="D9" t="str">
            <v>Incasso netto</v>
          </cell>
          <cell r="G9" t="str">
            <v>Biglietto medio</v>
          </cell>
        </row>
        <row r="11">
          <cell r="C11">
            <v>3510.5</v>
          </cell>
          <cell r="D11">
            <v>3191.363636363636</v>
          </cell>
          <cell r="G11">
            <v>4.7703492322326397</v>
          </cell>
        </row>
        <row r="12">
          <cell r="C12">
            <v>3073</v>
          </cell>
          <cell r="D12">
            <v>2793.6363636363635</v>
          </cell>
          <cell r="G12">
            <v>4.4343434343434343</v>
          </cell>
        </row>
        <row r="13">
          <cell r="C13">
            <v>1751.5</v>
          </cell>
          <cell r="D13">
            <v>1592.2727272727273</v>
          </cell>
          <cell r="G13">
            <v>4.6286997885835097</v>
          </cell>
        </row>
        <row r="14">
          <cell r="C14">
            <v>949.5</v>
          </cell>
          <cell r="D14">
            <v>863.18181818181813</v>
          </cell>
          <cell r="G14">
            <v>4.6159455517744288</v>
          </cell>
        </row>
        <row r="15">
          <cell r="C15">
            <v>772.5</v>
          </cell>
          <cell r="D15">
            <v>702.27272727272725</v>
          </cell>
          <cell r="G15">
            <v>4.4168096054888508</v>
          </cell>
        </row>
        <row r="16">
          <cell r="C16">
            <v>130.5</v>
          </cell>
          <cell r="D16">
            <v>118.63636363636363</v>
          </cell>
          <cell r="G16">
            <v>4.3939393939393936</v>
          </cell>
        </row>
        <row r="17">
          <cell r="C17">
            <v>858</v>
          </cell>
          <cell r="D17">
            <v>779.99999999999989</v>
          </cell>
          <cell r="G17">
            <v>4.3093922651933694</v>
          </cell>
        </row>
        <row r="18">
          <cell r="C18">
            <v>838</v>
          </cell>
          <cell r="D18">
            <v>761.81818181818176</v>
          </cell>
          <cell r="G18">
            <v>4.5077998924152762</v>
          </cell>
        </row>
        <row r="19">
          <cell r="C19">
            <v>1044</v>
          </cell>
          <cell r="D19">
            <v>949.09090909090901</v>
          </cell>
          <cell r="G19">
            <v>4.6297117516629704</v>
          </cell>
        </row>
        <row r="20">
          <cell r="C20">
            <v>526.5</v>
          </cell>
          <cell r="D20">
            <v>478.63636363636363</v>
          </cell>
          <cell r="G20">
            <v>4.5584415584415581</v>
          </cell>
        </row>
        <row r="21">
          <cell r="C21">
            <v>4634</v>
          </cell>
          <cell r="D21">
            <v>4212.7272727272721</v>
          </cell>
          <cell r="G21">
            <v>4.7122229001423621</v>
          </cell>
        </row>
        <row r="22">
          <cell r="C22">
            <v>13454</v>
          </cell>
          <cell r="D22">
            <v>12230.909090909092</v>
          </cell>
          <cell r="G22">
            <v>4.5705938306835172</v>
          </cell>
        </row>
      </sheetData>
      <sheetData sheetId="28"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E9">
            <v>460</v>
          </cell>
          <cell r="G9" t="str">
            <v>Biglietto medio</v>
          </cell>
          <cell r="I9">
            <v>1208</v>
          </cell>
          <cell r="M9">
            <v>1842</v>
          </cell>
          <cell r="S9">
            <v>3510</v>
          </cell>
        </row>
        <row r="10">
          <cell r="E10">
            <v>1286</v>
          </cell>
          <cell r="G10">
            <v>65</v>
          </cell>
          <cell r="I10">
            <v>505</v>
          </cell>
          <cell r="M10">
            <v>1282</v>
          </cell>
          <cell r="S10">
            <v>3073</v>
          </cell>
        </row>
        <row r="11">
          <cell r="C11">
            <v>186.5</v>
          </cell>
          <cell r="E11">
            <v>480</v>
          </cell>
          <cell r="G11">
            <v>130</v>
          </cell>
          <cell r="K11">
            <v>432</v>
          </cell>
          <cell r="O11">
            <v>709</v>
          </cell>
          <cell r="S11">
            <v>1751</v>
          </cell>
        </row>
        <row r="12">
          <cell r="C12">
            <v>147</v>
          </cell>
          <cell r="G12">
            <v>176</v>
          </cell>
          <cell r="I12">
            <v>148</v>
          </cell>
          <cell r="K12">
            <v>270</v>
          </cell>
          <cell r="O12">
            <v>209</v>
          </cell>
          <cell r="S12">
            <v>950</v>
          </cell>
        </row>
        <row r="13">
          <cell r="C13">
            <v>200.5</v>
          </cell>
          <cell r="E13">
            <v>344</v>
          </cell>
          <cell r="G13">
            <v>4.6736596736596727</v>
          </cell>
          <cell r="I13">
            <v>236</v>
          </cell>
          <cell r="M13">
            <v>192</v>
          </cell>
          <cell r="S13">
            <v>772</v>
          </cell>
        </row>
        <row r="14">
          <cell r="C14">
            <v>758</v>
          </cell>
          <cell r="E14">
            <v>81</v>
          </cell>
          <cell r="G14">
            <v>4.7523510971786829</v>
          </cell>
          <cell r="I14">
            <v>33</v>
          </cell>
          <cell r="M14">
            <v>16</v>
          </cell>
          <cell r="S14">
            <v>130</v>
          </cell>
        </row>
        <row r="15">
          <cell r="C15">
            <v>772.5</v>
          </cell>
          <cell r="E15">
            <v>292</v>
          </cell>
          <cell r="G15">
            <v>132</v>
          </cell>
          <cell r="K15">
            <v>252</v>
          </cell>
          <cell r="O15">
            <v>181</v>
          </cell>
          <cell r="S15">
            <v>857</v>
          </cell>
        </row>
        <row r="16">
          <cell r="C16">
            <v>1325</v>
          </cell>
          <cell r="E16">
            <v>129</v>
          </cell>
          <cell r="G16">
            <v>117</v>
          </cell>
          <cell r="K16">
            <v>273</v>
          </cell>
          <cell r="O16">
            <v>319</v>
          </cell>
          <cell r="S16">
            <v>838</v>
          </cell>
        </row>
        <row r="17">
          <cell r="C17">
            <v>81</v>
          </cell>
          <cell r="G17">
            <v>111</v>
          </cell>
          <cell r="K17">
            <v>376</v>
          </cell>
          <cell r="O17">
            <v>476</v>
          </cell>
          <cell r="S17">
            <v>1044</v>
          </cell>
        </row>
        <row r="18">
          <cell r="C18">
            <v>838</v>
          </cell>
          <cell r="E18">
            <v>46</v>
          </cell>
          <cell r="G18">
            <v>4.5077998924152762</v>
          </cell>
          <cell r="K18">
            <v>298</v>
          </cell>
          <cell r="M18">
            <v>182</v>
          </cell>
          <cell r="S18">
            <v>526</v>
          </cell>
        </row>
        <row r="19">
          <cell r="C19">
            <v>1044</v>
          </cell>
          <cell r="G19">
            <v>4.6297117516629704</v>
          </cell>
        </row>
        <row r="20">
          <cell r="C20">
            <v>228</v>
          </cell>
          <cell r="E20">
            <v>3118</v>
          </cell>
          <cell r="G20">
            <v>666</v>
          </cell>
          <cell r="I20">
            <v>2130</v>
          </cell>
          <cell r="K20">
            <v>1901</v>
          </cell>
          <cell r="M20">
            <v>3514</v>
          </cell>
          <cell r="O20">
            <v>1894</v>
          </cell>
          <cell r="Q20">
            <v>0</v>
          </cell>
          <cell r="S20">
            <v>13451</v>
          </cell>
        </row>
      </sheetData>
      <sheetData sheetId="29" refreshError="1">
        <row r="8">
          <cell r="C8" t="str">
            <v>Imp.</v>
          </cell>
        </row>
        <row r="9">
          <cell r="C9" t="str">
            <v>Incasso lordo</v>
          </cell>
          <cell r="D9" t="str">
            <v>Incasso netto</v>
          </cell>
          <cell r="G9" t="str">
            <v>Biglietto medio</v>
          </cell>
        </row>
        <row r="10">
          <cell r="G10">
            <v>55</v>
          </cell>
        </row>
        <row r="11">
          <cell r="C11">
            <v>248.75</v>
          </cell>
          <cell r="D11">
            <v>226.13636363636363</v>
          </cell>
          <cell r="G11">
            <v>4.6150278293135436</v>
          </cell>
        </row>
        <row r="12">
          <cell r="C12">
            <v>663</v>
          </cell>
          <cell r="D12">
            <v>602.72727272727263</v>
          </cell>
          <cell r="G12">
            <v>4.5661157024793377</v>
          </cell>
        </row>
        <row r="13">
          <cell r="C13">
            <v>90.5</v>
          </cell>
          <cell r="D13">
            <v>82.272727272727266</v>
          </cell>
          <cell r="G13">
            <v>4.8395721925133683</v>
          </cell>
        </row>
        <row r="14">
          <cell r="C14">
            <v>0</v>
          </cell>
          <cell r="D14">
            <v>74.545454545454533</v>
          </cell>
          <cell r="G14">
            <v>138</v>
          </cell>
        </row>
        <row r="15">
          <cell r="C15">
            <v>1002.25</v>
          </cell>
          <cell r="D15">
            <v>911.13636363636351</v>
          </cell>
          <cell r="G15">
            <v>4.6016988062442605</v>
          </cell>
        </row>
      </sheetData>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LE"/>
      <sheetName val="FCF ytd"/>
      <sheetName val="FCF qr"/>
      <sheetName val="FCF 1 qr 03"/>
      <sheetName val="FCF"/>
      <sheetName val="Cash"/>
      <sheetName val="Tesoreria centr."/>
      <sheetName val="Long-term invest"/>
      <sheetName val="eurobond"/>
      <sheetName val="Total indebtment"/>
      <sheetName val="shareholders' loan"/>
      <sheetName val="Receivable  on subscribes"/>
      <sheetName val="Trade payables"/>
      <sheetName val="Trade  receivables"/>
      <sheetName val="Prepayment"/>
      <sheetName val="Cont. reserve"/>
      <sheetName val="Security deposits received"/>
      <sheetName val="Investment"/>
      <sheetName val="Imposte dirette"/>
      <sheetName val="IVA"/>
      <sheetName val="Leasing BS&amp;PL"/>
      <sheetName val="Leasing DB"/>
      <sheetName val="Sundry payables"/>
      <sheetName val="Personale"/>
      <sheetName val="Downpayment"/>
      <sheetName val="soccer rights "/>
      <sheetName val=" anticipi  soccer serie A "/>
      <sheetName val="anticipi soccer serie B"/>
      <sheetName val="Note"/>
      <sheetName val="Leasing "/>
      <sheetName val="SUM"/>
      <sheetName val="BS_LE"/>
      <sheetName val="FCF_ytd"/>
      <sheetName val="FCF_qr"/>
      <sheetName val="FCF_1_qr_03"/>
      <sheetName val="Tesoreria_centr_"/>
      <sheetName val="Long-term_invest"/>
      <sheetName val="Total_indebtment"/>
      <sheetName val="shareholders'_loan"/>
      <sheetName val="Receivable__on_subscribes"/>
      <sheetName val="Trade_payables"/>
      <sheetName val="Trade__receivables"/>
      <sheetName val="Cont__reserve"/>
      <sheetName val="Security_deposits_received"/>
      <sheetName val="Imposte_dirette"/>
      <sheetName val="Leasing_BS&amp;PL"/>
      <sheetName val="Leasing_DB"/>
      <sheetName val="Sundry_payables"/>
      <sheetName val="soccer_rights_"/>
      <sheetName val="_anticipi__soccer_serie_A_"/>
      <sheetName val="anticipi_soccer_serie_B"/>
      <sheetName val="Leasing_"/>
      <sheetName val="BS_LE1"/>
      <sheetName val="FCF_ytd1"/>
      <sheetName val="FCF_qr1"/>
      <sheetName val="FCF_1_qr_031"/>
      <sheetName val="Tesoreria_centr_1"/>
      <sheetName val="Long-term_invest1"/>
      <sheetName val="Total_indebtment1"/>
      <sheetName val="shareholders'_loan1"/>
      <sheetName val="Receivable__on_subscribes1"/>
      <sheetName val="Trade_payables1"/>
      <sheetName val="Trade__receivables1"/>
      <sheetName val="Cont__reserve1"/>
      <sheetName val="Security_deposits_received1"/>
      <sheetName val="Imposte_dirette1"/>
      <sheetName val="Leasing_BS&amp;PL1"/>
      <sheetName val="Leasing_DB1"/>
      <sheetName val="Sundry_payables1"/>
      <sheetName val="soccer_rights_1"/>
      <sheetName val="_anticipi__soccer_serie_A_1"/>
      <sheetName val="anticipi_soccer_serie_B1"/>
      <sheetName val="Leasing_1"/>
      <sheetName val="Storno incentiv"/>
      <sheetName val="BS_LE3"/>
      <sheetName val="FCF_ytd3"/>
      <sheetName val="FCF_qr3"/>
      <sheetName val="FCF_1_qr_033"/>
      <sheetName val="Tesoreria_centr_3"/>
      <sheetName val="Long-term_invest3"/>
      <sheetName val="Total_indebtment3"/>
      <sheetName val="shareholders'_loan3"/>
      <sheetName val="Receivable__on_subscribes3"/>
      <sheetName val="Trade_payables3"/>
      <sheetName val="Trade__receivables3"/>
      <sheetName val="Cont__reserve3"/>
      <sheetName val="Security_deposits_received3"/>
      <sheetName val="Imposte_dirette3"/>
      <sheetName val="Leasing_BS&amp;PL3"/>
      <sheetName val="Leasing_DB3"/>
      <sheetName val="Sundry_payables3"/>
      <sheetName val="soccer_rights_3"/>
      <sheetName val="_anticipi__soccer_serie_A_3"/>
      <sheetName val="anticipi_soccer_serie_B3"/>
      <sheetName val="Leasing_3"/>
      <sheetName val="Storno_incentiv1"/>
      <sheetName val="BS_LE2"/>
      <sheetName val="FCF_ytd2"/>
      <sheetName val="FCF_qr2"/>
      <sheetName val="FCF_1_qr_032"/>
      <sheetName val="Tesoreria_centr_2"/>
      <sheetName val="Long-term_invest2"/>
      <sheetName val="Total_indebtment2"/>
      <sheetName val="shareholders'_loan2"/>
      <sheetName val="Receivable__on_subscribes2"/>
      <sheetName val="Trade_payables2"/>
      <sheetName val="Trade__receivables2"/>
      <sheetName val="Cont__reserve2"/>
      <sheetName val="Security_deposits_received2"/>
      <sheetName val="Imposte_dirette2"/>
      <sheetName val="Leasing_BS&amp;PL2"/>
      <sheetName val="Leasing_DB2"/>
      <sheetName val="Sundry_payables2"/>
      <sheetName val="soccer_rights_2"/>
      <sheetName val="_anticipi__soccer_serie_A_2"/>
      <sheetName val="anticipi_soccer_serie_B2"/>
      <sheetName val="Leasing_2"/>
      <sheetName val="Storno_incentiv"/>
      <sheetName val="BS_LE6"/>
      <sheetName val="FCF_ytd6"/>
      <sheetName val="FCF_qr6"/>
      <sheetName val="FCF_1_qr_036"/>
      <sheetName val="Tesoreria_centr_6"/>
      <sheetName val="Long-term_invest6"/>
      <sheetName val="Total_indebtment6"/>
      <sheetName val="shareholders'_loan6"/>
      <sheetName val="Receivable__on_subscribes6"/>
      <sheetName val="Trade_payables6"/>
      <sheetName val="Trade__receivables6"/>
      <sheetName val="Cont__reserve6"/>
      <sheetName val="Security_deposits_received6"/>
      <sheetName val="Imposte_dirette6"/>
      <sheetName val="Leasing_BS&amp;PL6"/>
      <sheetName val="Leasing_DB6"/>
      <sheetName val="Sundry_payables6"/>
      <sheetName val="soccer_rights_6"/>
      <sheetName val="_anticipi__soccer_serie_A_6"/>
      <sheetName val="anticipi_soccer_serie_B6"/>
      <sheetName val="Leasing_6"/>
      <sheetName val="Storno_incentiv4"/>
      <sheetName val="BS_LE4"/>
      <sheetName val="FCF_ytd4"/>
      <sheetName val="FCF_qr4"/>
      <sheetName val="FCF_1_qr_034"/>
      <sheetName val="Tesoreria_centr_4"/>
      <sheetName val="Long-term_invest4"/>
      <sheetName val="Total_indebtment4"/>
      <sheetName val="shareholders'_loan4"/>
      <sheetName val="Receivable__on_subscribes4"/>
      <sheetName val="Trade_payables4"/>
      <sheetName val="Trade__receivables4"/>
      <sheetName val="Cont__reserve4"/>
      <sheetName val="Security_deposits_received4"/>
      <sheetName val="Imposte_dirette4"/>
      <sheetName val="Leasing_BS&amp;PL4"/>
      <sheetName val="Leasing_DB4"/>
      <sheetName val="Sundry_payables4"/>
      <sheetName val="soccer_rights_4"/>
      <sheetName val="_anticipi__soccer_serie_A_4"/>
      <sheetName val="anticipi_soccer_serie_B4"/>
      <sheetName val="Leasing_4"/>
      <sheetName val="Storno_incentiv2"/>
      <sheetName val="BS_LE5"/>
      <sheetName val="FCF_ytd5"/>
      <sheetName val="FCF_qr5"/>
      <sheetName val="FCF_1_qr_035"/>
      <sheetName val="Tesoreria_centr_5"/>
      <sheetName val="Long-term_invest5"/>
      <sheetName val="Total_indebtment5"/>
      <sheetName val="shareholders'_loan5"/>
      <sheetName val="Receivable__on_subscribes5"/>
      <sheetName val="Trade_payables5"/>
      <sheetName val="Trade__receivables5"/>
      <sheetName val="Cont__reserve5"/>
      <sheetName val="Security_deposits_received5"/>
      <sheetName val="Imposte_dirette5"/>
      <sheetName val="Leasing_BS&amp;PL5"/>
      <sheetName val="Leasing_DB5"/>
      <sheetName val="Sundry_payables5"/>
      <sheetName val="soccer_rights_5"/>
      <sheetName val="_anticipi__soccer_serie_A_5"/>
      <sheetName val="anticipi_soccer_serie_B5"/>
      <sheetName val="Leasing_5"/>
      <sheetName val="Storno_incentiv3"/>
      <sheetName val="BS_LE7"/>
      <sheetName val="FCF_ytd7"/>
      <sheetName val="FCF_qr7"/>
      <sheetName val="FCF_1_qr_037"/>
      <sheetName val="Tesoreria_centr_7"/>
      <sheetName val="Long-term_invest7"/>
      <sheetName val="Total_indebtment7"/>
      <sheetName val="shareholders'_loan7"/>
      <sheetName val="Receivable__on_subscribes7"/>
      <sheetName val="Trade_payables7"/>
      <sheetName val="Trade__receivables7"/>
      <sheetName val="Cont__reserve7"/>
      <sheetName val="Security_deposits_received7"/>
      <sheetName val="Imposte_dirette7"/>
      <sheetName val="Leasing_BS&amp;PL7"/>
      <sheetName val="Leasing_DB7"/>
      <sheetName val="Sundry_payables7"/>
      <sheetName val="soccer_rights_7"/>
      <sheetName val="_anticipi__soccer_serie_A_7"/>
      <sheetName val="anticipi_soccer_serie_B7"/>
      <sheetName val="Leasing_7"/>
      <sheetName val="Storno_incentiv5"/>
      <sheetName val="BS_LE12"/>
      <sheetName val="FCF_ytd12"/>
      <sheetName val="FCF_qr12"/>
      <sheetName val="FCF_1_qr_0312"/>
      <sheetName val="Tesoreria_centr_12"/>
      <sheetName val="Long-term_invest12"/>
      <sheetName val="Total_indebtment12"/>
      <sheetName val="shareholders'_loan12"/>
      <sheetName val="Receivable__on_subscribes12"/>
      <sheetName val="Trade_payables12"/>
      <sheetName val="Trade__receivables12"/>
      <sheetName val="Cont__reserve12"/>
      <sheetName val="Security_deposits_received12"/>
      <sheetName val="Imposte_dirette12"/>
      <sheetName val="Leasing_BS&amp;PL12"/>
      <sheetName val="Leasing_DB12"/>
      <sheetName val="Sundry_payables12"/>
      <sheetName val="soccer_rights_12"/>
      <sheetName val="_anticipi__soccer_serie_A_12"/>
      <sheetName val="anticipi_soccer_serie_B12"/>
      <sheetName val="Leasing_12"/>
      <sheetName val="Storno_incentiv10"/>
      <sheetName val="BS_LE8"/>
      <sheetName val="FCF_ytd8"/>
      <sheetName val="FCF_qr8"/>
      <sheetName val="FCF_1_qr_038"/>
      <sheetName val="Tesoreria_centr_8"/>
      <sheetName val="Long-term_invest8"/>
      <sheetName val="Total_indebtment8"/>
      <sheetName val="shareholders'_loan8"/>
      <sheetName val="Receivable__on_subscribes8"/>
      <sheetName val="Trade_payables8"/>
      <sheetName val="Trade__receivables8"/>
      <sheetName val="Cont__reserve8"/>
      <sheetName val="Security_deposits_received8"/>
      <sheetName val="Imposte_dirette8"/>
      <sheetName val="Leasing_BS&amp;PL8"/>
      <sheetName val="Leasing_DB8"/>
      <sheetName val="Sundry_payables8"/>
      <sheetName val="soccer_rights_8"/>
      <sheetName val="_anticipi__soccer_serie_A_8"/>
      <sheetName val="anticipi_soccer_serie_B8"/>
      <sheetName val="Leasing_8"/>
      <sheetName val="Storno_incentiv6"/>
      <sheetName val="BS_LE9"/>
      <sheetName val="FCF_ytd9"/>
      <sheetName val="FCF_qr9"/>
      <sheetName val="FCF_1_qr_039"/>
      <sheetName val="Tesoreria_centr_9"/>
      <sheetName val="Long-term_invest9"/>
      <sheetName val="Total_indebtment9"/>
      <sheetName val="shareholders'_loan9"/>
      <sheetName val="Receivable__on_subscribes9"/>
      <sheetName val="Trade_payables9"/>
      <sheetName val="Trade__receivables9"/>
      <sheetName val="Cont__reserve9"/>
      <sheetName val="Security_deposits_received9"/>
      <sheetName val="Imposte_dirette9"/>
      <sheetName val="Leasing_BS&amp;PL9"/>
      <sheetName val="Leasing_DB9"/>
      <sheetName val="Sundry_payables9"/>
      <sheetName val="soccer_rights_9"/>
      <sheetName val="_anticipi__soccer_serie_A_9"/>
      <sheetName val="anticipi_soccer_serie_B9"/>
      <sheetName val="Leasing_9"/>
      <sheetName val="Storno_incentiv7"/>
      <sheetName val="BS_LE10"/>
      <sheetName val="FCF_ytd10"/>
      <sheetName val="FCF_qr10"/>
      <sheetName val="FCF_1_qr_0310"/>
      <sheetName val="Tesoreria_centr_10"/>
      <sheetName val="Long-term_invest10"/>
      <sheetName val="Total_indebtment10"/>
      <sheetName val="shareholders'_loan10"/>
      <sheetName val="Receivable__on_subscribes10"/>
      <sheetName val="Trade_payables10"/>
      <sheetName val="Trade__receivables10"/>
      <sheetName val="Cont__reserve10"/>
      <sheetName val="Security_deposits_received10"/>
      <sheetName val="Imposte_dirette10"/>
      <sheetName val="Leasing_BS&amp;PL10"/>
      <sheetName val="Leasing_DB10"/>
      <sheetName val="Sundry_payables10"/>
      <sheetName val="soccer_rights_10"/>
      <sheetName val="_anticipi__soccer_serie_A_10"/>
      <sheetName val="anticipi_soccer_serie_B10"/>
      <sheetName val="Leasing_10"/>
      <sheetName val="Storno_incentiv8"/>
      <sheetName val="BS_LE11"/>
      <sheetName val="FCF_ytd11"/>
      <sheetName val="FCF_qr11"/>
      <sheetName val="FCF_1_qr_0311"/>
      <sheetName val="Tesoreria_centr_11"/>
      <sheetName val="Long-term_invest11"/>
      <sheetName val="Total_indebtment11"/>
      <sheetName val="shareholders'_loan11"/>
      <sheetName val="Receivable__on_subscribes11"/>
      <sheetName val="Trade_payables11"/>
      <sheetName val="Trade__receivables11"/>
      <sheetName val="Cont__reserve11"/>
      <sheetName val="Security_deposits_received11"/>
      <sheetName val="Imposte_dirette11"/>
      <sheetName val="Leasing_BS&amp;PL11"/>
      <sheetName val="Leasing_DB11"/>
      <sheetName val="Sundry_payables11"/>
      <sheetName val="soccer_rights_11"/>
      <sheetName val="_anticipi__soccer_serie_A_11"/>
      <sheetName val="anticipi_soccer_serie_B11"/>
      <sheetName val="Leasing_11"/>
      <sheetName val="Storno_incentiv9"/>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Rec"/>
      <sheetName val="FCF"/>
      <sheetName val="FCF ytd"/>
      <sheetName val="FCF_ytd"/>
      <sheetName val="FCF_ytd1"/>
      <sheetName val="FCF_ytd2"/>
      <sheetName val="RF TV FY08"/>
      <sheetName val="Commissions&amp;Assumptions"/>
      <sheetName val="Publishing"/>
      <sheetName val="WEB"/>
      <sheetName val="cover"/>
      <sheetName val="Table"/>
      <sheetName val="RF_TV_FY08"/>
      <sheetName val="RF_TV_FY081"/>
      <sheetName val="Summary vs Bdg"/>
      <sheetName val="No Standard&amp;other detail vs Bdg"/>
      <sheetName val="Internal_External mix vs Budget"/>
      <sheetName val="BDG FY16"/>
      <sheetName val="Connettività"/>
      <sheetName val="Summary vs Bdg Monthly"/>
      <sheetName val="No Stand&amp;other vs Bdg Monthly"/>
      <sheetName val="Int_Ext mix vs bdg monthly"/>
      <sheetName val="Summary vs Bdg Monthly R"/>
      <sheetName val="No Stand&amp;other vs Bdg Month R"/>
      <sheetName val="Int_Ext mix vs bdg monthly R"/>
      <sheetName val="ACTUAL FY15 Summary R"/>
      <sheetName val="ACTUAL FY15 Summary"/>
      <sheetName val="Actual stima costi"/>
      <sheetName val="Volumes_Mix"/>
      <sheetName val="exception"/>
      <sheetName val="rate code mix weekly ext ACT"/>
      <sheetName val="Actual"/>
      <sheetName val="rate code mix"/>
      <sheetName val="lav agg IPTV con costo cliente"/>
      <sheetName val="INPUT RC BASE E QUALIFICA"/>
      <sheetName val="Summary copertura"/>
      <sheetName val="recap extra"/>
      <sheetName val="volumi LAV AGG INST"/>
      <sheetName val="Listino fy15"/>
      <sheetName val="dettaglio costi odl trasferimen"/>
      <sheetName val="dettaglio costi odl IPTV SAT"/>
      <sheetName val="Premi Area"/>
      <sheetName val="check rc base man"/>
      <sheetName val="check rc lav agg man new"/>
      <sheetName val="VISITS RECAP VOLUMES"/>
      <sheetName val="VISITS RECAP COSTI"/>
      <sheetName val="VISITS RECAP RICAVI"/>
      <sheetName val="VISITS WEEKLY - VOLUMES"/>
      <sheetName val="VISITS WEEKLY - COSTI"/>
      <sheetName val="VISITS WEEKLY - RICAVI"/>
      <sheetName val="ACTIVITIES RECAP VOLUMES"/>
      <sheetName val="ACTIVITIES RECAP COSTI"/>
      <sheetName val="ACTIVITIES RECAP RICAVI"/>
      <sheetName val="MATERIALI SOST IW 0-720 gg"/>
      <sheetName val="ACTIVITIES WEEKLY - VOLUMES"/>
      <sheetName val="ACTIVITIES WEEKLY - RICAVI"/>
      <sheetName val="ACTIVITIES WEEKLY - COSTI"/>
      <sheetName val="Post Sales"/>
      <sheetName val="fonti"/>
      <sheetName val="Analysis"/>
      <sheetName val="Forms by Locn"/>
      <sheetName val="ASSUME"/>
      <sheetName val="links"/>
      <sheetName val="Scenario Manager"/>
      <sheetName val="lead"/>
      <sheetName val="Roll0727"/>
      <sheetName val="SUM"/>
      <sheetName val="dep"/>
      <sheetName val="#REF"/>
      <sheetName val="FCF_ytd4"/>
      <sheetName val="RF_TV_FY083"/>
      <sheetName val="Summary_vs_Bdg1"/>
      <sheetName val="No_Standard&amp;other_detail_vs_Bd1"/>
      <sheetName val="Internal_External_mix_vs_Budge1"/>
      <sheetName val="BDG_FY161"/>
      <sheetName val="Summary_vs_Bdg_Monthly1"/>
      <sheetName val="No_Stand&amp;other_vs_Bdg_Monthly1"/>
      <sheetName val="Int_Ext_mix_vs_bdg_monthly1"/>
      <sheetName val="Summary_vs_Bdg_Monthly_R1"/>
      <sheetName val="No_Stand&amp;other_vs_Bdg_Month_R1"/>
      <sheetName val="Int_Ext_mix_vs_bdg_monthly_R1"/>
      <sheetName val="ACTUAL_FY15_Summary_R1"/>
      <sheetName val="ACTUAL_FY15_Summary1"/>
      <sheetName val="Actual_stima_costi1"/>
      <sheetName val="rate_code_mix_weekly_ext_ACT1"/>
      <sheetName val="rate_code_mix1"/>
      <sheetName val="lav_agg_IPTV_con_costo_cliente1"/>
      <sheetName val="INPUT_RC_BASE_E_QUALIFICA1"/>
      <sheetName val="Summary_copertura1"/>
      <sheetName val="recap_extra1"/>
      <sheetName val="volumi_LAV_AGG_INST1"/>
      <sheetName val="Listino_fy151"/>
      <sheetName val="dettaglio_costi_odl_trasferime1"/>
      <sheetName val="dettaglio_costi_odl_IPTV_SAT1"/>
      <sheetName val="Premi_Area1"/>
      <sheetName val="check_rc_base_man1"/>
      <sheetName val="check_rc_lav_agg_man_new1"/>
      <sheetName val="VISITS_RECAP_VOLUMES1"/>
      <sheetName val="VISITS_RECAP_COSTI1"/>
      <sheetName val="VISITS_RECAP_RICAVI1"/>
      <sheetName val="VISITS_WEEKLY_-_VOLUMES1"/>
      <sheetName val="VISITS_WEEKLY_-_COSTI1"/>
      <sheetName val="VISITS_WEEKLY_-_RICAVI1"/>
      <sheetName val="ACTIVITIES_RECAP_VOLUMES1"/>
      <sheetName val="ACTIVITIES_RECAP_COSTI1"/>
      <sheetName val="ACTIVITIES_RECAP_RICAVI1"/>
      <sheetName val="MATERIALI_SOST_IW_0-720_gg1"/>
      <sheetName val="ACTIVITIES_WEEKLY_-_VOLUMES1"/>
      <sheetName val="ACTIVITIES_WEEKLY_-_RICAVI1"/>
      <sheetName val="ACTIVITIES_WEEKLY_-_COSTI1"/>
      <sheetName val="Post_Sales1"/>
      <sheetName val="Forms_by_Locn1"/>
      <sheetName val="Scenario_Manager"/>
      <sheetName val="FCF_ytd3"/>
      <sheetName val="RF_TV_FY082"/>
      <sheetName val="Summary_vs_Bdg"/>
      <sheetName val="No_Standard&amp;other_detail_vs_Bdg"/>
      <sheetName val="Internal_External_mix_vs_Budget"/>
      <sheetName val="BDG_FY16"/>
      <sheetName val="Summary_vs_Bdg_Monthly"/>
      <sheetName val="No_Stand&amp;other_vs_Bdg_Monthly"/>
      <sheetName val="Int_Ext_mix_vs_bdg_monthly"/>
      <sheetName val="Summary_vs_Bdg_Monthly_R"/>
      <sheetName val="No_Stand&amp;other_vs_Bdg_Month_R"/>
      <sheetName val="Int_Ext_mix_vs_bdg_monthly_R"/>
      <sheetName val="ACTUAL_FY15_Summary_R"/>
      <sheetName val="ACTUAL_FY15_Summary"/>
      <sheetName val="Actual_stima_costi"/>
      <sheetName val="rate_code_mix_weekly_ext_ACT"/>
      <sheetName val="rate_code_mix"/>
      <sheetName val="lav_agg_IPTV_con_costo_cliente"/>
      <sheetName val="INPUT_RC_BASE_E_QUALIFICA"/>
      <sheetName val="Summary_copertura"/>
      <sheetName val="recap_extra"/>
      <sheetName val="volumi_LAV_AGG_INST"/>
      <sheetName val="Listino_fy15"/>
      <sheetName val="dettaglio_costi_odl_trasferimen"/>
      <sheetName val="dettaglio_costi_odl_IPTV_SAT"/>
      <sheetName val="Premi_Area"/>
      <sheetName val="check_rc_base_man"/>
      <sheetName val="check_rc_lav_agg_man_new"/>
      <sheetName val="VISITS_RECAP_VOLUMES"/>
      <sheetName val="VISITS_RECAP_COSTI"/>
      <sheetName val="VISITS_RECAP_RICAVI"/>
      <sheetName val="VISITS_WEEKLY_-_VOLUMES"/>
      <sheetName val="VISITS_WEEKLY_-_COSTI"/>
      <sheetName val="VISITS_WEEKLY_-_RICAVI"/>
      <sheetName val="ACTIVITIES_RECAP_VOLUMES"/>
      <sheetName val="ACTIVITIES_RECAP_COSTI"/>
      <sheetName val="ACTIVITIES_RECAP_RICAVI"/>
      <sheetName val="MATERIALI_SOST_IW_0-720_gg"/>
      <sheetName val="ACTIVITIES_WEEKLY_-_VOLUMES"/>
      <sheetName val="ACTIVITIES_WEEKLY_-_RICAVI"/>
      <sheetName val="ACTIVITIES_WEEKLY_-_COSTI"/>
      <sheetName val="Post_Sales"/>
      <sheetName val="Forms_by_Locn"/>
      <sheetName val="FCF_ytd7"/>
      <sheetName val="RF_TV_FY086"/>
      <sheetName val="Summary_vs_Bdg4"/>
      <sheetName val="No_Standard&amp;other_detail_vs_Bd4"/>
      <sheetName val="Internal_External_mix_vs_Budge4"/>
      <sheetName val="BDG_FY164"/>
      <sheetName val="Summary_vs_Bdg_Monthly4"/>
      <sheetName val="No_Stand&amp;other_vs_Bdg_Monthly4"/>
      <sheetName val="Int_Ext_mix_vs_bdg_monthly4"/>
      <sheetName val="Summary_vs_Bdg_Monthly_R4"/>
      <sheetName val="No_Stand&amp;other_vs_Bdg_Month_R4"/>
      <sheetName val="Int_Ext_mix_vs_bdg_monthly_R4"/>
      <sheetName val="ACTUAL_FY15_Summary_R4"/>
      <sheetName val="ACTUAL_FY15_Summary4"/>
      <sheetName val="Actual_stima_costi4"/>
      <sheetName val="rate_code_mix_weekly_ext_ACT4"/>
      <sheetName val="rate_code_mix4"/>
      <sheetName val="lav_agg_IPTV_con_costo_cliente4"/>
      <sheetName val="INPUT_RC_BASE_E_QUALIFICA4"/>
      <sheetName val="Summary_copertura4"/>
      <sheetName val="recap_extra4"/>
      <sheetName val="volumi_LAV_AGG_INST4"/>
      <sheetName val="Listino_fy154"/>
      <sheetName val="dettaglio_costi_odl_trasferime4"/>
      <sheetName val="dettaglio_costi_odl_IPTV_SAT4"/>
      <sheetName val="Premi_Area4"/>
      <sheetName val="check_rc_base_man4"/>
      <sheetName val="check_rc_lav_agg_man_new4"/>
      <sheetName val="VISITS_RECAP_VOLUMES4"/>
      <sheetName val="VISITS_RECAP_COSTI4"/>
      <sheetName val="VISITS_RECAP_RICAVI4"/>
      <sheetName val="VISITS_WEEKLY_-_VOLUMES4"/>
      <sheetName val="VISITS_WEEKLY_-_COSTI4"/>
      <sheetName val="VISITS_WEEKLY_-_RICAVI4"/>
      <sheetName val="ACTIVITIES_RECAP_VOLUMES4"/>
      <sheetName val="ACTIVITIES_RECAP_COSTI4"/>
      <sheetName val="ACTIVITIES_RECAP_RICAVI4"/>
      <sheetName val="MATERIALI_SOST_IW_0-720_gg4"/>
      <sheetName val="ACTIVITIES_WEEKLY_-_VOLUMES4"/>
      <sheetName val="ACTIVITIES_WEEKLY_-_RICAVI4"/>
      <sheetName val="ACTIVITIES_WEEKLY_-_COSTI4"/>
      <sheetName val="Post_Sales4"/>
      <sheetName val="Forms_by_Locn4"/>
      <sheetName val="Scenario_Manager3"/>
      <sheetName val="FCF_ytd5"/>
      <sheetName val="RF_TV_FY084"/>
      <sheetName val="Summary_vs_Bdg2"/>
      <sheetName val="No_Standard&amp;other_detail_vs_Bd2"/>
      <sheetName val="Internal_External_mix_vs_Budge2"/>
      <sheetName val="BDG_FY162"/>
      <sheetName val="Summary_vs_Bdg_Monthly2"/>
      <sheetName val="No_Stand&amp;other_vs_Bdg_Monthly2"/>
      <sheetName val="Int_Ext_mix_vs_bdg_monthly2"/>
      <sheetName val="Summary_vs_Bdg_Monthly_R2"/>
      <sheetName val="No_Stand&amp;other_vs_Bdg_Month_R2"/>
      <sheetName val="Int_Ext_mix_vs_bdg_monthly_R2"/>
      <sheetName val="ACTUAL_FY15_Summary_R2"/>
      <sheetName val="ACTUAL_FY15_Summary2"/>
      <sheetName val="Actual_stima_costi2"/>
      <sheetName val="rate_code_mix_weekly_ext_ACT2"/>
      <sheetName val="rate_code_mix2"/>
      <sheetName val="lav_agg_IPTV_con_costo_cliente2"/>
      <sheetName val="INPUT_RC_BASE_E_QUALIFICA2"/>
      <sheetName val="Summary_copertura2"/>
      <sheetName val="recap_extra2"/>
      <sheetName val="volumi_LAV_AGG_INST2"/>
      <sheetName val="Listino_fy152"/>
      <sheetName val="dettaglio_costi_odl_trasferime2"/>
      <sheetName val="dettaglio_costi_odl_IPTV_SAT2"/>
      <sheetName val="Premi_Area2"/>
      <sheetName val="check_rc_base_man2"/>
      <sheetName val="check_rc_lav_agg_man_new2"/>
      <sheetName val="VISITS_RECAP_VOLUMES2"/>
      <sheetName val="VISITS_RECAP_COSTI2"/>
      <sheetName val="VISITS_RECAP_RICAVI2"/>
      <sheetName val="VISITS_WEEKLY_-_VOLUMES2"/>
      <sheetName val="VISITS_WEEKLY_-_COSTI2"/>
      <sheetName val="VISITS_WEEKLY_-_RICAVI2"/>
      <sheetName val="ACTIVITIES_RECAP_VOLUMES2"/>
      <sheetName val="ACTIVITIES_RECAP_COSTI2"/>
      <sheetName val="ACTIVITIES_RECAP_RICAVI2"/>
      <sheetName val="MATERIALI_SOST_IW_0-720_gg2"/>
      <sheetName val="ACTIVITIES_WEEKLY_-_VOLUMES2"/>
      <sheetName val="ACTIVITIES_WEEKLY_-_RICAVI2"/>
      <sheetName val="ACTIVITIES_WEEKLY_-_COSTI2"/>
      <sheetName val="Post_Sales2"/>
      <sheetName val="Forms_by_Locn2"/>
      <sheetName val="Scenario_Manager1"/>
      <sheetName val="FCF_ytd6"/>
      <sheetName val="RF_TV_FY085"/>
      <sheetName val="Summary_vs_Bdg3"/>
      <sheetName val="No_Standard&amp;other_detail_vs_Bd3"/>
      <sheetName val="Internal_External_mix_vs_Budge3"/>
      <sheetName val="BDG_FY163"/>
      <sheetName val="Summary_vs_Bdg_Monthly3"/>
      <sheetName val="No_Stand&amp;other_vs_Bdg_Monthly3"/>
      <sheetName val="Int_Ext_mix_vs_bdg_monthly3"/>
      <sheetName val="Summary_vs_Bdg_Monthly_R3"/>
      <sheetName val="No_Stand&amp;other_vs_Bdg_Month_R3"/>
      <sheetName val="Int_Ext_mix_vs_bdg_monthly_R3"/>
      <sheetName val="ACTUAL_FY15_Summary_R3"/>
      <sheetName val="ACTUAL_FY15_Summary3"/>
      <sheetName val="Actual_stima_costi3"/>
      <sheetName val="rate_code_mix_weekly_ext_ACT3"/>
      <sheetName val="rate_code_mix3"/>
      <sheetName val="lav_agg_IPTV_con_costo_cliente3"/>
      <sheetName val="INPUT_RC_BASE_E_QUALIFICA3"/>
      <sheetName val="Summary_copertura3"/>
      <sheetName val="recap_extra3"/>
      <sheetName val="volumi_LAV_AGG_INST3"/>
      <sheetName val="Listino_fy153"/>
      <sheetName val="dettaglio_costi_odl_trasferime3"/>
      <sheetName val="dettaglio_costi_odl_IPTV_SAT3"/>
      <sheetName val="Premi_Area3"/>
      <sheetName val="check_rc_base_man3"/>
      <sheetName val="check_rc_lav_agg_man_new3"/>
      <sheetName val="VISITS_RECAP_VOLUMES3"/>
      <sheetName val="VISITS_RECAP_COSTI3"/>
      <sheetName val="VISITS_RECAP_RICAVI3"/>
      <sheetName val="VISITS_WEEKLY_-_VOLUMES3"/>
      <sheetName val="VISITS_WEEKLY_-_COSTI3"/>
      <sheetName val="VISITS_WEEKLY_-_RICAVI3"/>
      <sheetName val="ACTIVITIES_RECAP_VOLUMES3"/>
      <sheetName val="ACTIVITIES_RECAP_COSTI3"/>
      <sheetName val="ACTIVITIES_RECAP_RICAVI3"/>
      <sheetName val="MATERIALI_SOST_IW_0-720_gg3"/>
      <sheetName val="ACTIVITIES_WEEKLY_-_VOLUMES3"/>
      <sheetName val="ACTIVITIES_WEEKLY_-_RICAVI3"/>
      <sheetName val="ACTIVITIES_WEEKLY_-_COSTI3"/>
      <sheetName val="Post_Sales3"/>
      <sheetName val="Forms_by_Locn3"/>
      <sheetName val="Scenario_Manager2"/>
      <sheetName val="FCF_ytd8"/>
      <sheetName val="RF_TV_FY087"/>
      <sheetName val="Summary_vs_Bdg5"/>
      <sheetName val="No_Standard&amp;other_detail_vs_Bd5"/>
      <sheetName val="Internal_External_mix_vs_Budge5"/>
      <sheetName val="BDG_FY165"/>
      <sheetName val="Summary_vs_Bdg_Monthly5"/>
      <sheetName val="No_Stand&amp;other_vs_Bdg_Monthly5"/>
      <sheetName val="Int_Ext_mix_vs_bdg_monthly5"/>
      <sheetName val="Summary_vs_Bdg_Monthly_R5"/>
      <sheetName val="No_Stand&amp;other_vs_Bdg_Month_R5"/>
      <sheetName val="Int_Ext_mix_vs_bdg_monthly_R5"/>
      <sheetName val="ACTUAL_FY15_Summary_R5"/>
      <sheetName val="ACTUAL_FY15_Summary5"/>
      <sheetName val="Actual_stima_costi5"/>
      <sheetName val="rate_code_mix_weekly_ext_ACT5"/>
      <sheetName val="rate_code_mix5"/>
      <sheetName val="lav_agg_IPTV_con_costo_cliente5"/>
      <sheetName val="INPUT_RC_BASE_E_QUALIFICA5"/>
      <sheetName val="Summary_copertura5"/>
      <sheetName val="recap_extra5"/>
      <sheetName val="volumi_LAV_AGG_INST5"/>
      <sheetName val="Listino_fy155"/>
      <sheetName val="dettaglio_costi_odl_trasferime5"/>
      <sheetName val="dettaglio_costi_odl_IPTV_SAT5"/>
      <sheetName val="Premi_Area5"/>
      <sheetName val="check_rc_base_man5"/>
      <sheetName val="check_rc_lav_agg_man_new5"/>
      <sheetName val="VISITS_RECAP_VOLUMES5"/>
      <sheetName val="VISITS_RECAP_COSTI5"/>
      <sheetName val="VISITS_RECAP_RICAVI5"/>
      <sheetName val="VISITS_WEEKLY_-_VOLUMES5"/>
      <sheetName val="VISITS_WEEKLY_-_COSTI5"/>
      <sheetName val="VISITS_WEEKLY_-_RICAVI5"/>
      <sheetName val="ACTIVITIES_RECAP_VOLUMES5"/>
      <sheetName val="ACTIVITIES_RECAP_COSTI5"/>
      <sheetName val="ACTIVITIES_RECAP_RICAVI5"/>
      <sheetName val="MATERIALI_SOST_IW_0-720_gg5"/>
      <sheetName val="ACTIVITIES_WEEKLY_-_VOLUMES5"/>
      <sheetName val="ACTIVITIES_WEEKLY_-_RICAVI5"/>
      <sheetName val="ACTIVITIES_WEEKLY_-_COSTI5"/>
      <sheetName val="Post_Sales5"/>
      <sheetName val="Forms_by_Locn5"/>
      <sheetName val="Scenario_Manager4"/>
      <sheetName val="FCF_ytd13"/>
      <sheetName val="RF_TV_FY0812"/>
      <sheetName val="Summary_vs_Bdg10"/>
      <sheetName val="No_Standard&amp;other_detail_vs_B10"/>
      <sheetName val="Internal_External_mix_vs_Budg10"/>
      <sheetName val="BDG_FY1610"/>
      <sheetName val="Summary_vs_Bdg_Monthly10"/>
      <sheetName val="No_Stand&amp;other_vs_Bdg_Monthly10"/>
      <sheetName val="Int_Ext_mix_vs_bdg_monthly10"/>
      <sheetName val="Summary_vs_Bdg_Monthly_R10"/>
      <sheetName val="No_Stand&amp;other_vs_Bdg_Month_R10"/>
      <sheetName val="Int_Ext_mix_vs_bdg_monthly_R10"/>
      <sheetName val="ACTUAL_FY15_Summary_R10"/>
      <sheetName val="ACTUAL_FY15_Summary10"/>
      <sheetName val="Actual_stima_costi10"/>
      <sheetName val="rate_code_mix_weekly_ext_ACT10"/>
      <sheetName val="rate_code_mix10"/>
      <sheetName val="lav_agg_IPTV_con_costo_client10"/>
      <sheetName val="INPUT_RC_BASE_E_QUALIFICA10"/>
      <sheetName val="Summary_copertura10"/>
      <sheetName val="recap_extra10"/>
      <sheetName val="volumi_LAV_AGG_INST10"/>
      <sheetName val="Listino_fy1510"/>
      <sheetName val="dettaglio_costi_odl_trasferim10"/>
      <sheetName val="dettaglio_costi_odl_IPTV_SAT10"/>
      <sheetName val="Premi_Area10"/>
      <sheetName val="check_rc_base_man10"/>
      <sheetName val="check_rc_lav_agg_man_new10"/>
      <sheetName val="VISITS_RECAP_VOLUMES10"/>
      <sheetName val="VISITS_RECAP_COSTI10"/>
      <sheetName val="VISITS_RECAP_RICAVI10"/>
      <sheetName val="VISITS_WEEKLY_-_VOLUMES10"/>
      <sheetName val="VISITS_WEEKLY_-_COSTI10"/>
      <sheetName val="VISITS_WEEKLY_-_RICAVI10"/>
      <sheetName val="ACTIVITIES_RECAP_VOLUMES10"/>
      <sheetName val="ACTIVITIES_RECAP_COSTI10"/>
      <sheetName val="ACTIVITIES_RECAP_RICAVI10"/>
      <sheetName val="MATERIALI_SOST_IW_0-720_gg10"/>
      <sheetName val="ACTIVITIES_WEEKLY_-_VOLUMES10"/>
      <sheetName val="ACTIVITIES_WEEKLY_-_RICAVI10"/>
      <sheetName val="ACTIVITIES_WEEKLY_-_COSTI10"/>
      <sheetName val="Post_Sales10"/>
      <sheetName val="Forms_by_Locn10"/>
      <sheetName val="Scenario_Manager9"/>
      <sheetName val="FCF_ytd9"/>
      <sheetName val="RF_TV_FY088"/>
      <sheetName val="Summary_vs_Bdg6"/>
      <sheetName val="No_Standard&amp;other_detail_vs_Bd6"/>
      <sheetName val="Internal_External_mix_vs_Budge6"/>
      <sheetName val="BDG_FY166"/>
      <sheetName val="Summary_vs_Bdg_Monthly6"/>
      <sheetName val="No_Stand&amp;other_vs_Bdg_Monthly6"/>
      <sheetName val="Int_Ext_mix_vs_bdg_monthly6"/>
      <sheetName val="Summary_vs_Bdg_Monthly_R6"/>
      <sheetName val="No_Stand&amp;other_vs_Bdg_Month_R6"/>
      <sheetName val="Int_Ext_mix_vs_bdg_monthly_R6"/>
      <sheetName val="ACTUAL_FY15_Summary_R6"/>
      <sheetName val="ACTUAL_FY15_Summary6"/>
      <sheetName val="Actual_stima_costi6"/>
      <sheetName val="rate_code_mix_weekly_ext_ACT6"/>
      <sheetName val="rate_code_mix6"/>
      <sheetName val="lav_agg_IPTV_con_costo_cliente6"/>
      <sheetName val="INPUT_RC_BASE_E_QUALIFICA6"/>
      <sheetName val="Summary_copertura6"/>
      <sheetName val="recap_extra6"/>
      <sheetName val="volumi_LAV_AGG_INST6"/>
      <sheetName val="Listino_fy156"/>
      <sheetName val="dettaglio_costi_odl_trasferime6"/>
      <sheetName val="dettaglio_costi_odl_IPTV_SAT6"/>
      <sheetName val="Premi_Area6"/>
      <sheetName val="check_rc_base_man6"/>
      <sheetName val="check_rc_lav_agg_man_new6"/>
      <sheetName val="VISITS_RECAP_VOLUMES6"/>
      <sheetName val="VISITS_RECAP_COSTI6"/>
      <sheetName val="VISITS_RECAP_RICAVI6"/>
      <sheetName val="VISITS_WEEKLY_-_VOLUMES6"/>
      <sheetName val="VISITS_WEEKLY_-_COSTI6"/>
      <sheetName val="VISITS_WEEKLY_-_RICAVI6"/>
      <sheetName val="ACTIVITIES_RECAP_VOLUMES6"/>
      <sheetName val="ACTIVITIES_RECAP_COSTI6"/>
      <sheetName val="ACTIVITIES_RECAP_RICAVI6"/>
      <sheetName val="MATERIALI_SOST_IW_0-720_gg6"/>
      <sheetName val="ACTIVITIES_WEEKLY_-_VOLUMES6"/>
      <sheetName val="ACTIVITIES_WEEKLY_-_RICAVI6"/>
      <sheetName val="ACTIVITIES_WEEKLY_-_COSTI6"/>
      <sheetName val="Post_Sales6"/>
      <sheetName val="Forms_by_Locn6"/>
      <sheetName val="Scenario_Manager5"/>
      <sheetName val="FCF_ytd10"/>
      <sheetName val="RF_TV_FY089"/>
      <sheetName val="Summary_vs_Bdg7"/>
      <sheetName val="No_Standard&amp;other_detail_vs_Bd7"/>
      <sheetName val="Internal_External_mix_vs_Budge7"/>
      <sheetName val="BDG_FY167"/>
      <sheetName val="Summary_vs_Bdg_Monthly7"/>
      <sheetName val="No_Stand&amp;other_vs_Bdg_Monthly7"/>
      <sheetName val="Int_Ext_mix_vs_bdg_monthly7"/>
      <sheetName val="Summary_vs_Bdg_Monthly_R7"/>
      <sheetName val="No_Stand&amp;other_vs_Bdg_Month_R7"/>
      <sheetName val="Int_Ext_mix_vs_bdg_monthly_R7"/>
      <sheetName val="ACTUAL_FY15_Summary_R7"/>
      <sheetName val="ACTUAL_FY15_Summary7"/>
      <sheetName val="Actual_stima_costi7"/>
      <sheetName val="rate_code_mix_weekly_ext_ACT7"/>
      <sheetName val="rate_code_mix7"/>
      <sheetName val="lav_agg_IPTV_con_costo_cliente7"/>
      <sheetName val="INPUT_RC_BASE_E_QUALIFICA7"/>
      <sheetName val="Summary_copertura7"/>
      <sheetName val="recap_extra7"/>
      <sheetName val="volumi_LAV_AGG_INST7"/>
      <sheetName val="Listino_fy157"/>
      <sheetName val="dettaglio_costi_odl_trasferime7"/>
      <sheetName val="dettaglio_costi_odl_IPTV_SAT7"/>
      <sheetName val="Premi_Area7"/>
      <sheetName val="check_rc_base_man7"/>
      <sheetName val="check_rc_lav_agg_man_new7"/>
      <sheetName val="VISITS_RECAP_VOLUMES7"/>
      <sheetName val="VISITS_RECAP_COSTI7"/>
      <sheetName val="VISITS_RECAP_RICAVI7"/>
      <sheetName val="VISITS_WEEKLY_-_VOLUMES7"/>
      <sheetName val="VISITS_WEEKLY_-_COSTI7"/>
      <sheetName val="VISITS_WEEKLY_-_RICAVI7"/>
      <sheetName val="ACTIVITIES_RECAP_VOLUMES7"/>
      <sheetName val="ACTIVITIES_RECAP_COSTI7"/>
      <sheetName val="ACTIVITIES_RECAP_RICAVI7"/>
      <sheetName val="MATERIALI_SOST_IW_0-720_gg7"/>
      <sheetName val="ACTIVITIES_WEEKLY_-_VOLUMES7"/>
      <sheetName val="ACTIVITIES_WEEKLY_-_RICAVI7"/>
      <sheetName val="ACTIVITIES_WEEKLY_-_COSTI7"/>
      <sheetName val="Post_Sales7"/>
      <sheetName val="Forms_by_Locn7"/>
      <sheetName val="Scenario_Manager6"/>
      <sheetName val="FCF_ytd11"/>
      <sheetName val="RF_TV_FY0810"/>
      <sheetName val="Summary_vs_Bdg8"/>
      <sheetName val="No_Standard&amp;other_detail_vs_Bd8"/>
      <sheetName val="Internal_External_mix_vs_Budge8"/>
      <sheetName val="BDG_FY168"/>
      <sheetName val="Summary_vs_Bdg_Monthly8"/>
      <sheetName val="No_Stand&amp;other_vs_Bdg_Monthly8"/>
      <sheetName val="Int_Ext_mix_vs_bdg_monthly8"/>
      <sheetName val="Summary_vs_Bdg_Monthly_R8"/>
      <sheetName val="No_Stand&amp;other_vs_Bdg_Month_R8"/>
      <sheetName val="Int_Ext_mix_vs_bdg_monthly_R8"/>
      <sheetName val="ACTUAL_FY15_Summary_R8"/>
      <sheetName val="ACTUAL_FY15_Summary8"/>
      <sheetName val="Actual_stima_costi8"/>
      <sheetName val="rate_code_mix_weekly_ext_ACT8"/>
      <sheetName val="rate_code_mix8"/>
      <sheetName val="lav_agg_IPTV_con_costo_cliente8"/>
      <sheetName val="INPUT_RC_BASE_E_QUALIFICA8"/>
      <sheetName val="Summary_copertura8"/>
      <sheetName val="recap_extra8"/>
      <sheetName val="volumi_LAV_AGG_INST8"/>
      <sheetName val="Listino_fy158"/>
      <sheetName val="dettaglio_costi_odl_trasferime8"/>
      <sheetName val="dettaglio_costi_odl_IPTV_SAT8"/>
      <sheetName val="Premi_Area8"/>
      <sheetName val="check_rc_base_man8"/>
      <sheetName val="check_rc_lav_agg_man_new8"/>
      <sheetName val="VISITS_RECAP_VOLUMES8"/>
      <sheetName val="VISITS_RECAP_COSTI8"/>
      <sheetName val="VISITS_RECAP_RICAVI8"/>
      <sheetName val="VISITS_WEEKLY_-_VOLUMES8"/>
      <sheetName val="VISITS_WEEKLY_-_COSTI8"/>
      <sheetName val="VISITS_WEEKLY_-_RICAVI8"/>
      <sheetName val="ACTIVITIES_RECAP_VOLUMES8"/>
      <sheetName val="ACTIVITIES_RECAP_COSTI8"/>
      <sheetName val="ACTIVITIES_RECAP_RICAVI8"/>
      <sheetName val="MATERIALI_SOST_IW_0-720_gg8"/>
      <sheetName val="ACTIVITIES_WEEKLY_-_VOLUMES8"/>
      <sheetName val="ACTIVITIES_WEEKLY_-_RICAVI8"/>
      <sheetName val="ACTIVITIES_WEEKLY_-_COSTI8"/>
      <sheetName val="Post_Sales8"/>
      <sheetName val="Forms_by_Locn8"/>
      <sheetName val="Scenario_Manager7"/>
      <sheetName val="FCF_ytd12"/>
      <sheetName val="RF_TV_FY0811"/>
      <sheetName val="Summary_vs_Bdg9"/>
      <sheetName val="No_Standard&amp;other_detail_vs_Bd9"/>
      <sheetName val="Internal_External_mix_vs_Budge9"/>
      <sheetName val="BDG_FY169"/>
      <sheetName val="Summary_vs_Bdg_Monthly9"/>
      <sheetName val="No_Stand&amp;other_vs_Bdg_Monthly9"/>
      <sheetName val="Int_Ext_mix_vs_bdg_monthly9"/>
      <sheetName val="Summary_vs_Bdg_Monthly_R9"/>
      <sheetName val="No_Stand&amp;other_vs_Bdg_Month_R9"/>
      <sheetName val="Int_Ext_mix_vs_bdg_monthly_R9"/>
      <sheetName val="ACTUAL_FY15_Summary_R9"/>
      <sheetName val="ACTUAL_FY15_Summary9"/>
      <sheetName val="Actual_stima_costi9"/>
      <sheetName val="rate_code_mix_weekly_ext_ACT9"/>
      <sheetName val="rate_code_mix9"/>
      <sheetName val="lav_agg_IPTV_con_costo_cliente9"/>
      <sheetName val="INPUT_RC_BASE_E_QUALIFICA9"/>
      <sheetName val="Summary_copertura9"/>
      <sheetName val="recap_extra9"/>
      <sheetName val="volumi_LAV_AGG_INST9"/>
      <sheetName val="Listino_fy159"/>
      <sheetName val="dettaglio_costi_odl_trasferime9"/>
      <sheetName val="dettaglio_costi_odl_IPTV_SAT9"/>
      <sheetName val="Premi_Area9"/>
      <sheetName val="check_rc_base_man9"/>
      <sheetName val="check_rc_lav_agg_man_new9"/>
      <sheetName val="VISITS_RECAP_VOLUMES9"/>
      <sheetName val="VISITS_RECAP_COSTI9"/>
      <sheetName val="VISITS_RECAP_RICAVI9"/>
      <sheetName val="VISITS_WEEKLY_-_VOLUMES9"/>
      <sheetName val="VISITS_WEEKLY_-_COSTI9"/>
      <sheetName val="VISITS_WEEKLY_-_RICAVI9"/>
      <sheetName val="ACTIVITIES_RECAP_VOLUMES9"/>
      <sheetName val="ACTIVITIES_RECAP_COSTI9"/>
      <sheetName val="ACTIVITIES_RECAP_RICAVI9"/>
      <sheetName val="MATERIALI_SOST_IW_0-720_gg9"/>
      <sheetName val="ACTIVITIES_WEEKLY_-_VOLUMES9"/>
      <sheetName val="ACTIVITIES_WEEKLY_-_RICAVI9"/>
      <sheetName val="ACTIVITIES_WEEKLY_-_COSTI9"/>
      <sheetName val="Post_Sales9"/>
      <sheetName val="Forms_by_Locn9"/>
      <sheetName val="Scenario_Manager8"/>
      <sheetName val="DB"/>
      <sheetName val="INPUTS"/>
    </sheetNames>
    <sheetDataSet>
      <sheetData sheetId="0" refreshError="1">
        <row r="1">
          <cell r="B1" t="str">
            <v>Actual</v>
          </cell>
          <cell r="C1" t="str">
            <v>USD</v>
          </cell>
          <cell r="D1" t="str">
            <v>FY2004</v>
          </cell>
          <cell r="E1" t="str">
            <v>USGAAP Adjusted</v>
          </cell>
          <cell r="F1" t="str">
            <v>FEG FILM SEGMENT</v>
          </cell>
          <cell r="G1" t="str">
            <v>Total Amortization</v>
          </cell>
        </row>
        <row r="2">
          <cell r="F2" t="str">
            <v>FEG TELEVISION SEGMENT</v>
          </cell>
          <cell r="G2" t="str">
            <v>Total Depreciation</v>
          </cell>
        </row>
        <row r="3">
          <cell r="F3" t="str">
            <v>FEG CABLE SEGMENT</v>
          </cell>
        </row>
        <row r="5">
          <cell r="F5" t="str">
            <v>MAGAZINES AND INSERT SEGMENT</v>
          </cell>
        </row>
        <row r="7">
          <cell r="F7" t="str">
            <v>BOOK PUBLISHING SEGMENT</v>
          </cell>
        </row>
        <row r="8">
          <cell r="F8" t="str">
            <v>OTHER SEGMENT</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refreshError="1"/>
      <sheetData sheetId="55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ceo"/>
      <sheetName val="gen_affair"/>
      <sheetName val="ga_ex_rel"/>
      <sheetName val="ga_inst_aff"/>
      <sheetName val="ga_regul_aff"/>
      <sheetName val="ga_legal"/>
      <sheetName val="ga_security"/>
      <sheetName val="ga_envrnmnt"/>
      <sheetName val="hum_res"/>
      <sheetName val="Hiring"/>
      <sheetName val="HR_Training"/>
      <sheetName val="HR_Manag_MI"/>
      <sheetName val="HR_org"/>
      <sheetName val="hr_facilities"/>
      <sheetName val="HR_Manag_RO"/>
      <sheetName val="advertising"/>
      <sheetName val="cfo"/>
      <sheetName val="cfo_adm"/>
      <sheetName val="cfo_bdgcontr"/>
      <sheetName val="cfo_busncontr"/>
      <sheetName val="cfo_finance"/>
      <sheetName val="cfo_procurement"/>
      <sheetName val="cfo_baddebt"/>
      <sheetName val="strat_plann"/>
      <sheetName val="cto"/>
      <sheetName val="radio"/>
      <sheetName val="nw_MNGMT"/>
      <sheetName val="it_operation"/>
      <sheetName val="it_development"/>
      <sheetName val="tech"/>
      <sheetName val="services"/>
      <sheetName val="core"/>
      <sheetName val="telco"/>
      <sheetName val="telco_mktg"/>
      <sheetName val="telco_sales"/>
      <sheetName val="telco_PeS"/>
      <sheetName val="telco_salesreg"/>
      <sheetName val="telco_logistics"/>
      <sheetName val="telco_cops"/>
      <sheetName val="web"/>
      <sheetName val="web_mktg"/>
      <sheetName val="web_sales"/>
      <sheetName val="web_PeS"/>
      <sheetName val="web_partnership"/>
      <sheetName val="corporate"/>
      <sheetName val="corp_mktg"/>
      <sheetName val="corp_sales"/>
      <sheetName val="corp_PeS"/>
      <sheetName val="corp_salesreg"/>
      <sheetName val="Region_1"/>
      <sheetName val="Region_2"/>
      <sheetName val="Region_3"/>
      <sheetName val="Region_4"/>
      <sheetName val="Region_5"/>
      <sheetName val="Region_6"/>
      <sheetName val="Data"/>
      <sheetName val="#REF"/>
      <sheetName val="Page 2"/>
      <sheetName val="Subscriber"/>
      <sheetName val="company"/>
      <sheetName val="Piano dei Conti GL"/>
      <sheetName val="KEY INPUTS"/>
      <sheetName val="F-C-2"/>
      <sheetName val="Front Sheet"/>
      <sheetName val="F-B"/>
      <sheetName val="F-B-21"/>
      <sheetName val="F-C"/>
      <sheetName val="F-B-3"/>
      <sheetName val="F-B-4"/>
      <sheetName val="#RIF"/>
      <sheetName val="Q_STREAM_aree_agosto"/>
      <sheetName val="concorrenza_SET"/>
      <sheetName val="FOX"/>
      <sheetName val="Page_21"/>
      <sheetName val="Piano_dei_Conti_GL1"/>
      <sheetName val="KEY_INPUTS1"/>
      <sheetName val="Front_Sheet1"/>
      <sheetName val="Page_2"/>
      <sheetName val="Piano_dei_Conti_GL"/>
      <sheetName val="KEY_INPUTS"/>
      <sheetName val="Front_Sheet"/>
      <sheetName val="Page_24"/>
      <sheetName val="Piano_dei_Conti_GL4"/>
      <sheetName val="KEY_INPUTS4"/>
      <sheetName val="Front_Sheet4"/>
      <sheetName val="Page_22"/>
      <sheetName val="Piano_dei_Conti_GL2"/>
      <sheetName val="KEY_INPUTS2"/>
      <sheetName val="Front_Sheet2"/>
      <sheetName val="Page_23"/>
      <sheetName val="Piano_dei_Conti_GL3"/>
      <sheetName val="KEY_INPUTS3"/>
      <sheetName val="Front_Sheet3"/>
      <sheetName val="Page_25"/>
      <sheetName val="Piano_dei_Conti_GL5"/>
      <sheetName val="KEY_INPUTS5"/>
      <sheetName val="Front_Sheet5"/>
      <sheetName val="Page_210"/>
      <sheetName val="Piano_dei_Conti_GL10"/>
      <sheetName val="KEY_INPUTS10"/>
      <sheetName val="Front_Sheet10"/>
      <sheetName val="Page_26"/>
      <sheetName val="Piano_dei_Conti_GL6"/>
      <sheetName val="KEY_INPUTS6"/>
      <sheetName val="Front_Sheet6"/>
      <sheetName val="Page_27"/>
      <sheetName val="Piano_dei_Conti_GL7"/>
      <sheetName val="KEY_INPUTS7"/>
      <sheetName val="Front_Sheet7"/>
      <sheetName val="Page_28"/>
      <sheetName val="Piano_dei_Conti_GL8"/>
      <sheetName val="KEY_INPUTS8"/>
      <sheetName val="Front_Sheet8"/>
      <sheetName val="Page_29"/>
      <sheetName val="Piano_dei_Conti_GL9"/>
      <sheetName val="KEY_INPUTS9"/>
      <sheetName val="Front_Sheet9"/>
      <sheetName val="TV"/>
      <sheetName val="Commis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efreshError="1"/>
      <sheetData sheetId="11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31.3-4.5 CIC"/>
      <sheetName val="RA 31.3-4.5 ORO"/>
      <sheetName val="RA 31.3-4.5 TOP"/>
      <sheetName val="RA 31.3-4.5 FOCUS"/>
      <sheetName val="MEDRA3APR"/>
      <sheetName val="RA3-30.3FOC"/>
      <sheetName val="RA5.5-8.6ORO"/>
      <sheetName val="RA5.5-8.6CIC"/>
      <sheetName val="ratop5.5-8.6"/>
      <sheetName val="RA5.5-8.6FOCUS"/>
      <sheetName val="MED3.30-MARORO"/>
      <sheetName val="MED3.30MARTOP"/>
      <sheetName val="MED3-30MARCIC"/>
      <sheetName val="MED3-30MARFOC"/>
      <sheetName val="MEDRA1APR"/>
      <sheetName val="MEDRAI2APR"/>
      <sheetName val="MEDRARAPR"/>
      <sheetName val="MED31.3-4.5 ORO"/>
      <sheetName val="MED31.3-4.5TOP"/>
      <sheetName val="MED31.3-4.5CIC"/>
      <sheetName val="MED31.3-4.5FOC"/>
      <sheetName val="MEDMAGRA1"/>
      <sheetName val="MEDMAGRA2"/>
      <sheetName val="MEDMAGRA3"/>
      <sheetName val="MEDMAGRAR"/>
      <sheetName val="MEDMAGORO"/>
      <sheetName val="MEDMAGTOP"/>
      <sheetName val="MEDMAGCIC"/>
      <sheetName val="MEDMAGFOC"/>
      <sheetName val="TOPGIU"/>
      <sheetName val="MODPTGIU"/>
      <sheetName val="MODDTGIU"/>
      <sheetName val="MODEURGIU"/>
      <sheetName val="spec9-29giu"/>
      <sheetName val="oro 22-9 - 26-10"/>
      <sheetName val="top 22-9 - 26-10"/>
      <sheetName val="spec 22-9 26-10"/>
      <sheetName val="cic 22-9 - 26-10"/>
      <sheetName val="cic 22_9 _ 26_10"/>
      <sheetName val="advertising"/>
      <sheetName val="RA_31_3-4_5_CIC"/>
      <sheetName val="RA_31_3-4_5_ORO"/>
      <sheetName val="RA_31_3-4_5_TOP"/>
      <sheetName val="RA_31_3-4_5_FOCUS"/>
      <sheetName val="RA3-30_3FOC"/>
      <sheetName val="RA5_5-8_6ORO"/>
      <sheetName val="RA5_5-8_6CIC"/>
      <sheetName val="ratop5_5-8_6"/>
      <sheetName val="RA5_5-8_6FOCUS"/>
      <sheetName val="MED3_30-MARORO"/>
      <sheetName val="MED3_30MARTOP"/>
      <sheetName val="MED31_3-4_5_ORO"/>
      <sheetName val="MED31_3-4_5TOP"/>
      <sheetName val="MED31_3-4_5CIC"/>
      <sheetName val="MED31_3-4_5FOC"/>
      <sheetName val="oro_22-9_-_26-10"/>
      <sheetName val="top_22-9_-_26-10"/>
      <sheetName val="spec_22-9_26-10"/>
      <sheetName val="cic_22-9_-_26-10"/>
      <sheetName val="cic_22_9___26_10"/>
      <sheetName val="RA_31_3-4_5_CIC1"/>
      <sheetName val="RA_31_3-4_5_ORO1"/>
      <sheetName val="RA_31_3-4_5_TOP1"/>
      <sheetName val="RA_31_3-4_5_FOCUS1"/>
      <sheetName val="RA3-30_3FOC1"/>
      <sheetName val="RA5_5-8_6ORO1"/>
      <sheetName val="RA5_5-8_6CIC1"/>
      <sheetName val="ratop5_5-8_61"/>
      <sheetName val="RA5_5-8_6FOCUS1"/>
      <sheetName val="MED3_30-MARORO1"/>
      <sheetName val="MED3_30MARTOP1"/>
      <sheetName val="MED31_3-4_5_ORO1"/>
      <sheetName val="MED31_3-4_5TOP1"/>
      <sheetName val="MED31_3-4_5CIC1"/>
      <sheetName val="MED31_3-4_5FOC1"/>
      <sheetName val="oro_22-9_-_26-101"/>
      <sheetName val="top_22-9_-_26-101"/>
      <sheetName val="spec_22-9_26-101"/>
      <sheetName val="cic_22-9_-_26-101"/>
      <sheetName val="cic_22_9___26_101"/>
      <sheetName val="RA_31_3-4_5_CIC2"/>
      <sheetName val="RA_31_3-4_5_ORO2"/>
      <sheetName val="RA_31_3-4_5_TOP2"/>
      <sheetName val="RA_31_3-4_5_FOCUS2"/>
      <sheetName val="RA3-30_3FOC2"/>
      <sheetName val="RA5_5-8_6ORO2"/>
      <sheetName val="RA5_5-8_6CIC2"/>
      <sheetName val="ratop5_5-8_62"/>
      <sheetName val="RA5_5-8_6FOCUS2"/>
      <sheetName val="MED3_30-MARORO2"/>
      <sheetName val="MED3_30MARTOP2"/>
      <sheetName val="MED31_3-4_5_ORO2"/>
      <sheetName val="MED31_3-4_5TOP2"/>
      <sheetName val="MED31_3-4_5CIC2"/>
      <sheetName val="MED31_3-4_5FOC2"/>
      <sheetName val="oro_22-9_-_26-102"/>
      <sheetName val="top_22-9_-_26-102"/>
      <sheetName val="spec_22-9_26-102"/>
      <sheetName val="cic_22-9_-_26-102"/>
      <sheetName val="cic_22_9___26_1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row r="11">
          <cell r="D11">
            <v>486.48</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ow r="11">
          <cell r="D11">
            <v>486.48</v>
          </cell>
        </row>
      </sheetData>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ow r="11">
          <cell r="D11">
            <v>486.48</v>
          </cell>
        </row>
      </sheetData>
      <sheetData sheetId="9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Top P&amp;L"/>
      <sheetName val="3 mo Op Profit"/>
      <sheetName val="6 mo Op Profit"/>
      <sheetName val="3mo Op Prof Sum"/>
      <sheetName val="6mo Op Prof Sum"/>
      <sheetName val="Assoc Losses"/>
      <sheetName val="Assoc Results"/>
      <sheetName val=" Assoc Sum"/>
      <sheetName val="Other Assoc Detail"/>
      <sheetName val="TNCL Analytics"/>
      <sheetName val="EPS Calculation"/>
      <sheetName val="Share Analysis"/>
      <sheetName val="3 mo. Assets"/>
      <sheetName val="3 mo Lia"/>
      <sheetName val="6 mo. Assets"/>
      <sheetName val="6 mo. Lia"/>
      <sheetName val="Assets Sum"/>
      <sheetName val="Liab Sum"/>
      <sheetName val="3mo Op Cash Flow"/>
      <sheetName val="3mo Invest Cash Flow"/>
      <sheetName val="6mo Op Cash Flow"/>
      <sheetName val="6mo Invest Cash Flow"/>
      <sheetName val="Asset Sales"/>
      <sheetName val="Investments"/>
      <sheetName val="3mo Rev Sum"/>
      <sheetName val="6mo Rev Sum"/>
      <sheetName val="cic 22-9 - 26-10"/>
      <sheetName val="Top_P&amp;L"/>
      <sheetName val="3_mo_Op_Profit"/>
      <sheetName val="6_mo_Op_Profit"/>
      <sheetName val="3mo_Op_Prof_Sum"/>
      <sheetName val="6mo_Op_Prof_Sum"/>
      <sheetName val="Assoc_Losses"/>
      <sheetName val="Assoc_Results"/>
      <sheetName val="_Assoc_Sum"/>
      <sheetName val="Other_Assoc_Detail"/>
      <sheetName val="TNCL_Analytics"/>
      <sheetName val="EPS_Calculation"/>
      <sheetName val="Share_Analysis"/>
      <sheetName val="3_mo__Assets"/>
      <sheetName val="3_mo_Lia"/>
      <sheetName val="6_mo__Assets"/>
      <sheetName val="6_mo__Lia"/>
      <sheetName val="Assets_Sum"/>
      <sheetName val="Liab_Sum"/>
      <sheetName val="3mo_Op_Cash_Flow"/>
      <sheetName val="3mo_Invest_Cash_Flow"/>
      <sheetName val="6mo_Op_Cash_Flow"/>
      <sheetName val="6mo_Invest_Cash_Flow"/>
      <sheetName val="Asset_Sales"/>
      <sheetName val="3mo_Rev_Sum"/>
      <sheetName val="6mo_Rev_Sum"/>
      <sheetName val="cic_22-9_-_26-10"/>
      <sheetName val="RF_TV_FY08"/>
      <sheetName val="Commissions&amp;Assumptions"/>
      <sheetName val="Publishing"/>
      <sheetName val="WEB"/>
      <sheetName val="Top_P&amp;L1"/>
      <sheetName val="3_mo_Op_Profit1"/>
      <sheetName val="6_mo_Op_Profit1"/>
      <sheetName val="3mo_Op_Prof_Sum1"/>
      <sheetName val="6mo_Op_Prof_Sum1"/>
      <sheetName val="Assoc_Losses1"/>
      <sheetName val="Assoc_Results1"/>
      <sheetName val="_Assoc_Sum1"/>
      <sheetName val="Other_Assoc_Detail1"/>
      <sheetName val="TNCL_Analytics1"/>
      <sheetName val="EPS_Calculation1"/>
      <sheetName val="Share_Analysis1"/>
      <sheetName val="3_mo__Assets1"/>
      <sheetName val="3_mo_Lia1"/>
      <sheetName val="6_mo__Assets1"/>
      <sheetName val="6_mo__Lia1"/>
      <sheetName val="Assets_Sum1"/>
      <sheetName val="Liab_Sum1"/>
      <sheetName val="3mo_Op_Cash_Flow1"/>
      <sheetName val="3mo_Invest_Cash_Flow1"/>
      <sheetName val="6mo_Op_Cash_Flow1"/>
      <sheetName val="6mo_Invest_Cash_Flow1"/>
      <sheetName val="Asset_Sales1"/>
      <sheetName val="3mo_Rev_Sum1"/>
      <sheetName val="6mo_Rev_Sum1"/>
      <sheetName val="cic_22-9_-_26-101"/>
      <sheetName val="Top_P&amp;L2"/>
      <sheetName val="3_mo_Op_Profit2"/>
      <sheetName val="6_mo_Op_Profit2"/>
      <sheetName val="3mo_Op_Prof_Sum2"/>
      <sheetName val="6mo_Op_Prof_Sum2"/>
      <sheetName val="Assoc_Losses2"/>
      <sheetName val="Assoc_Results2"/>
      <sheetName val="_Assoc_Sum2"/>
      <sheetName val="Other_Assoc_Detail2"/>
      <sheetName val="TNCL_Analytics2"/>
      <sheetName val="EPS_Calculation2"/>
      <sheetName val="Share_Analysis2"/>
      <sheetName val="3_mo__Assets2"/>
      <sheetName val="3_mo_Lia2"/>
      <sheetName val="6_mo__Assets2"/>
      <sheetName val="6_mo__Lia2"/>
      <sheetName val="Assets_Sum2"/>
      <sheetName val="Liab_Sum2"/>
      <sheetName val="3mo_Op_Cash_Flow2"/>
      <sheetName val="3mo_Invest_Cash_Flow2"/>
      <sheetName val="6mo_Op_Cash_Flow2"/>
      <sheetName val="6mo_Invest_Cash_Flow2"/>
      <sheetName val="Asset_Sales2"/>
      <sheetName val="3mo_Rev_Sum2"/>
      <sheetName val="6mo_Rev_Sum2"/>
      <sheetName val="cic_22-9_-_26-102"/>
      <sheetName val="advertising"/>
      <sheetName val="TNCL 2Q 2002"/>
      <sheetName val="Top_P&amp;L4"/>
      <sheetName val="3_mo_Op_Profit4"/>
      <sheetName val="6_mo_Op_Profit4"/>
      <sheetName val="3mo_Op_Prof_Sum4"/>
      <sheetName val="6mo_Op_Prof_Sum4"/>
      <sheetName val="Assoc_Losses4"/>
      <sheetName val="Assoc_Results4"/>
      <sheetName val="_Assoc_Sum4"/>
      <sheetName val="Other_Assoc_Detail4"/>
      <sheetName val="TNCL_Analytics4"/>
      <sheetName val="EPS_Calculation4"/>
      <sheetName val="Share_Analysis4"/>
      <sheetName val="3_mo__Assets4"/>
      <sheetName val="3_mo_Lia4"/>
      <sheetName val="6_mo__Assets4"/>
      <sheetName val="6_mo__Lia4"/>
      <sheetName val="Assets_Sum4"/>
      <sheetName val="Liab_Sum4"/>
      <sheetName val="3mo_Op_Cash_Flow4"/>
      <sheetName val="3mo_Invest_Cash_Flow4"/>
      <sheetName val="6mo_Op_Cash_Flow4"/>
      <sheetName val="6mo_Invest_Cash_Flow4"/>
      <sheetName val="Asset_Sales4"/>
      <sheetName val="3mo_Rev_Sum4"/>
      <sheetName val="6mo_Rev_Sum4"/>
      <sheetName val="cic_22-9_-_26-104"/>
      <sheetName val="Top_P&amp;L3"/>
      <sheetName val="3_mo_Op_Profit3"/>
      <sheetName val="6_mo_Op_Profit3"/>
      <sheetName val="3mo_Op_Prof_Sum3"/>
      <sheetName val="6mo_Op_Prof_Sum3"/>
      <sheetName val="Assoc_Losses3"/>
      <sheetName val="Assoc_Results3"/>
      <sheetName val="_Assoc_Sum3"/>
      <sheetName val="Other_Assoc_Detail3"/>
      <sheetName val="TNCL_Analytics3"/>
      <sheetName val="EPS_Calculation3"/>
      <sheetName val="Share_Analysis3"/>
      <sheetName val="3_mo__Assets3"/>
      <sheetName val="3_mo_Lia3"/>
      <sheetName val="6_mo__Assets3"/>
      <sheetName val="6_mo__Lia3"/>
      <sheetName val="Assets_Sum3"/>
      <sheetName val="Liab_Sum3"/>
      <sheetName val="3mo_Op_Cash_Flow3"/>
      <sheetName val="3mo_Invest_Cash_Flow3"/>
      <sheetName val="6mo_Op_Cash_Flow3"/>
      <sheetName val="6mo_Invest_Cash_Flow3"/>
      <sheetName val="Asset_Sales3"/>
      <sheetName val="3mo_Rev_Sum3"/>
      <sheetName val="6mo_Rev_Sum3"/>
      <sheetName val="cic_22-9_-_26-103"/>
      <sheetName val="Top_P&amp;L7"/>
      <sheetName val="3_mo_Op_Profit7"/>
      <sheetName val="6_mo_Op_Profit7"/>
      <sheetName val="3mo_Op_Prof_Sum7"/>
      <sheetName val="6mo_Op_Prof_Sum7"/>
      <sheetName val="Assoc_Losses7"/>
      <sheetName val="Assoc_Results7"/>
      <sheetName val="_Assoc_Sum7"/>
      <sheetName val="Other_Assoc_Detail7"/>
      <sheetName val="TNCL_Analytics7"/>
      <sheetName val="EPS_Calculation7"/>
      <sheetName val="Share_Analysis7"/>
      <sheetName val="3_mo__Assets7"/>
      <sheetName val="3_mo_Lia7"/>
      <sheetName val="6_mo__Assets7"/>
      <sheetName val="6_mo__Lia7"/>
      <sheetName val="Assets_Sum7"/>
      <sheetName val="Liab_Sum7"/>
      <sheetName val="3mo_Op_Cash_Flow7"/>
      <sheetName val="3mo_Invest_Cash_Flow7"/>
      <sheetName val="6mo_Op_Cash_Flow7"/>
      <sheetName val="6mo_Invest_Cash_Flow7"/>
      <sheetName val="Asset_Sales7"/>
      <sheetName val="3mo_Rev_Sum7"/>
      <sheetName val="6mo_Rev_Sum7"/>
      <sheetName val="cic_22-9_-_26-107"/>
      <sheetName val="Top_P&amp;L5"/>
      <sheetName val="3_mo_Op_Profit5"/>
      <sheetName val="6_mo_Op_Profit5"/>
      <sheetName val="3mo_Op_Prof_Sum5"/>
      <sheetName val="6mo_Op_Prof_Sum5"/>
      <sheetName val="Assoc_Losses5"/>
      <sheetName val="Assoc_Results5"/>
      <sheetName val="_Assoc_Sum5"/>
      <sheetName val="Other_Assoc_Detail5"/>
      <sheetName val="TNCL_Analytics5"/>
      <sheetName val="EPS_Calculation5"/>
      <sheetName val="Share_Analysis5"/>
      <sheetName val="3_mo__Assets5"/>
      <sheetName val="3_mo_Lia5"/>
      <sheetName val="6_mo__Assets5"/>
      <sheetName val="6_mo__Lia5"/>
      <sheetName val="Assets_Sum5"/>
      <sheetName val="Liab_Sum5"/>
      <sheetName val="3mo_Op_Cash_Flow5"/>
      <sheetName val="3mo_Invest_Cash_Flow5"/>
      <sheetName val="6mo_Op_Cash_Flow5"/>
      <sheetName val="6mo_Invest_Cash_Flow5"/>
      <sheetName val="Asset_Sales5"/>
      <sheetName val="3mo_Rev_Sum5"/>
      <sheetName val="6mo_Rev_Sum5"/>
      <sheetName val="cic_22-9_-_26-105"/>
      <sheetName val="Top_P&amp;L6"/>
      <sheetName val="3_mo_Op_Profit6"/>
      <sheetName val="6_mo_Op_Profit6"/>
      <sheetName val="3mo_Op_Prof_Sum6"/>
      <sheetName val="6mo_Op_Prof_Sum6"/>
      <sheetName val="Assoc_Losses6"/>
      <sheetName val="Assoc_Results6"/>
      <sheetName val="_Assoc_Sum6"/>
      <sheetName val="Other_Assoc_Detail6"/>
      <sheetName val="TNCL_Analytics6"/>
      <sheetName val="EPS_Calculation6"/>
      <sheetName val="Share_Analysis6"/>
      <sheetName val="3_mo__Assets6"/>
      <sheetName val="3_mo_Lia6"/>
      <sheetName val="6_mo__Assets6"/>
      <sheetName val="6_mo__Lia6"/>
      <sheetName val="Assets_Sum6"/>
      <sheetName val="Liab_Sum6"/>
      <sheetName val="3mo_Op_Cash_Flow6"/>
      <sheetName val="3mo_Invest_Cash_Flow6"/>
      <sheetName val="6mo_Op_Cash_Flow6"/>
      <sheetName val="6mo_Invest_Cash_Flow6"/>
      <sheetName val="Asset_Sales6"/>
      <sheetName val="3mo_Rev_Sum6"/>
      <sheetName val="6mo_Rev_Sum6"/>
      <sheetName val="cic_22-9_-_26-106"/>
      <sheetName val="Top_P&amp;L8"/>
      <sheetName val="3_mo_Op_Profit8"/>
      <sheetName val="6_mo_Op_Profit8"/>
      <sheetName val="3mo_Op_Prof_Sum8"/>
      <sheetName val="6mo_Op_Prof_Sum8"/>
      <sheetName val="Assoc_Losses8"/>
      <sheetName val="Assoc_Results8"/>
      <sheetName val="_Assoc_Sum8"/>
      <sheetName val="Other_Assoc_Detail8"/>
      <sheetName val="TNCL_Analytics8"/>
      <sheetName val="EPS_Calculation8"/>
      <sheetName val="Share_Analysis8"/>
      <sheetName val="3_mo__Assets8"/>
      <sheetName val="3_mo_Lia8"/>
      <sheetName val="6_mo__Assets8"/>
      <sheetName val="6_mo__Lia8"/>
      <sheetName val="Assets_Sum8"/>
      <sheetName val="Liab_Sum8"/>
      <sheetName val="3mo_Op_Cash_Flow8"/>
      <sheetName val="3mo_Invest_Cash_Flow8"/>
      <sheetName val="6mo_Op_Cash_Flow8"/>
      <sheetName val="6mo_Invest_Cash_Flow8"/>
      <sheetName val="Asset_Sales8"/>
      <sheetName val="3mo_Rev_Sum8"/>
      <sheetName val="6mo_Rev_Sum8"/>
      <sheetName val="cic_22-9_-_26-108"/>
      <sheetName val="Top_P&amp;L13"/>
      <sheetName val="3_mo_Op_Profit13"/>
      <sheetName val="6_mo_Op_Profit13"/>
      <sheetName val="3mo_Op_Prof_Sum13"/>
      <sheetName val="6mo_Op_Prof_Sum13"/>
      <sheetName val="Assoc_Losses13"/>
      <sheetName val="Assoc_Results13"/>
      <sheetName val="_Assoc_Sum13"/>
      <sheetName val="Other_Assoc_Detail13"/>
      <sheetName val="TNCL_Analytics13"/>
      <sheetName val="EPS_Calculation13"/>
      <sheetName val="Share_Analysis13"/>
      <sheetName val="3_mo__Assets13"/>
      <sheetName val="3_mo_Lia13"/>
      <sheetName val="6_mo__Assets13"/>
      <sheetName val="6_mo__Lia13"/>
      <sheetName val="Assets_Sum13"/>
      <sheetName val="Liab_Sum13"/>
      <sheetName val="3mo_Op_Cash_Flow13"/>
      <sheetName val="3mo_Invest_Cash_Flow13"/>
      <sheetName val="6mo_Op_Cash_Flow13"/>
      <sheetName val="6mo_Invest_Cash_Flow13"/>
      <sheetName val="Asset_Sales13"/>
      <sheetName val="3mo_Rev_Sum13"/>
      <sheetName val="6mo_Rev_Sum13"/>
      <sheetName val="cic_22-9_-_26-1013"/>
      <sheetName val="Top_P&amp;L9"/>
      <sheetName val="3_mo_Op_Profit9"/>
      <sheetName val="6_mo_Op_Profit9"/>
      <sheetName val="3mo_Op_Prof_Sum9"/>
      <sheetName val="6mo_Op_Prof_Sum9"/>
      <sheetName val="Assoc_Losses9"/>
      <sheetName val="Assoc_Results9"/>
      <sheetName val="_Assoc_Sum9"/>
      <sheetName val="Other_Assoc_Detail9"/>
      <sheetName val="TNCL_Analytics9"/>
      <sheetName val="EPS_Calculation9"/>
      <sheetName val="Share_Analysis9"/>
      <sheetName val="3_mo__Assets9"/>
      <sheetName val="3_mo_Lia9"/>
      <sheetName val="6_mo__Assets9"/>
      <sheetName val="6_mo__Lia9"/>
      <sheetName val="Assets_Sum9"/>
      <sheetName val="Liab_Sum9"/>
      <sheetName val="3mo_Op_Cash_Flow9"/>
      <sheetName val="3mo_Invest_Cash_Flow9"/>
      <sheetName val="6mo_Op_Cash_Flow9"/>
      <sheetName val="6mo_Invest_Cash_Flow9"/>
      <sheetName val="Asset_Sales9"/>
      <sheetName val="3mo_Rev_Sum9"/>
      <sheetName val="6mo_Rev_Sum9"/>
      <sheetName val="cic_22-9_-_26-109"/>
      <sheetName val="Top_P&amp;L10"/>
      <sheetName val="3_mo_Op_Profit10"/>
      <sheetName val="6_mo_Op_Profit10"/>
      <sheetName val="3mo_Op_Prof_Sum10"/>
      <sheetName val="6mo_Op_Prof_Sum10"/>
      <sheetName val="Assoc_Losses10"/>
      <sheetName val="Assoc_Results10"/>
      <sheetName val="_Assoc_Sum10"/>
      <sheetName val="Other_Assoc_Detail10"/>
      <sheetName val="TNCL_Analytics10"/>
      <sheetName val="EPS_Calculation10"/>
      <sheetName val="Share_Analysis10"/>
      <sheetName val="3_mo__Assets10"/>
      <sheetName val="3_mo_Lia10"/>
      <sheetName val="6_mo__Assets10"/>
      <sheetName val="6_mo__Lia10"/>
      <sheetName val="Assets_Sum10"/>
      <sheetName val="Liab_Sum10"/>
      <sheetName val="3mo_Op_Cash_Flow10"/>
      <sheetName val="3mo_Invest_Cash_Flow10"/>
      <sheetName val="6mo_Op_Cash_Flow10"/>
      <sheetName val="6mo_Invest_Cash_Flow10"/>
      <sheetName val="Asset_Sales10"/>
      <sheetName val="3mo_Rev_Sum10"/>
      <sheetName val="6mo_Rev_Sum10"/>
      <sheetName val="cic_22-9_-_26-1010"/>
      <sheetName val="Top_P&amp;L11"/>
      <sheetName val="3_mo_Op_Profit11"/>
      <sheetName val="6_mo_Op_Profit11"/>
      <sheetName val="3mo_Op_Prof_Sum11"/>
      <sheetName val="6mo_Op_Prof_Sum11"/>
      <sheetName val="Assoc_Losses11"/>
      <sheetName val="Assoc_Results11"/>
      <sheetName val="_Assoc_Sum11"/>
      <sheetName val="Other_Assoc_Detail11"/>
      <sheetName val="TNCL_Analytics11"/>
      <sheetName val="EPS_Calculation11"/>
      <sheetName val="Share_Analysis11"/>
      <sheetName val="3_mo__Assets11"/>
      <sheetName val="3_mo_Lia11"/>
      <sheetName val="6_mo__Assets11"/>
      <sheetName val="6_mo__Lia11"/>
      <sheetName val="Assets_Sum11"/>
      <sheetName val="Liab_Sum11"/>
      <sheetName val="3mo_Op_Cash_Flow11"/>
      <sheetName val="3mo_Invest_Cash_Flow11"/>
      <sheetName val="6mo_Op_Cash_Flow11"/>
      <sheetName val="6mo_Invest_Cash_Flow11"/>
      <sheetName val="Asset_Sales11"/>
      <sheetName val="3mo_Rev_Sum11"/>
      <sheetName val="6mo_Rev_Sum11"/>
      <sheetName val="cic_22-9_-_26-1011"/>
      <sheetName val="Top_P&amp;L12"/>
      <sheetName val="3_mo_Op_Profit12"/>
      <sheetName val="6_mo_Op_Profit12"/>
      <sheetName val="3mo_Op_Prof_Sum12"/>
      <sheetName val="6mo_Op_Prof_Sum12"/>
      <sheetName val="Assoc_Losses12"/>
      <sheetName val="Assoc_Results12"/>
      <sheetName val="_Assoc_Sum12"/>
      <sheetName val="Other_Assoc_Detail12"/>
      <sheetName val="TNCL_Analytics12"/>
      <sheetName val="EPS_Calculation12"/>
      <sheetName val="Share_Analysis12"/>
      <sheetName val="3_mo__Assets12"/>
      <sheetName val="3_mo_Lia12"/>
      <sheetName val="6_mo__Assets12"/>
      <sheetName val="6_mo__Lia12"/>
      <sheetName val="Assets_Sum12"/>
      <sheetName val="Liab_Sum12"/>
      <sheetName val="3mo_Op_Cash_Flow12"/>
      <sheetName val="3mo_Invest_Cash_Flow12"/>
      <sheetName val="6mo_Op_Cash_Flow12"/>
      <sheetName val="6mo_Invest_Cash_Flow12"/>
      <sheetName val="Asset_Sales12"/>
      <sheetName val="3mo_Rev_Sum12"/>
      <sheetName val="6mo_Rev_Sum12"/>
      <sheetName val="cic_22-9_-_26-1012"/>
      <sheetName val="Playout"/>
      <sheetName val="MCR-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
          <cell r="A1" t="str">
            <v>THE NEWS CORPORATION LIMITED - 3 MONTH REVENUE ANALYSIS</v>
          </cell>
        </row>
        <row r="4">
          <cell r="C4" t="str">
            <v>3 Months Ended Dec 31,</v>
          </cell>
          <cell r="G4" t="str">
            <v>Better</v>
          </cell>
          <cell r="H4" t="str">
            <v xml:space="preserve">% </v>
          </cell>
        </row>
        <row r="5">
          <cell r="A5" t="str">
            <v>REVENUES</v>
          </cell>
          <cell r="C5">
            <v>2001</v>
          </cell>
          <cell r="E5">
            <v>2000</v>
          </cell>
          <cell r="G5" t="str">
            <v>(Worse)</v>
          </cell>
          <cell r="H5" t="str">
            <v>Change</v>
          </cell>
          <cell r="J5" t="str">
            <v>Summary Overview</v>
          </cell>
        </row>
        <row r="6">
          <cell r="A6" t="str">
            <v>Fox Filmed Ent.</v>
          </cell>
          <cell r="C6">
            <v>748354</v>
          </cell>
          <cell r="E6">
            <v>837862</v>
          </cell>
          <cell r="G6">
            <v>-89508</v>
          </cell>
          <cell r="H6">
            <v>-0.11960649639074555</v>
          </cell>
          <cell r="J6" t="str">
            <v>Prior year's performance of X-Men was stronger than the current year's performance of Planet of the Apes (Domestic and Theatrical Revenue for the prior year qtr. totaled $206 million vs. $159 million for the current qtr.)  The prior year also included the</v>
          </cell>
        </row>
        <row r="7">
          <cell r="A7" t="str">
            <v>TCFTV</v>
          </cell>
          <cell r="C7">
            <v>454277</v>
          </cell>
          <cell r="E7">
            <v>346314</v>
          </cell>
          <cell r="G7">
            <v>107963</v>
          </cell>
          <cell r="H7">
            <v>0.23765896138259257</v>
          </cell>
          <cell r="J7" t="str">
            <v xml:space="preserve">1st syndication of The Practice, Buffy the Vampire Slayer, King of the Hill, and Ally McBeal </v>
          </cell>
        </row>
        <row r="8">
          <cell r="A8" t="str">
            <v>Fox TV Studios</v>
          </cell>
          <cell r="C8">
            <v>29403</v>
          </cell>
          <cell r="E8">
            <v>37801</v>
          </cell>
          <cell r="G8">
            <v>-8398</v>
          </cell>
          <cell r="H8">
            <v>-0.28561711389994221</v>
          </cell>
        </row>
        <row r="9">
          <cell r="A9" t="str">
            <v>TTV (Including NWTV)</v>
          </cell>
          <cell r="C9">
            <v>18364</v>
          </cell>
          <cell r="E9">
            <v>22750</v>
          </cell>
          <cell r="G9">
            <v>-4386</v>
          </cell>
          <cell r="H9">
            <v>-0.2388368547157482</v>
          </cell>
        </row>
        <row r="10">
          <cell r="A10" t="str">
            <v>Film Segment G&amp;A</v>
          </cell>
          <cell r="C10">
            <v>-1207</v>
          </cell>
          <cell r="E10">
            <v>1239</v>
          </cell>
          <cell r="G10">
            <v>-2446</v>
          </cell>
          <cell r="H10">
            <v>-2.0265120132560068</v>
          </cell>
        </row>
        <row r="11">
          <cell r="A11" t="str">
            <v>Bundy</v>
          </cell>
          <cell r="C11">
            <v>2497</v>
          </cell>
          <cell r="E11">
            <v>1087</v>
          </cell>
          <cell r="G11">
            <v>1410</v>
          </cell>
          <cell r="H11">
            <v>0.56467761313576292</v>
          </cell>
        </row>
        <row r="12">
          <cell r="A12" t="str">
            <v>Intercompany Elim.</v>
          </cell>
          <cell r="C12">
            <v>-134126</v>
          </cell>
          <cell r="E12">
            <v>-169758</v>
          </cell>
          <cell r="G12">
            <v>35632</v>
          </cell>
          <cell r="H12">
            <v>0.2656606474509044</v>
          </cell>
        </row>
        <row r="13">
          <cell r="A13" t="str">
            <v>Consolidation Adjustment</v>
          </cell>
          <cell r="C13">
            <v>0</v>
          </cell>
          <cell r="E13">
            <v>-1000</v>
          </cell>
          <cell r="G13">
            <v>1000</v>
          </cell>
          <cell r="H13">
            <v>-1</v>
          </cell>
        </row>
        <row r="14">
          <cell r="A14" t="str">
            <v>Total Film Segment</v>
          </cell>
          <cell r="C14">
            <v>1117562</v>
          </cell>
          <cell r="E14">
            <v>1076295</v>
          </cell>
          <cell r="G14">
            <v>41267</v>
          </cell>
          <cell r="H14">
            <v>3.6925915519675868E-2</v>
          </cell>
        </row>
        <row r="16">
          <cell r="A16" t="str">
            <v>Fox TV Stations</v>
          </cell>
          <cell r="C16">
            <v>428929</v>
          </cell>
          <cell r="E16">
            <v>456769</v>
          </cell>
          <cell r="G16">
            <v>-27840</v>
          </cell>
          <cell r="H16">
            <v>-6.4905846888412763E-2</v>
          </cell>
          <cell r="J16" t="str">
            <v>Lower market ad revenues (Local revenues decreased $25 million and national revenues were lower $18 million) due to the continued soft ad markets and the negative impact of 9/11.  However, market share is up 1.4 pts.  These unfavorable variances were offs</v>
          </cell>
        </row>
        <row r="17">
          <cell r="A17" t="str">
            <v>Chris Craft Stations</v>
          </cell>
          <cell r="C17">
            <v>96789</v>
          </cell>
          <cell r="E17">
            <v>0</v>
          </cell>
          <cell r="G17">
            <v>96789</v>
          </cell>
          <cell r="H17">
            <v>1</v>
          </cell>
          <cell r="J17" t="str">
            <v>Inclusion of 3 months of results.</v>
          </cell>
        </row>
        <row r="18">
          <cell r="A18" t="str">
            <v>FBC - Entertainment</v>
          </cell>
          <cell r="C18">
            <v>257225</v>
          </cell>
          <cell r="E18">
            <v>290782</v>
          </cell>
          <cell r="G18">
            <v>-33557</v>
          </cell>
          <cell r="H18">
            <v>-0.13045777043444456</v>
          </cell>
          <cell r="J18" t="str">
            <v>Lower prime time net ad sales resulting from a 20% ratings decrease ($50 million), additional pre-emptions for MLB games ($18 million), and decreased pricing ($14 million), partially offset by increased avails ($16 million) and Fox Kids ($17 million).</v>
          </cell>
        </row>
        <row r="19">
          <cell r="A19" t="str">
            <v>FBC - Sports</v>
          </cell>
          <cell r="C19">
            <v>463250</v>
          </cell>
          <cell r="E19">
            <v>356637</v>
          </cell>
          <cell r="G19">
            <v>106613</v>
          </cell>
          <cell r="H19">
            <v>0.23014139233675121</v>
          </cell>
          <cell r="J19" t="str">
            <v>Increase in revenue from the cable package sold to Fox Family Channel ($85 million), increase in net ad sales from additional LCS games and two additional World Series broadcasts ($50 million), partially offset by a decrease in NFL revenues due to lower r</v>
          </cell>
        </row>
        <row r="20">
          <cell r="A20" t="str">
            <v>Digital</v>
          </cell>
          <cell r="C20">
            <v>1555</v>
          </cell>
          <cell r="E20">
            <v>637</v>
          </cell>
          <cell r="G20">
            <v>918</v>
          </cell>
          <cell r="H20">
            <v>0.5903536977491961</v>
          </cell>
        </row>
        <row r="21">
          <cell r="A21" t="str">
            <v>Fox UTV Holdings</v>
          </cell>
          <cell r="C21">
            <v>0</v>
          </cell>
          <cell r="E21">
            <v>0</v>
          </cell>
          <cell r="G21">
            <v>0</v>
          </cell>
          <cell r="H21">
            <v>0</v>
          </cell>
        </row>
        <row r="22">
          <cell r="A22" t="str">
            <v>Star TV</v>
          </cell>
          <cell r="C22">
            <v>73421</v>
          </cell>
          <cell r="E22">
            <v>65631</v>
          </cell>
          <cell r="G22">
            <v>7790</v>
          </cell>
          <cell r="H22">
            <v>0.10610043448059819</v>
          </cell>
          <cell r="J22" t="str">
            <v>Higher subscription revenues ($4 million increase to $22 million) due to higher subscribers and subscriber fees in India, as well as higher advertising revenues ($4 million increase to $49 million) due to the performance of Star Plus in India.</v>
          </cell>
        </row>
        <row r="23">
          <cell r="A23" t="str">
            <v>News Broadcast Japan</v>
          </cell>
          <cell r="C23">
            <v>3034</v>
          </cell>
          <cell r="E23">
            <v>9266</v>
          </cell>
          <cell r="G23">
            <v>-6232</v>
          </cell>
          <cell r="H23">
            <v>-2.0540540540540539</v>
          </cell>
        </row>
        <row r="24">
          <cell r="A24" t="str">
            <v>UK Sky Radio</v>
          </cell>
          <cell r="C24">
            <v>13719.643802061855</v>
          </cell>
          <cell r="E24">
            <v>14610</v>
          </cell>
          <cell r="G24">
            <v>-890.35619793814476</v>
          </cell>
          <cell r="H24">
            <v>-6.4896451451920176E-2</v>
          </cell>
        </row>
        <row r="25">
          <cell r="A25" t="str">
            <v>Consolidation Adjustment</v>
          </cell>
          <cell r="C25">
            <v>0</v>
          </cell>
          <cell r="E25">
            <v>1200</v>
          </cell>
          <cell r="G25">
            <v>-1200</v>
          </cell>
          <cell r="H25">
            <v>0</v>
          </cell>
        </row>
        <row r="26">
          <cell r="A26" t="str">
            <v>Total TV Segment</v>
          </cell>
          <cell r="C26">
            <v>1337922.6438020619</v>
          </cell>
          <cell r="E26">
            <v>1195532</v>
          </cell>
          <cell r="G26">
            <v>142390.64380206185</v>
          </cell>
          <cell r="H26">
            <v>0.10642666409877112</v>
          </cell>
        </row>
        <row r="30">
          <cell r="C30" t="str">
            <v>3 Months Ended Dec 31,</v>
          </cell>
          <cell r="G30" t="str">
            <v>Better</v>
          </cell>
        </row>
        <row r="31">
          <cell r="A31" t="str">
            <v>REVENUES</v>
          </cell>
          <cell r="C31">
            <v>2001</v>
          </cell>
          <cell r="E31">
            <v>2000</v>
          </cell>
          <cell r="G31" t="str">
            <v>(Worse)</v>
          </cell>
          <cell r="J31" t="str">
            <v>Summary Overview</v>
          </cell>
        </row>
        <row r="33">
          <cell r="A33" t="str">
            <v>Fox Sports Networks</v>
          </cell>
        </row>
        <row r="34">
          <cell r="A34" t="str">
            <v>Fox Sports Net RSN's</v>
          </cell>
          <cell r="C34">
            <v>175482</v>
          </cell>
          <cell r="E34">
            <v>152578</v>
          </cell>
          <cell r="G34">
            <v>22904</v>
          </cell>
          <cell r="H34">
            <v>0.13052050922601749</v>
          </cell>
          <cell r="J34" t="str">
            <v>Higher affiliate and DTH revenue ($18 million) due to increases in average rate per cable subscriber and increases in DTH subscribers; positive impact for FSN North ($11 million) acquired late in the 2nd qtr of prior year.</v>
          </cell>
        </row>
        <row r="35">
          <cell r="A35" t="str">
            <v>Fox Sports - Other Sports</v>
          </cell>
          <cell r="C35">
            <v>34595</v>
          </cell>
          <cell r="E35">
            <v>2906</v>
          </cell>
          <cell r="G35">
            <v>31689</v>
          </cell>
          <cell r="H35">
            <v>0.91599942188177486</v>
          </cell>
          <cell r="J35" t="str">
            <v>Speedvision revenues not consolidated in the prior year</v>
          </cell>
        </row>
        <row r="36">
          <cell r="A36" t="str">
            <v>Fox Cable Networks Corporate</v>
          </cell>
          <cell r="C36">
            <v>2469</v>
          </cell>
          <cell r="E36">
            <v>55</v>
          </cell>
          <cell r="G36">
            <v>2414</v>
          </cell>
          <cell r="H36">
            <v>0.97772377480761441</v>
          </cell>
        </row>
        <row r="37">
          <cell r="A37" t="str">
            <v>Fox Sports Consolidation Adjustment</v>
          </cell>
          <cell r="C37">
            <v>0</v>
          </cell>
          <cell r="E37">
            <v>0</v>
          </cell>
          <cell r="G37">
            <v>0</v>
          </cell>
          <cell r="H37">
            <v>0</v>
          </cell>
        </row>
        <row r="38">
          <cell r="A38" t="str">
            <v>Total Fox Sports Networks</v>
          </cell>
          <cell r="C38">
            <v>212546</v>
          </cell>
          <cell r="E38">
            <v>155539</v>
          </cell>
          <cell r="G38">
            <v>57007</v>
          </cell>
          <cell r="H38">
            <v>0.26821017567961758</v>
          </cell>
        </row>
        <row r="39">
          <cell r="A39" t="str">
            <v>FX Channel</v>
          </cell>
          <cell r="C39">
            <v>85237</v>
          </cell>
          <cell r="E39">
            <v>72606</v>
          </cell>
          <cell r="G39">
            <v>12631</v>
          </cell>
          <cell r="H39">
            <v>0.14818682027757898</v>
          </cell>
          <cell r="J39" t="str">
            <v xml:space="preserve">Higher affiliate revenue ($13 million) resulting primarily from a significant increase in average subscribers (36%) along with higher rates being charged to affiliates due to CPI rate increases.  </v>
          </cell>
        </row>
        <row r="40">
          <cell r="A40" t="str">
            <v>Fox News Network</v>
          </cell>
          <cell r="C40">
            <v>76455</v>
          </cell>
          <cell r="E40">
            <v>58161</v>
          </cell>
          <cell r="G40">
            <v>18294</v>
          </cell>
          <cell r="H40">
            <v>0.23927800667059054</v>
          </cell>
          <cell r="J40" t="str">
            <v xml:space="preserve">Higher ad revenues ($10 million) (higher ratings and pricing) and higher affiliate sales ($10 million) (increased sub. growth from 55.3 million to 68.3 million) </v>
          </cell>
        </row>
        <row r="41">
          <cell r="A41" t="str">
            <v>Dodgers</v>
          </cell>
          <cell r="C41">
            <v>13958</v>
          </cell>
          <cell r="E41">
            <v>14669</v>
          </cell>
          <cell r="G41">
            <v>-711</v>
          </cell>
          <cell r="H41">
            <v>-5.0938529875340303E-2</v>
          </cell>
        </row>
        <row r="42">
          <cell r="A42" t="str">
            <v>FLAC</v>
          </cell>
          <cell r="C42">
            <v>9086</v>
          </cell>
          <cell r="E42">
            <v>10790</v>
          </cell>
          <cell r="G42">
            <v>-1704</v>
          </cell>
          <cell r="H42">
            <v>-0.18754127228703499</v>
          </cell>
        </row>
        <row r="43">
          <cell r="A43" t="str">
            <v>Fox Spain</v>
          </cell>
          <cell r="C43">
            <v>2551</v>
          </cell>
          <cell r="E43">
            <v>0</v>
          </cell>
          <cell r="G43">
            <v>2551</v>
          </cell>
          <cell r="H43">
            <v>1</v>
          </cell>
          <cell r="J43" t="str">
            <v>New launch</v>
          </cell>
        </row>
        <row r="44">
          <cell r="A44" t="str">
            <v>FXM</v>
          </cell>
          <cell r="C44">
            <v>4275</v>
          </cell>
          <cell r="E44">
            <v>2680</v>
          </cell>
          <cell r="G44">
            <v>1595</v>
          </cell>
          <cell r="H44">
            <v>0.37309941520467838</v>
          </cell>
        </row>
        <row r="45">
          <cell r="A45" t="str">
            <v>Consolidation Adjustment</v>
          </cell>
          <cell r="C45">
            <v>-139</v>
          </cell>
          <cell r="E45">
            <v>0</v>
          </cell>
          <cell r="G45">
            <v>-139</v>
          </cell>
          <cell r="H45">
            <v>-1</v>
          </cell>
        </row>
        <row r="46">
          <cell r="A46" t="str">
            <v xml:space="preserve">  Total FEG Cable</v>
          </cell>
          <cell r="C46">
            <v>403969</v>
          </cell>
          <cell r="E46">
            <v>314445</v>
          </cell>
          <cell r="G46">
            <v>89524</v>
          </cell>
          <cell r="H46">
            <v>0.22161106421532345</v>
          </cell>
        </row>
        <row r="48">
          <cell r="A48" t="str">
            <v>Fox Sports Australia</v>
          </cell>
          <cell r="C48">
            <v>0</v>
          </cell>
          <cell r="E48">
            <v>0</v>
          </cell>
          <cell r="G48">
            <v>0</v>
          </cell>
          <cell r="H48">
            <v>0</v>
          </cell>
        </row>
        <row r="49">
          <cell r="A49" t="str">
            <v>Consolidation Adjustment</v>
          </cell>
          <cell r="C49">
            <v>0</v>
          </cell>
          <cell r="E49">
            <v>0</v>
          </cell>
          <cell r="G49">
            <v>0</v>
          </cell>
          <cell r="H49">
            <v>0</v>
          </cell>
        </row>
        <row r="50">
          <cell r="A50" t="str">
            <v>Total Cable Segment</v>
          </cell>
          <cell r="C50">
            <v>403969</v>
          </cell>
          <cell r="E50">
            <v>314445</v>
          </cell>
          <cell r="G50">
            <v>89524</v>
          </cell>
          <cell r="H50">
            <v>0.22161106421532345</v>
          </cell>
        </row>
        <row r="52">
          <cell r="A52" t="str">
            <v>News Amr. Marketing Consol</v>
          </cell>
          <cell r="C52">
            <v>193898</v>
          </cell>
          <cell r="E52">
            <v>213458</v>
          </cell>
          <cell r="G52">
            <v>-19560</v>
          </cell>
          <cell r="H52">
            <v>-0.10087778110140383</v>
          </cell>
          <cell r="J52" t="str">
            <v>Lower advertising revenues  due to decreased volumes at the FSI division ($13 million) and lower instant coupon machine revenues ($4 million) due to lower spending by clients at the InStore division.</v>
          </cell>
        </row>
        <row r="53">
          <cell r="A53" t="str">
            <v xml:space="preserve">Other </v>
          </cell>
          <cell r="C53">
            <v>1232</v>
          </cell>
          <cell r="E53">
            <v>1155</v>
          </cell>
          <cell r="G53">
            <v>77</v>
          </cell>
          <cell r="H53">
            <v>6.25E-2</v>
          </cell>
        </row>
        <row r="54">
          <cell r="A54" t="str">
            <v>Consolidation Adjustment</v>
          </cell>
          <cell r="C54">
            <v>0</v>
          </cell>
          <cell r="E54">
            <v>0</v>
          </cell>
          <cell r="G54">
            <v>0</v>
          </cell>
          <cell r="H54">
            <v>0</v>
          </cell>
        </row>
        <row r="55">
          <cell r="A55" t="str">
            <v>Total Mag &amp; Insert Segment</v>
          </cell>
          <cell r="C55">
            <v>195130</v>
          </cell>
          <cell r="E55">
            <v>214613</v>
          </cell>
          <cell r="G55">
            <v>-19483</v>
          </cell>
          <cell r="H55">
            <v>-9.9846256341925899E-2</v>
          </cell>
        </row>
        <row r="59">
          <cell r="C59" t="str">
            <v>3 Months Ended Dec 31,</v>
          </cell>
          <cell r="G59" t="str">
            <v>Better</v>
          </cell>
        </row>
        <row r="60">
          <cell r="A60" t="str">
            <v>REVENUES</v>
          </cell>
          <cell r="C60">
            <v>2001</v>
          </cell>
          <cell r="E60">
            <v>2000</v>
          </cell>
          <cell r="G60" t="str">
            <v>(Worse)</v>
          </cell>
          <cell r="J60" t="str">
            <v>Summary Overview</v>
          </cell>
        </row>
        <row r="62">
          <cell r="A62" t="str">
            <v>United States</v>
          </cell>
          <cell r="C62">
            <v>32188</v>
          </cell>
          <cell r="E62">
            <v>30218</v>
          </cell>
          <cell r="G62">
            <v>1970</v>
          </cell>
          <cell r="H62">
            <v>6.120293276997639E-2</v>
          </cell>
          <cell r="J62" t="str">
            <v xml:space="preserve">Increase in Circulation revenue due to higher sales Monday thru Sunday and an increase in the Saturday cover price to $.50. </v>
          </cell>
        </row>
        <row r="63">
          <cell r="J63" t="str">
            <v>STG rate weakened - down from 1.47 to 1.44 (impact = US $7m)</v>
          </cell>
        </row>
        <row r="64">
          <cell r="A64" t="str">
            <v>United Kingdom</v>
          </cell>
          <cell r="C64">
            <v>371495.343188409</v>
          </cell>
          <cell r="E64">
            <v>391185</v>
          </cell>
          <cell r="G64">
            <v>-19689.656811591005</v>
          </cell>
          <cell r="H64">
            <v>-5.3001086480928307E-2</v>
          </cell>
          <cell r="J64" t="str">
            <v xml:space="preserve">Lower ad revenue at The Times (STG 10 million) and The Sunday Times (STG 15 million) due to lower volumes and yields across all categories, partially offset by higher circulation revenue at The Sun </v>
          </cell>
        </row>
        <row r="65">
          <cell r="A65" t="str">
            <v xml:space="preserve">   UK in Sterling</v>
          </cell>
          <cell r="C65">
            <v>257251.06010882897</v>
          </cell>
          <cell r="E65">
            <v>269434.65828673053</v>
          </cell>
          <cell r="G65">
            <v>-12183.598177901556</v>
          </cell>
          <cell r="H65">
            <v>-4.7360730691439472E-2</v>
          </cell>
          <cell r="J65" t="str">
            <v>(STG 2 million), NOW (STG 1 million), The Times (STG 2 million), and Sunday Times (STG 1 million) due to cover price increases.</v>
          </cell>
        </row>
        <row r="66">
          <cell r="A66" t="str">
            <v>Australia</v>
          </cell>
          <cell r="C66">
            <v>206918.83559999999</v>
          </cell>
          <cell r="E66">
            <v>215591</v>
          </cell>
          <cell r="G66">
            <v>-8672.1644000000088</v>
          </cell>
          <cell r="H66">
            <v>-4.1910947231330778E-2</v>
          </cell>
          <cell r="J66" t="str">
            <v>A$ rate weakened - down from .55 to .51 (impact = US $17m)</v>
          </cell>
        </row>
        <row r="67">
          <cell r="A67" t="str">
            <v xml:space="preserve">   Aust in A$</v>
          </cell>
          <cell r="C67">
            <v>404251.99999999994</v>
          </cell>
          <cell r="E67">
            <v>404371.63917939301</v>
          </cell>
          <cell r="G67">
            <v>-119.63917939306702</v>
          </cell>
          <cell r="H67">
            <v>-2.9595197894646667E-4</v>
          </cell>
        </row>
        <row r="68">
          <cell r="A68" t="str">
            <v>Consolidation Adjustment</v>
          </cell>
          <cell r="C68">
            <v>0</v>
          </cell>
          <cell r="E68">
            <v>0</v>
          </cell>
          <cell r="G68">
            <v>0</v>
          </cell>
        </row>
        <row r="69">
          <cell r="A69" t="str">
            <v>Total Newspaper Segment</v>
          </cell>
          <cell r="C69">
            <v>610602.17878840899</v>
          </cell>
          <cell r="E69">
            <v>636994</v>
          </cell>
          <cell r="G69">
            <v>-26391.821211591014</v>
          </cell>
          <cell r="H69">
            <v>-4.3222612248058373E-2</v>
          </cell>
        </row>
        <row r="71">
          <cell r="A71" t="str">
            <v>Total Book Pub Segment</v>
          </cell>
          <cell r="C71">
            <v>288845</v>
          </cell>
          <cell r="E71">
            <v>267469</v>
          </cell>
          <cell r="G71">
            <v>21376</v>
          </cell>
          <cell r="H71">
            <v>7.4005089234710664E-2</v>
          </cell>
          <cell r="J71" t="str">
            <v>Strong sales from Tolkien titles and Billy Connolly at UK.</v>
          </cell>
        </row>
        <row r="73">
          <cell r="A73" t="str">
            <v>NADP</v>
          </cell>
          <cell r="C73">
            <v>0</v>
          </cell>
          <cell r="E73">
            <v>6107</v>
          </cell>
          <cell r="G73">
            <v>-6107</v>
          </cell>
          <cell r="H73">
            <v>-1</v>
          </cell>
          <cell r="J73" t="str">
            <v>Shut down</v>
          </cell>
        </row>
        <row r="74">
          <cell r="A74" t="str">
            <v>News Interactive (Aus)</v>
          </cell>
          <cell r="C74">
            <v>890.93780000000004</v>
          </cell>
          <cell r="E74">
            <v>711</v>
          </cell>
          <cell r="G74">
            <v>179.93780000000004</v>
          </cell>
          <cell r="H74">
            <v>0.20196449179729498</v>
          </cell>
        </row>
        <row r="75">
          <cell r="A75" t="str">
            <v>News Network Ltd (UK)</v>
          </cell>
          <cell r="C75">
            <v>0</v>
          </cell>
          <cell r="E75">
            <v>1799</v>
          </cell>
          <cell r="G75">
            <v>-1799</v>
          </cell>
          <cell r="H75">
            <v>-1</v>
          </cell>
          <cell r="J75" t="str">
            <v>Wind down</v>
          </cell>
        </row>
        <row r="76">
          <cell r="A76" t="str">
            <v>Consolidation Adjustment</v>
          </cell>
          <cell r="C76">
            <v>0</v>
          </cell>
          <cell r="E76">
            <v>0</v>
          </cell>
          <cell r="G76">
            <v>0</v>
          </cell>
          <cell r="H76">
            <v>0</v>
          </cell>
        </row>
        <row r="77">
          <cell r="A77" t="str">
            <v>Total New Media &amp; Internet Segment</v>
          </cell>
          <cell r="C77">
            <v>890.93780000000004</v>
          </cell>
          <cell r="E77">
            <v>8617</v>
          </cell>
          <cell r="G77">
            <v>-7726.0622000000003</v>
          </cell>
          <cell r="H77">
            <v>-8.6718311873174532</v>
          </cell>
        </row>
        <row r="79">
          <cell r="A79" t="str">
            <v>News Digital Systems</v>
          </cell>
          <cell r="C79">
            <v>80300.641194984681</v>
          </cell>
          <cell r="E79">
            <v>75448</v>
          </cell>
          <cell r="G79">
            <v>4852.6411949846806</v>
          </cell>
          <cell r="H79">
            <v>6.0430914657350968E-2</v>
          </cell>
          <cell r="J79" t="str">
            <v>Increased New Technologies revenue.</v>
          </cell>
        </row>
        <row r="80">
          <cell r="A80" t="str">
            <v>US - Head Office &amp; Other</v>
          </cell>
          <cell r="C80">
            <v>1171</v>
          </cell>
          <cell r="E80">
            <v>-905</v>
          </cell>
          <cell r="G80">
            <v>2076</v>
          </cell>
          <cell r="H80">
            <v>1.7728437233134073</v>
          </cell>
        </row>
        <row r="81">
          <cell r="A81" t="str">
            <v>Stats, Inc.</v>
          </cell>
          <cell r="C81">
            <v>1663</v>
          </cell>
          <cell r="E81">
            <v>0</v>
          </cell>
          <cell r="G81">
            <v>1663</v>
          </cell>
          <cell r="H81">
            <v>1</v>
          </cell>
        </row>
        <row r="82">
          <cell r="A82" t="str">
            <v>SGN Head Office</v>
          </cell>
          <cell r="C82">
            <v>0</v>
          </cell>
          <cell r="E82">
            <v>0</v>
          </cell>
          <cell r="G82">
            <v>0</v>
          </cell>
          <cell r="H82" t="e">
            <v>#DIV/0!</v>
          </cell>
        </row>
        <row r="83">
          <cell r="A83" t="str">
            <v>News Corp Europe &amp; Other</v>
          </cell>
          <cell r="C83">
            <v>20914.284</v>
          </cell>
          <cell r="E83">
            <v>0</v>
          </cell>
          <cell r="G83">
            <v>20914.284</v>
          </cell>
          <cell r="H83">
            <v>1</v>
          </cell>
          <cell r="J83" t="str">
            <v>Launch of MSS Russia and Balkan in November 2000.</v>
          </cell>
        </row>
        <row r="84">
          <cell r="A84" t="str">
            <v>UK - Other</v>
          </cell>
          <cell r="C84">
            <v>42300.540074003897</v>
          </cell>
          <cell r="E84">
            <v>46459</v>
          </cell>
          <cell r="G84">
            <v>-4158.4599259961033</v>
          </cell>
          <cell r="H84">
            <v>-9.8307490134191336E-2</v>
          </cell>
          <cell r="J84" t="str">
            <v>Recognition of Digital losses in current year.</v>
          </cell>
        </row>
        <row r="85">
          <cell r="A85" t="str">
            <v>AUS - Other</v>
          </cell>
          <cell r="C85">
            <v>18034.072199999999</v>
          </cell>
          <cell r="E85">
            <v>15081</v>
          </cell>
          <cell r="G85">
            <v>2953.0721999999987</v>
          </cell>
          <cell r="H85">
            <v>0.16374960503928773</v>
          </cell>
        </row>
        <row r="86">
          <cell r="A86" t="str">
            <v>Consolidation Adjustment</v>
          </cell>
          <cell r="C86">
            <v>0</v>
          </cell>
          <cell r="E86">
            <v>0</v>
          </cell>
          <cell r="G86">
            <v>0</v>
          </cell>
          <cell r="H86" t="e">
            <v>#DIV/0!</v>
          </cell>
        </row>
        <row r="87">
          <cell r="A87" t="str">
            <v>Other</v>
          </cell>
          <cell r="C87">
            <v>63168.612274003899</v>
          </cell>
          <cell r="E87">
            <v>60635</v>
          </cell>
          <cell r="G87">
            <v>2533.6122740038991</v>
          </cell>
          <cell r="H87">
            <v>4.0108721448778278E-2</v>
          </cell>
        </row>
        <row r="88">
          <cell r="A88" t="str">
            <v>Total Tech &amp; Other Segment</v>
          </cell>
          <cell r="C88">
            <v>164383.53746898856</v>
          </cell>
          <cell r="E88">
            <v>136083</v>
          </cell>
          <cell r="G88">
            <v>28300.537468988576</v>
          </cell>
          <cell r="H88">
            <v>0.17216162825506512</v>
          </cell>
        </row>
        <row r="90">
          <cell r="A90" t="str">
            <v>Total Revenues</v>
          </cell>
          <cell r="C90">
            <v>4119305.2978594596</v>
          </cell>
          <cell r="E90">
            <v>3850048</v>
          </cell>
          <cell r="G90">
            <v>269257.29785945965</v>
          </cell>
          <cell r="H90">
            <v>6.5364734679746975E-2</v>
          </cell>
        </row>
      </sheetData>
      <sheetData sheetId="26" refreshError="1">
        <row r="1">
          <cell r="A1" t="str">
            <v>THE NEWS CORPORATION LIMITED - 6 MONTH REVENUE ANALYSIS</v>
          </cell>
        </row>
        <row r="4">
          <cell r="C4" t="str">
            <v>6 Months Ended Dec 31,</v>
          </cell>
          <cell r="G4" t="str">
            <v>Better</v>
          </cell>
          <cell r="H4" t="str">
            <v xml:space="preserve">% </v>
          </cell>
        </row>
        <row r="5">
          <cell r="A5" t="str">
            <v>REVENUES</v>
          </cell>
          <cell r="C5">
            <v>2001</v>
          </cell>
          <cell r="E5">
            <v>2000</v>
          </cell>
          <cell r="G5" t="str">
            <v>(Worse)</v>
          </cell>
          <cell r="H5" t="str">
            <v>Change</v>
          </cell>
          <cell r="J5" t="str">
            <v>Summary Overview</v>
          </cell>
        </row>
        <row r="6">
          <cell r="A6" t="str">
            <v>Fox Filmed Ent.</v>
          </cell>
          <cell r="C6">
            <v>1443988</v>
          </cell>
          <cell r="E6">
            <v>1388744</v>
          </cell>
          <cell r="G6">
            <v>55244</v>
          </cell>
          <cell r="H6">
            <v>3.825793566151519E-2</v>
          </cell>
          <cell r="J6" t="str">
            <v>The worldwide theatrical and video performance of Planet of The Apes, increaded domestic and int'l home video sales ($83 million), partially offset by lower int'l syndication ($40 million)</v>
          </cell>
        </row>
        <row r="7">
          <cell r="A7" t="str">
            <v>TCFTV</v>
          </cell>
          <cell r="C7">
            <v>861663</v>
          </cell>
          <cell r="E7">
            <v>547448</v>
          </cell>
          <cell r="G7">
            <v>314215</v>
          </cell>
          <cell r="H7">
            <v>0.36466112621755836</v>
          </cell>
          <cell r="J7" t="str">
            <v>1st syndication of The Practice, Buffy, King of the Hill, and Ally and 2nd cycle of NYPD Blue (substantially eliminated below)</v>
          </cell>
        </row>
        <row r="8">
          <cell r="A8" t="str">
            <v>Fox TV Studios</v>
          </cell>
          <cell r="C8">
            <v>66552</v>
          </cell>
          <cell r="E8">
            <v>53496</v>
          </cell>
          <cell r="G8">
            <v>13056</v>
          </cell>
          <cell r="H8">
            <v>0.19617742517129463</v>
          </cell>
          <cell r="J8" t="str">
            <v>Increased ultimates for The Hughleys and Son of the Beach</v>
          </cell>
        </row>
        <row r="9">
          <cell r="A9" t="str">
            <v>TTV (Including NWTV)</v>
          </cell>
          <cell r="C9">
            <v>50636</v>
          </cell>
          <cell r="E9">
            <v>46141</v>
          </cell>
          <cell r="G9">
            <v>4495</v>
          </cell>
          <cell r="H9">
            <v>8.8770834979066279E-2</v>
          </cell>
        </row>
        <row r="10">
          <cell r="A10" t="str">
            <v>Film Segment G&amp;A</v>
          </cell>
          <cell r="C10">
            <v>0</v>
          </cell>
          <cell r="E10">
            <v>2392</v>
          </cell>
          <cell r="G10">
            <v>-2392</v>
          </cell>
          <cell r="H10">
            <v>-1</v>
          </cell>
        </row>
        <row r="11">
          <cell r="A11" t="str">
            <v>Bundy</v>
          </cell>
          <cell r="C11">
            <v>2497</v>
          </cell>
          <cell r="E11">
            <v>2160</v>
          </cell>
          <cell r="G11">
            <v>337</v>
          </cell>
          <cell r="H11">
            <v>0.13496195434521427</v>
          </cell>
        </row>
        <row r="12">
          <cell r="A12" t="str">
            <v>Intercompany Elim.</v>
          </cell>
          <cell r="C12">
            <v>-369804</v>
          </cell>
          <cell r="E12">
            <v>-206830</v>
          </cell>
          <cell r="G12">
            <v>-162974</v>
          </cell>
          <cell r="H12">
            <v>-0.44070372413494718</v>
          </cell>
        </row>
        <row r="13">
          <cell r="A13" t="str">
            <v>Consolidation Adjustment</v>
          </cell>
          <cell r="C13">
            <v>0</v>
          </cell>
          <cell r="E13">
            <v>0</v>
          </cell>
          <cell r="G13">
            <v>0</v>
          </cell>
          <cell r="H13">
            <v>0</v>
          </cell>
        </row>
        <row r="14">
          <cell r="A14" t="str">
            <v>Total Film Segment</v>
          </cell>
          <cell r="C14">
            <v>2055532</v>
          </cell>
          <cell r="E14">
            <v>1833551</v>
          </cell>
          <cell r="G14">
            <v>221981</v>
          </cell>
          <cell r="H14">
            <v>0.10799199428663724</v>
          </cell>
        </row>
        <row r="16">
          <cell r="A16" t="str">
            <v>Fox TV Stations</v>
          </cell>
          <cell r="C16">
            <v>763682</v>
          </cell>
          <cell r="E16">
            <v>825976</v>
          </cell>
          <cell r="G16">
            <v>-62294</v>
          </cell>
          <cell r="H16">
            <v>-8.157060137596539E-2</v>
          </cell>
          <cell r="J16" t="str">
            <v>Lower market ad revenues (local revenues decreased $42 million and national revenues were lower $41 million) due to the continued soft ad markets and the negative impact of 9/11.  However, market share is up 1.9 pts. These unfavorable variances were offse</v>
          </cell>
        </row>
        <row r="17">
          <cell r="A17" t="str">
            <v>Chris Craft Stations</v>
          </cell>
          <cell r="C17">
            <v>157738</v>
          </cell>
          <cell r="E17">
            <v>0</v>
          </cell>
          <cell r="G17">
            <v>157738</v>
          </cell>
          <cell r="H17">
            <v>1</v>
          </cell>
          <cell r="J17" t="str">
            <v>Inclusion of 5 months of results</v>
          </cell>
        </row>
        <row r="18">
          <cell r="A18" t="str">
            <v>FBC - Entertainment</v>
          </cell>
          <cell r="C18">
            <v>492215</v>
          </cell>
          <cell r="E18">
            <v>529723</v>
          </cell>
          <cell r="G18">
            <v>-37508</v>
          </cell>
          <cell r="H18">
            <v>-7.6202472496774781E-2</v>
          </cell>
          <cell r="J18" t="str">
            <v>Lower prime time net ad sales resulting from a 14% ratings decrease ($64 million) and pre-emptions due to 9/11 ($32 million), partially offset by increased avails ($27 million), higher pricing ($14 million), and Fox Kids ($17 million).</v>
          </cell>
        </row>
        <row r="19">
          <cell r="A19" t="str">
            <v>FBC - Sports</v>
          </cell>
          <cell r="C19">
            <v>546730</v>
          </cell>
          <cell r="E19">
            <v>454888</v>
          </cell>
          <cell r="G19">
            <v>91842</v>
          </cell>
          <cell r="H19">
            <v>0.16798419695279204</v>
          </cell>
          <cell r="J19" t="str">
            <v>Increase in revenue from the cable package sold to Fox Family Channel ($85 million), increase in net ad sales from two additional World Series broadcasts ($26 million), the All-Star game not televised in the prior year ($13 million), and additional LCS ga</v>
          </cell>
        </row>
        <row r="20">
          <cell r="A20" t="str">
            <v>Digital</v>
          </cell>
          <cell r="C20">
            <v>3103</v>
          </cell>
          <cell r="E20">
            <v>1041</v>
          </cell>
          <cell r="G20">
            <v>2062</v>
          </cell>
          <cell r="H20">
            <v>0.66451820818562679</v>
          </cell>
        </row>
        <row r="21">
          <cell r="A21" t="str">
            <v>Fox UTV Holdings</v>
          </cell>
          <cell r="C21">
            <v>0</v>
          </cell>
          <cell r="E21">
            <v>0</v>
          </cell>
          <cell r="G21">
            <v>0</v>
          </cell>
          <cell r="H21">
            <v>0</v>
          </cell>
        </row>
        <row r="22">
          <cell r="A22" t="str">
            <v>Star TV</v>
          </cell>
          <cell r="C22">
            <v>132651</v>
          </cell>
          <cell r="E22">
            <v>111679</v>
          </cell>
          <cell r="G22">
            <v>20972</v>
          </cell>
          <cell r="H22">
            <v>0.15809907200096493</v>
          </cell>
          <cell r="J22" t="str">
            <v>Higher subscription revenues ($11 million increase to $45 million) due to higher subscribers and subscriber fees in India, Middle East and SEA, as well as higher advertising revenues ($10 million increase to $81 million) due to the performance of Star Plu</v>
          </cell>
        </row>
        <row r="23">
          <cell r="A23" t="str">
            <v>News Broadcast Japan</v>
          </cell>
          <cell r="C23">
            <v>12173</v>
          </cell>
          <cell r="E23">
            <v>18953</v>
          </cell>
          <cell r="G23">
            <v>-6780</v>
          </cell>
          <cell r="H23">
            <v>-0.55697034420438674</v>
          </cell>
        </row>
        <row r="24">
          <cell r="A24" t="str">
            <v>UK Sky Radio</v>
          </cell>
          <cell r="C24">
            <v>21270.5304</v>
          </cell>
          <cell r="E24">
            <v>21781</v>
          </cell>
          <cell r="G24">
            <v>-510.46960000000036</v>
          </cell>
          <cell r="H24">
            <v>-2.3998912598813257E-2</v>
          </cell>
        </row>
        <row r="25">
          <cell r="A25" t="str">
            <v>TM3</v>
          </cell>
          <cell r="H25" t="e">
            <v>#DIV/0!</v>
          </cell>
        </row>
        <row r="26">
          <cell r="A26" t="str">
            <v>Consolidation Adjustment</v>
          </cell>
          <cell r="C26">
            <v>0</v>
          </cell>
          <cell r="E26">
            <v>3200</v>
          </cell>
          <cell r="G26">
            <v>-3200</v>
          </cell>
          <cell r="H26">
            <v>-1</v>
          </cell>
        </row>
        <row r="27">
          <cell r="A27" t="str">
            <v>Total TV Segment</v>
          </cell>
          <cell r="C27">
            <v>2129562.5304</v>
          </cell>
          <cell r="E27">
            <v>1967241</v>
          </cell>
          <cell r="G27">
            <v>162321.53039999999</v>
          </cell>
          <cell r="H27">
            <v>7.6222946301328282E-2</v>
          </cell>
        </row>
        <row r="31">
          <cell r="C31" t="str">
            <v>6 Months Ended Dec 31,</v>
          </cell>
          <cell r="G31" t="str">
            <v>Better</v>
          </cell>
          <cell r="H31" t="str">
            <v xml:space="preserve">% </v>
          </cell>
        </row>
        <row r="32">
          <cell r="A32" t="str">
            <v>REVENUES</v>
          </cell>
          <cell r="C32">
            <v>2001</v>
          </cell>
          <cell r="E32">
            <v>2000</v>
          </cell>
          <cell r="G32" t="str">
            <v>(Worse)</v>
          </cell>
          <cell r="H32" t="str">
            <v>Change</v>
          </cell>
          <cell r="J32" t="str">
            <v>Summary Overview</v>
          </cell>
        </row>
        <row r="34">
          <cell r="A34" t="str">
            <v>Fox Sports Networks</v>
          </cell>
        </row>
        <row r="35">
          <cell r="A35" t="str">
            <v>Fox Sports Net RSN's</v>
          </cell>
          <cell r="C35">
            <v>359599</v>
          </cell>
          <cell r="E35">
            <v>311204</v>
          </cell>
          <cell r="G35">
            <v>48395</v>
          </cell>
          <cell r="H35">
            <v>0.13458046323821812</v>
          </cell>
          <cell r="J35" t="str">
            <v>Higher affiliate and DTH revenue ($35 million) due to increases in average rate per cable subscriber and increases in DTH subscribers; positive impact for FSN North ($22 million) acquired late in the 2nd Qtr of PY.</v>
          </cell>
        </row>
        <row r="36">
          <cell r="A36" t="str">
            <v>Fox Sports - Other Sports</v>
          </cell>
          <cell r="C36">
            <v>55503</v>
          </cell>
          <cell r="E36">
            <v>6143</v>
          </cell>
          <cell r="G36">
            <v>49360</v>
          </cell>
          <cell r="H36">
            <v>0.88932129794785864</v>
          </cell>
          <cell r="J36" t="str">
            <v>Speedvision revenues not consolidated in the prior year</v>
          </cell>
        </row>
        <row r="37">
          <cell r="A37" t="str">
            <v>Fox Cable Networks Corporate</v>
          </cell>
          <cell r="C37">
            <v>4689</v>
          </cell>
          <cell r="E37">
            <v>112</v>
          </cell>
          <cell r="G37">
            <v>4577</v>
          </cell>
          <cell r="H37">
            <v>0.97611431008743865</v>
          </cell>
        </row>
        <row r="38">
          <cell r="A38" t="str">
            <v>Fox Sports Consolidation Adjustment</v>
          </cell>
          <cell r="G38">
            <v>0</v>
          </cell>
          <cell r="H38">
            <v>0</v>
          </cell>
        </row>
        <row r="39">
          <cell r="A39" t="str">
            <v>Total Fox Sports Networks</v>
          </cell>
          <cell r="C39">
            <v>419791</v>
          </cell>
          <cell r="E39">
            <v>317459</v>
          </cell>
          <cell r="G39">
            <v>102332</v>
          </cell>
          <cell r="H39">
            <v>0.24376892310697465</v>
          </cell>
        </row>
        <row r="40">
          <cell r="A40" t="str">
            <v>FX Channel</v>
          </cell>
          <cell r="C40">
            <v>168048</v>
          </cell>
          <cell r="E40">
            <v>147387</v>
          </cell>
          <cell r="G40">
            <v>20661</v>
          </cell>
          <cell r="H40">
            <v>0.12294701513853185</v>
          </cell>
          <cell r="J40" t="str">
            <v>Higher affiliate sales ($24 million) (sub. growth) and higher ad revenues ($4 million) (increased viewership), partially offset from the loss in other revenue due to the terminated MLB outermarket deal ($7 million).</v>
          </cell>
        </row>
        <row r="41">
          <cell r="A41" t="str">
            <v>Fox News Network</v>
          </cell>
          <cell r="C41">
            <v>134311</v>
          </cell>
          <cell r="E41">
            <v>105240</v>
          </cell>
          <cell r="G41">
            <v>29071</v>
          </cell>
          <cell r="H41">
            <v>0.21644541400183157</v>
          </cell>
          <cell r="J41" t="str">
            <v>Higher affiliate sales ($19 million) (increased sub. growth from 55.3 million to 68.3 million) and higher ad revenues ($12 million) (higher ratings)</v>
          </cell>
        </row>
        <row r="42">
          <cell r="A42" t="str">
            <v>Dodgers</v>
          </cell>
          <cell r="C42">
            <v>87034</v>
          </cell>
          <cell r="E42">
            <v>83161</v>
          </cell>
          <cell r="G42">
            <v>3873</v>
          </cell>
          <cell r="H42">
            <v>4.4499850633085918E-2</v>
          </cell>
        </row>
        <row r="43">
          <cell r="A43" t="str">
            <v>FLAC</v>
          </cell>
          <cell r="C43">
            <v>17584</v>
          </cell>
          <cell r="E43">
            <v>20172</v>
          </cell>
          <cell r="G43">
            <v>-2588</v>
          </cell>
          <cell r="H43">
            <v>-0.14717925386715194</v>
          </cell>
        </row>
        <row r="44">
          <cell r="A44" t="str">
            <v>Fox Spain</v>
          </cell>
          <cell r="C44">
            <v>4574</v>
          </cell>
          <cell r="E44">
            <v>0</v>
          </cell>
          <cell r="G44">
            <v>4574</v>
          </cell>
          <cell r="H44">
            <v>1</v>
          </cell>
          <cell r="J44" t="str">
            <v>New launch</v>
          </cell>
        </row>
        <row r="45">
          <cell r="A45" t="str">
            <v>FXM</v>
          </cell>
          <cell r="C45">
            <v>8543</v>
          </cell>
          <cell r="E45">
            <v>5954</v>
          </cell>
          <cell r="G45">
            <v>2589</v>
          </cell>
          <cell r="H45">
            <v>0.30305513285731006</v>
          </cell>
        </row>
        <row r="46">
          <cell r="A46" t="str">
            <v>Cable G&amp;A</v>
          </cell>
          <cell r="C46">
            <v>-183</v>
          </cell>
          <cell r="E46">
            <v>0</v>
          </cell>
          <cell r="G46">
            <v>-183</v>
          </cell>
          <cell r="H46">
            <v>-1</v>
          </cell>
        </row>
        <row r="47">
          <cell r="A47" t="str">
            <v xml:space="preserve">  Total FEG Cable</v>
          </cell>
          <cell r="C47">
            <v>839702</v>
          </cell>
          <cell r="E47">
            <v>679373</v>
          </cell>
          <cell r="G47">
            <v>160329</v>
          </cell>
          <cell r="H47">
            <v>0.19093559381780678</v>
          </cell>
        </row>
        <row r="49">
          <cell r="A49" t="str">
            <v>Fox Sports Australia</v>
          </cell>
          <cell r="C49">
            <v>0</v>
          </cell>
          <cell r="E49">
            <v>0</v>
          </cell>
          <cell r="G49">
            <v>0</v>
          </cell>
          <cell r="H49">
            <v>0</v>
          </cell>
        </row>
        <row r="50">
          <cell r="A50" t="str">
            <v>Consolidation Adjustment</v>
          </cell>
          <cell r="C50">
            <v>0</v>
          </cell>
          <cell r="E50">
            <v>0</v>
          </cell>
          <cell r="G50">
            <v>0</v>
          </cell>
          <cell r="H50">
            <v>0</v>
          </cell>
        </row>
        <row r="51">
          <cell r="A51" t="str">
            <v>Total Cable Segment</v>
          </cell>
          <cell r="C51">
            <v>839702</v>
          </cell>
          <cell r="E51">
            <v>679373</v>
          </cell>
          <cell r="G51">
            <v>160329</v>
          </cell>
          <cell r="H51">
            <v>0.19093559381780678</v>
          </cell>
        </row>
        <row r="53">
          <cell r="A53" t="str">
            <v>News Amr. Marketing Consol</v>
          </cell>
          <cell r="C53">
            <v>391929</v>
          </cell>
          <cell r="E53">
            <v>439298</v>
          </cell>
          <cell r="G53">
            <v>-47369</v>
          </cell>
          <cell r="H53">
            <v>-0.1208611763865394</v>
          </cell>
          <cell r="J53" t="str">
            <v>Lower advertising revenues due to decreased volumes at the FSI division ($29 million) and lower instant coupon machine revenues ($8 million) due to lower spending by clients at the InStore division.</v>
          </cell>
        </row>
        <row r="54">
          <cell r="A54" t="str">
            <v xml:space="preserve">Other </v>
          </cell>
          <cell r="C54">
            <v>2430</v>
          </cell>
          <cell r="E54">
            <v>2663</v>
          </cell>
          <cell r="G54">
            <v>-233</v>
          </cell>
          <cell r="H54">
            <v>-9.5884773662551437E-2</v>
          </cell>
        </row>
        <row r="55">
          <cell r="A55" t="str">
            <v>Consolidation Adjustment</v>
          </cell>
          <cell r="C55">
            <v>0</v>
          </cell>
          <cell r="E55">
            <v>0</v>
          </cell>
          <cell r="G55">
            <v>0</v>
          </cell>
          <cell r="H55">
            <v>0</v>
          </cell>
        </row>
        <row r="56">
          <cell r="A56" t="str">
            <v>Total Mag &amp; Insert Segment</v>
          </cell>
          <cell r="C56">
            <v>394359</v>
          </cell>
          <cell r="E56">
            <v>441961</v>
          </cell>
          <cell r="G56">
            <v>-47602</v>
          </cell>
          <cell r="H56">
            <v>-0.12070727433632807</v>
          </cell>
        </row>
        <row r="60">
          <cell r="C60" t="str">
            <v>6 Months Ended Dec 31,</v>
          </cell>
          <cell r="G60" t="str">
            <v>Better</v>
          </cell>
          <cell r="H60" t="str">
            <v xml:space="preserve">% </v>
          </cell>
        </row>
        <row r="61">
          <cell r="A61" t="str">
            <v>REVENUES</v>
          </cell>
          <cell r="C61">
            <v>2001</v>
          </cell>
          <cell r="E61">
            <v>2000</v>
          </cell>
          <cell r="G61" t="str">
            <v>(Worse)</v>
          </cell>
          <cell r="H61" t="str">
            <v>Change</v>
          </cell>
          <cell r="J61" t="str">
            <v>Summary Overview</v>
          </cell>
        </row>
        <row r="63">
          <cell r="A63" t="str">
            <v>United States</v>
          </cell>
          <cell r="C63">
            <v>61235</v>
          </cell>
          <cell r="E63">
            <v>58365</v>
          </cell>
          <cell r="G63">
            <v>2870</v>
          </cell>
          <cell r="H63">
            <v>4.6868620886747772E-2</v>
          </cell>
          <cell r="J63" t="str">
            <v>Increase in Circulation revenue</v>
          </cell>
        </row>
        <row r="64">
          <cell r="J64" t="str">
            <v>STG rate weakened - down from 1.47 to 1.44 (impact = US $13m)</v>
          </cell>
        </row>
        <row r="65">
          <cell r="A65" t="str">
            <v>United Kingdom</v>
          </cell>
          <cell r="C65">
            <v>710042.08880000003</v>
          </cell>
          <cell r="E65">
            <v>750575</v>
          </cell>
          <cell r="G65">
            <v>-40532.911199999973</v>
          </cell>
          <cell r="H65">
            <v>-5.7085223311905693E-2</v>
          </cell>
          <cell r="J65" t="str">
            <v xml:space="preserve">Lower ad revenue at The Sunday Times (STG 27 million) and The Times (STG 16 million) due to lower volumes and yields across all categories, partially offset by higher circulation revenue at The Sun </v>
          </cell>
        </row>
        <row r="66">
          <cell r="A66" t="str">
            <v xml:space="preserve">   UK in Sterling</v>
          </cell>
          <cell r="C66">
            <v>492811</v>
          </cell>
          <cell r="E66">
            <v>511709.16280338145</v>
          </cell>
          <cell r="G66">
            <v>-18898.162803381449</v>
          </cell>
          <cell r="H66">
            <v>-3.8347688674525218E-2</v>
          </cell>
          <cell r="J66" t="str">
            <v>(STG 7 million) and The Times (STG 4 million) due to cover price increases.</v>
          </cell>
        </row>
        <row r="67">
          <cell r="A67" t="str">
            <v>Australia</v>
          </cell>
          <cell r="C67">
            <v>409587.48739999998</v>
          </cell>
          <cell r="E67">
            <v>449282</v>
          </cell>
          <cell r="G67">
            <v>-39694.512600000016</v>
          </cell>
          <cell r="H67">
            <v>-9.6913391695568715E-2</v>
          </cell>
          <cell r="J67" t="str">
            <v>A$ rate weakened - down from .55 to .51 (impact = US $33m)</v>
          </cell>
        </row>
        <row r="68">
          <cell r="A68" t="str">
            <v xml:space="preserve">   Aust in A$</v>
          </cell>
          <cell r="C68">
            <v>797172.99999999988</v>
          </cell>
          <cell r="E68">
            <v>809663.00234276452</v>
          </cell>
          <cell r="G68">
            <v>-12490.002342764637</v>
          </cell>
          <cell r="H68">
            <v>-1.5667869261458477E-2</v>
          </cell>
          <cell r="J68" t="str">
            <v>Decreased advertising (A$ 16 million), partially offset by higher circulation sales (A$ 6 million) .</v>
          </cell>
        </row>
        <row r="69">
          <cell r="A69" t="str">
            <v>Consolidation Adjustment</v>
          </cell>
          <cell r="C69">
            <v>0</v>
          </cell>
          <cell r="E69">
            <v>0</v>
          </cell>
          <cell r="G69">
            <v>0</v>
          </cell>
          <cell r="H69">
            <v>0</v>
          </cell>
        </row>
        <row r="70">
          <cell r="A70" t="str">
            <v>Total Newspaper Segment</v>
          </cell>
          <cell r="C70">
            <v>1180864.5762</v>
          </cell>
          <cell r="E70">
            <v>1258222</v>
          </cell>
          <cell r="G70">
            <v>-77357.42379999999</v>
          </cell>
          <cell r="H70">
            <v>-6.5509140810146679E-2</v>
          </cell>
        </row>
        <row r="72">
          <cell r="J72" t="str">
            <v>Prior yr. incl. strong sales of POISONWOOD BIBLE and distrib. income for Harry Potter.</v>
          </cell>
        </row>
        <row r="73">
          <cell r="A73" t="str">
            <v>Total Book Pub Segment</v>
          </cell>
          <cell r="C73">
            <v>602265</v>
          </cell>
          <cell r="E73">
            <v>604221</v>
          </cell>
          <cell r="G73">
            <v>-1956</v>
          </cell>
          <cell r="H73">
            <v>-3.2477397823217355E-3</v>
          </cell>
        </row>
        <row r="75">
          <cell r="A75" t="str">
            <v>NADP</v>
          </cell>
          <cell r="C75">
            <v>0</v>
          </cell>
          <cell r="E75">
            <v>11409</v>
          </cell>
          <cell r="G75">
            <v>-11409</v>
          </cell>
          <cell r="H75">
            <v>-1</v>
          </cell>
          <cell r="J75" t="str">
            <v>Shut down</v>
          </cell>
        </row>
        <row r="76">
          <cell r="A76" t="str">
            <v>News Interactive (Aus)</v>
          </cell>
          <cell r="C76">
            <v>1816.2830000000001</v>
          </cell>
          <cell r="E76">
            <v>1511</v>
          </cell>
          <cell r="G76">
            <v>305.28300000000013</v>
          </cell>
          <cell r="H76">
            <v>0.16808118558616697</v>
          </cell>
        </row>
        <row r="77">
          <cell r="A77" t="str">
            <v>News Network Ltd (UK)</v>
          </cell>
          <cell r="C77">
            <v>0</v>
          </cell>
          <cell r="E77">
            <v>3493</v>
          </cell>
          <cell r="G77">
            <v>-3493</v>
          </cell>
          <cell r="H77">
            <v>-1</v>
          </cell>
          <cell r="J77" t="str">
            <v>Wind down</v>
          </cell>
        </row>
        <row r="78">
          <cell r="A78" t="str">
            <v>Consolidation Adjustment</v>
          </cell>
          <cell r="C78">
            <v>0</v>
          </cell>
          <cell r="E78">
            <v>0</v>
          </cell>
          <cell r="G78">
            <v>0</v>
          </cell>
        </row>
        <row r="79">
          <cell r="A79" t="str">
            <v>Total New Media &amp; Internet Segment</v>
          </cell>
          <cell r="C79">
            <v>1816.2830000000001</v>
          </cell>
          <cell r="E79">
            <v>16413</v>
          </cell>
          <cell r="G79">
            <v>-14596.717000000001</v>
          </cell>
          <cell r="H79">
            <v>-8.0365873600094258</v>
          </cell>
        </row>
        <row r="81">
          <cell r="A81" t="str">
            <v>News Digital Systems</v>
          </cell>
          <cell r="C81">
            <v>166627.07920000001</v>
          </cell>
          <cell r="E81">
            <v>155990</v>
          </cell>
          <cell r="G81">
            <v>10637.079200000007</v>
          </cell>
          <cell r="H81">
            <v>6.3837638222251247E-2</v>
          </cell>
          <cell r="J81" t="str">
            <v>Increased New Technologies revenue</v>
          </cell>
        </row>
        <row r="82">
          <cell r="A82" t="str">
            <v>US - Head Office &amp; Other</v>
          </cell>
          <cell r="C82">
            <v>861</v>
          </cell>
          <cell r="E82">
            <v>22584</v>
          </cell>
          <cell r="G82">
            <v>-21723</v>
          </cell>
          <cell r="H82">
            <v>-25.229965156794425</v>
          </cell>
        </row>
        <row r="83">
          <cell r="A83" t="str">
            <v>Stats, Inc.</v>
          </cell>
          <cell r="C83">
            <v>4328</v>
          </cell>
          <cell r="E83">
            <v>0</v>
          </cell>
          <cell r="G83">
            <v>4328</v>
          </cell>
          <cell r="H83">
            <v>1</v>
          </cell>
        </row>
        <row r="84">
          <cell r="A84" t="str">
            <v>SGN Head Office</v>
          </cell>
          <cell r="C84">
            <v>0</v>
          </cell>
          <cell r="E84">
            <v>0</v>
          </cell>
          <cell r="G84">
            <v>0</v>
          </cell>
          <cell r="H84" t="e">
            <v>#DIV/0!</v>
          </cell>
        </row>
        <row r="85">
          <cell r="A85" t="str">
            <v>News Corp Europe &amp; Other</v>
          </cell>
          <cell r="C85">
            <v>36204.284</v>
          </cell>
          <cell r="E85">
            <v>0</v>
          </cell>
          <cell r="G85">
            <v>36204.284</v>
          </cell>
          <cell r="H85">
            <v>1</v>
          </cell>
          <cell r="J85" t="str">
            <v>Launch of MSS Russia and Balkan in November 2000</v>
          </cell>
        </row>
        <row r="86">
          <cell r="A86" t="str">
            <v>UK - Other</v>
          </cell>
          <cell r="C86">
            <v>72563.010399999999</v>
          </cell>
          <cell r="E86">
            <v>82747</v>
          </cell>
          <cell r="G86">
            <v>-10183.989600000001</v>
          </cell>
          <cell r="H86">
            <v>-0.14034684536737468</v>
          </cell>
          <cell r="J86" t="str">
            <v>Recognition of Digital losses in current year.</v>
          </cell>
        </row>
        <row r="87">
          <cell r="A87" t="str">
            <v>AUS - Other</v>
          </cell>
          <cell r="C87">
            <v>36532.207600000002</v>
          </cell>
          <cell r="E87">
            <v>31160</v>
          </cell>
          <cell r="G87">
            <v>5372.2076000000015</v>
          </cell>
          <cell r="H87">
            <v>0.14705400940511465</v>
          </cell>
        </row>
        <row r="88">
          <cell r="A88" t="str">
            <v>Consolidation Adjustment</v>
          </cell>
          <cell r="C88">
            <v>0</v>
          </cell>
          <cell r="E88">
            <v>0</v>
          </cell>
          <cell r="G88">
            <v>0</v>
          </cell>
          <cell r="H88" t="e">
            <v>#DIV/0!</v>
          </cell>
        </row>
        <row r="89">
          <cell r="A89" t="str">
            <v>Other</v>
          </cell>
          <cell r="C89">
            <v>114284.21799999999</v>
          </cell>
          <cell r="E89">
            <v>136491</v>
          </cell>
          <cell r="G89">
            <v>-22206.782000000007</v>
          </cell>
          <cell r="H89">
            <v>-0.19431188652837444</v>
          </cell>
        </row>
        <row r="90">
          <cell r="A90" t="str">
            <v>Total Tech &amp; Other Segment</v>
          </cell>
          <cell r="C90">
            <v>317115.58120000007</v>
          </cell>
          <cell r="E90">
            <v>292481</v>
          </cell>
          <cell r="G90">
            <v>24634.581200000008</v>
          </cell>
          <cell r="H90">
            <v>7.7683288556115893E-2</v>
          </cell>
        </row>
        <row r="92">
          <cell r="A92" t="str">
            <v>Total Revenues</v>
          </cell>
          <cell r="C92">
            <v>7521216.9708000002</v>
          </cell>
          <cell r="E92">
            <v>7090463</v>
          </cell>
          <cell r="G92">
            <v>430753.97080000024</v>
          </cell>
          <cell r="H92">
            <v>5.7271844765592869E-2</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1">
          <cell r="A1" t="str">
            <v>THE NEWS CORPORATION LIMITED - 3 MONTH REVENUE ANALYSIS</v>
          </cell>
        </row>
      </sheetData>
      <sheetData sheetId="82">
        <row r="1">
          <cell r="A1" t="str">
            <v>THE NEWS CORPORATION LIMITED - 6 MONTH REVENUE ANALYSIS</v>
          </cell>
        </row>
      </sheetData>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ow r="1">
          <cell r="A1" t="str">
            <v>THE NEWS CORPORATION LIMITED - 3 MONTH REVENUE ANALYSIS</v>
          </cell>
        </row>
      </sheetData>
      <sheetData sheetId="108">
        <row r="1">
          <cell r="A1" t="str">
            <v>THE NEWS CORPORATION LIMITED - 6 MONTH REVENUE ANALYSIS</v>
          </cell>
        </row>
      </sheetData>
      <sheetData sheetId="109"/>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row r="1">
          <cell r="A1" t="str">
            <v>THE NEWS CORPORATION LIMITED - 3 MONTH REVENUE ANALYSIS</v>
          </cell>
        </row>
      </sheetData>
      <sheetData sheetId="162">
        <row r="1">
          <cell r="A1" t="str">
            <v>THE NEWS CORPORATION LIMITED - 6 MONTH REVENUE ANALYSIS</v>
          </cell>
        </row>
      </sheetData>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ow r="1">
          <cell r="A1" t="str">
            <v>THE NEWS CORPORATION LIMITED - 3 MONTH REVENUE ANALYSIS</v>
          </cell>
        </row>
      </sheetData>
      <sheetData sheetId="292">
        <row r="1">
          <cell r="A1" t="str">
            <v>THE NEWS CORPORATION LIMITED - 6 MONTH REVENUE ANALYSIS</v>
          </cell>
        </row>
      </sheetData>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refreshError="1"/>
      <sheetData sheetId="39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3 Outbnd Esiti Chiam ANAGRAFIC"/>
      <sheetName val="R3 Outbound Esiti chiam -TEMPO"/>
      <sheetName val="MASTER R3 Outbound-Esiti chiam"/>
      <sheetName val="Pivot Agenda AntennistaVIP"/>
      <sheetName val="Foglio4"/>
      <sheetName val="Master AgendaAntennistaVIP"/>
      <sheetName val="Pivot stato Cliente-TEMPO "/>
      <sheetName val="Pivot stato cliente-ANAGRAFICA"/>
      <sheetName val="Master anagrafica"/>
      <sheetName val=""/>
      <sheetName val="3mo Rev Sum"/>
      <sheetName val="6mo Rev Sum"/>
      <sheetName val="R3_Outbnd_Esiti_Chiam_ANAGRAFIC"/>
      <sheetName val="R3_Outbound_Esiti_chiam_-TEMPO"/>
      <sheetName val="MASTER_R3_Outbound-Esiti_chiam"/>
      <sheetName val="Pivot_Agenda_AntennistaVIP"/>
      <sheetName val="Master_AgendaAntennistaVIP"/>
      <sheetName val="Pivot_stato_Cliente-TEMPO_"/>
      <sheetName val="Pivot_stato_cliente-ANAGRAFICA"/>
      <sheetName val="Master_anagrafica"/>
      <sheetName val="3mo_Rev_Sum"/>
      <sheetName val="6mo_Rev_Sum"/>
      <sheetName val="Playout"/>
      <sheetName val="R3_Outbnd_Esiti_Chiam_ANAGRAFI1"/>
      <sheetName val="R3_Outbound_Esiti_chiam_-TEMPO1"/>
      <sheetName val="MASTER_R3_Outbound-Esiti_chiam1"/>
      <sheetName val="Pivot_Agenda_AntennistaVIP1"/>
      <sheetName val="Master_AgendaAntennistaVIP1"/>
      <sheetName val="Pivot_stato_Cliente-TEMPO_1"/>
      <sheetName val="Pivot_stato_cliente-ANAGRAFICA1"/>
      <sheetName val="Master_anagrafica1"/>
      <sheetName val="3mo_Rev_Sum1"/>
      <sheetName val="6mo_Rev_Sum1"/>
      <sheetName val="R3_Outbnd_Esiti_Chiam_ANAGRAFI2"/>
      <sheetName val="R3_Outbound_Esiti_chiam_-TEMPO2"/>
      <sheetName val="MASTER_R3_Outbound-Esiti_chiam2"/>
      <sheetName val="Pivot_Agenda_AntennistaVIP2"/>
      <sheetName val="Master_AgendaAntennistaVIP2"/>
      <sheetName val="Pivot_stato_Cliente-TEMPO_2"/>
      <sheetName val="Pivot_stato_cliente-ANAGRAFICA2"/>
      <sheetName val="Master_anagrafica2"/>
      <sheetName val="3mo_Rev_Sum2"/>
      <sheetName val="6mo_Rev_Sum2"/>
    </sheetNames>
    <sheetDataSet>
      <sheetData sheetId="0" refreshError="1"/>
      <sheetData sheetId="1" refreshError="1"/>
      <sheetData sheetId="2" refreshError="1">
        <row r="1">
          <cell r="A1" t="str">
            <v>Data</v>
          </cell>
          <cell r="B1" t="str">
            <v>Nome_Cognome</v>
          </cell>
          <cell r="C1" t="str">
            <v>Esito</v>
          </cell>
          <cell r="D1" t="str">
            <v>Annotazioni</v>
          </cell>
        </row>
      </sheetData>
      <sheetData sheetId="3" refreshError="1"/>
      <sheetData sheetId="4" refreshError="1"/>
      <sheetData sheetId="5" refreshError="1">
        <row r="1">
          <cell r="A1" t="str">
            <v>DataAgenda</v>
          </cell>
          <cell r="B1" t="str">
            <v>OraInizio</v>
          </cell>
          <cell r="C1" t="str">
            <v>OraFine</v>
          </cell>
          <cell r="D1" t="str">
            <v>Antennista</v>
          </cell>
          <cell r="E1" t="str">
            <v>Cliente</v>
          </cell>
        </row>
        <row r="2">
          <cell r="A2">
            <v>39099</v>
          </cell>
          <cell r="B2" t="str">
            <v>09:00:00</v>
          </cell>
          <cell r="C2" t="str">
            <v>11:00:00</v>
          </cell>
          <cell r="D2" t="str">
            <v>Valenti - 1 BG/BS</v>
          </cell>
          <cell r="E2" t="str">
            <v>749 - Antonelli Antonia  Miber</v>
          </cell>
        </row>
        <row r="3">
          <cell r="A3">
            <v>39099</v>
          </cell>
          <cell r="B3" t="str">
            <v>11:00:00</v>
          </cell>
          <cell r="C3" t="str">
            <v>13:00:00</v>
          </cell>
          <cell r="D3" t="str">
            <v>SAI ELETTRONICA - 3 lombardia</v>
          </cell>
          <cell r="E3" t="str">
            <v>819 - Bompieri Alessandro  Il Sole 24 Ore</v>
          </cell>
        </row>
        <row r="4">
          <cell r="A4">
            <v>39099</v>
          </cell>
          <cell r="B4" t="str">
            <v>15:00:00</v>
          </cell>
          <cell r="C4" t="str">
            <v>17:00:00</v>
          </cell>
          <cell r="D4" t="str">
            <v>SAI ELETTRONICA - 3 lombardia</v>
          </cell>
          <cell r="E4" t="str">
            <v>744 - Allione Mario  FMA</v>
          </cell>
        </row>
        <row r="5">
          <cell r="A5">
            <v>39099</v>
          </cell>
          <cell r="B5" t="str">
            <v>15:00:00</v>
          </cell>
          <cell r="C5" t="str">
            <v>17:00:00</v>
          </cell>
          <cell r="D5" t="str">
            <v>P.V.F. snc - 3 piemonte</v>
          </cell>
          <cell r="E5" t="str">
            <v>875 - Cascino Salvatore   SECURITY CA'</v>
          </cell>
        </row>
        <row r="6">
          <cell r="A6">
            <v>39099</v>
          </cell>
          <cell r="B6" t="str">
            <v>15:00:00</v>
          </cell>
          <cell r="C6" t="str">
            <v>17:00:00</v>
          </cell>
          <cell r="D6" t="str">
            <v>Ditta Nanini - 1 lazio</v>
          </cell>
          <cell r="E6" t="str">
            <v>826 - Borsano Gianmauro  Mete</v>
          </cell>
        </row>
        <row r="7">
          <cell r="A7">
            <v>39100</v>
          </cell>
          <cell r="B7" t="str">
            <v>15:00:00</v>
          </cell>
          <cell r="C7" t="str">
            <v>17:00:00</v>
          </cell>
          <cell r="D7" t="str">
            <v>SAI ELETTRONICA - 3 lombardia</v>
          </cell>
          <cell r="E7" t="str">
            <v>801 - Bianchi Guido  Bolton</v>
          </cell>
        </row>
        <row r="8">
          <cell r="A8">
            <v>39100</v>
          </cell>
          <cell r="B8" t="str">
            <v>15:00:00</v>
          </cell>
          <cell r="C8" t="str">
            <v>17:00:00</v>
          </cell>
          <cell r="D8" t="str">
            <v>Valenti - 1 BG/BS</v>
          </cell>
          <cell r="E8" t="str">
            <v>821 - Bonetti Luciano  Foppa Pedretti</v>
          </cell>
        </row>
        <row r="9">
          <cell r="A9">
            <v>39100</v>
          </cell>
          <cell r="B9" t="str">
            <v>17:00:00</v>
          </cell>
          <cell r="C9" t="str">
            <v>19:00:00</v>
          </cell>
          <cell r="D9" t="str">
            <v>SATELLITE RG2 - 1 lombardia</v>
          </cell>
          <cell r="E9" t="str">
            <v>838 - Brugnola Antonella  Heineken</v>
          </cell>
        </row>
        <row r="10">
          <cell r="A10">
            <v>39100</v>
          </cell>
          <cell r="B10" t="str">
            <v>17:00:00</v>
          </cell>
          <cell r="C10" t="str">
            <v>19:00:00</v>
          </cell>
          <cell r="D10" t="str">
            <v>SAI ELETTRONICA - 3 lombardia</v>
          </cell>
          <cell r="E10" t="str">
            <v>1192 - Mirandola Roberto  Edit. San Paolo</v>
          </cell>
        </row>
        <row r="11">
          <cell r="A11">
            <v>39101</v>
          </cell>
          <cell r="B11" t="str">
            <v>11:00:00</v>
          </cell>
          <cell r="C11" t="str">
            <v>13:00:00</v>
          </cell>
          <cell r="D11" t="str">
            <v>Zanetti F. lli snc - 3 triveneto</v>
          </cell>
          <cell r="E11" t="str">
            <v>1487 - Zoppas Enrico  Acqua Minerale San Benedetto</v>
          </cell>
        </row>
        <row r="12">
          <cell r="A12">
            <v>39101</v>
          </cell>
          <cell r="B12" t="str">
            <v>11:00:00</v>
          </cell>
          <cell r="C12" t="str">
            <v>13:00:00</v>
          </cell>
          <cell r="D12" t="str">
            <v>SAI ELETTRONICA - 3 lombardia</v>
          </cell>
          <cell r="E12" t="str">
            <v>1495 - Lucchini Stefano  ENI</v>
          </cell>
        </row>
        <row r="13">
          <cell r="A13">
            <v>39101</v>
          </cell>
          <cell r="B13" t="str">
            <v>11:00:00</v>
          </cell>
          <cell r="C13" t="str">
            <v>13:00:00</v>
          </cell>
          <cell r="D13" t="str">
            <v>R.G. SAT - 1 piemonte</v>
          </cell>
          <cell r="E13" t="str">
            <v>843 - Buzzegoli Gianluca  Fonti di Vinadio</v>
          </cell>
        </row>
        <row r="14">
          <cell r="A14">
            <v>39101</v>
          </cell>
          <cell r="B14" t="str">
            <v>11:00:00</v>
          </cell>
          <cell r="C14" t="str">
            <v>13:00:00</v>
          </cell>
          <cell r="D14" t="str">
            <v>P.V.F. snc - 3 piemonte</v>
          </cell>
          <cell r="E14" t="str">
            <v>1161 - Massano Daniele  David2</v>
          </cell>
        </row>
        <row r="15">
          <cell r="A15">
            <v>39101</v>
          </cell>
          <cell r="B15" t="str">
            <v>15:00:00</v>
          </cell>
          <cell r="C15" t="str">
            <v>17:00:00</v>
          </cell>
          <cell r="D15" t="str">
            <v>Zanetti F. lli snc - 3 triveneto</v>
          </cell>
          <cell r="E15" t="str">
            <v>986 - Falda Antonio  FALDA CASHMERE</v>
          </cell>
        </row>
        <row r="16">
          <cell r="A16">
            <v>39101</v>
          </cell>
          <cell r="B16" t="str">
            <v>15:00:00</v>
          </cell>
          <cell r="C16" t="str">
            <v>17:00:00</v>
          </cell>
          <cell r="D16" t="str">
            <v>SATELLITE RG2 - 1 lombardia</v>
          </cell>
          <cell r="E16" t="str">
            <v>946 - De Pedri Silvana  Gedis</v>
          </cell>
        </row>
        <row r="17">
          <cell r="A17">
            <v>39101</v>
          </cell>
          <cell r="B17" t="str">
            <v>15:00:00</v>
          </cell>
          <cell r="C17" t="str">
            <v>17:00:00</v>
          </cell>
          <cell r="D17" t="str">
            <v>P.V.F. snc - 3 piemonte</v>
          </cell>
          <cell r="E17" t="str">
            <v>1162 - Massano Massimo  David2</v>
          </cell>
        </row>
        <row r="18">
          <cell r="A18">
            <v>39101</v>
          </cell>
          <cell r="B18" t="str">
            <v>17:00:00</v>
          </cell>
          <cell r="C18" t="str">
            <v>19:00:00</v>
          </cell>
          <cell r="D18" t="str">
            <v>Zanetti F. lli snc - 3 triveneto</v>
          </cell>
          <cell r="E18" t="str">
            <v>987 - Falda Andrea   FALDA CASHMERE</v>
          </cell>
        </row>
        <row r="19">
          <cell r="A19">
            <v>39101</v>
          </cell>
          <cell r="B19" t="str">
            <v>17:00:00</v>
          </cell>
          <cell r="C19" t="str">
            <v>19:00:00</v>
          </cell>
          <cell r="D19" t="str">
            <v>Ditta Nanini - 1 lazio</v>
          </cell>
          <cell r="E19" t="str">
            <v>800 - Biagiotti Monica  Mastercard</v>
          </cell>
        </row>
        <row r="20">
          <cell r="A20">
            <v>39104</v>
          </cell>
          <cell r="B20" t="str">
            <v>11:00:00</v>
          </cell>
          <cell r="C20" t="str">
            <v>13:00:00</v>
          </cell>
          <cell r="D20" t="str">
            <v>SATELLITE RG2 - 1 lombardia</v>
          </cell>
          <cell r="E20" t="str">
            <v>1404 - Si Stasio Stefania  Kienzle</v>
          </cell>
        </row>
        <row r="21">
          <cell r="A21">
            <v>39104</v>
          </cell>
          <cell r="B21" t="str">
            <v>11:00:00</v>
          </cell>
          <cell r="C21" t="str">
            <v>13:00:00</v>
          </cell>
          <cell r="D21" t="str">
            <v>SATELLITE RG2 - 2 lombardia</v>
          </cell>
          <cell r="E21" t="str">
            <v>1036 - Galli Cristina  Fiditalia</v>
          </cell>
        </row>
        <row r="22">
          <cell r="A22">
            <v>39104</v>
          </cell>
          <cell r="B22" t="str">
            <v>11:00:00</v>
          </cell>
          <cell r="C22" t="str">
            <v>13:00:00</v>
          </cell>
          <cell r="D22" t="str">
            <v>SAI ELETTRONICA - 3 lombardia</v>
          </cell>
          <cell r="E22" t="str">
            <v>976 - Dubini Andrea  Messaggerie Periodici ME.PE.</v>
          </cell>
        </row>
        <row r="23">
          <cell r="A23">
            <v>39104</v>
          </cell>
          <cell r="B23" t="str">
            <v>11:00:00</v>
          </cell>
          <cell r="C23" t="str">
            <v>13:00:00</v>
          </cell>
          <cell r="D23" t="str">
            <v>Valenti - 1 BG/BS</v>
          </cell>
          <cell r="E23" t="str">
            <v>749 - Antonelli Antonia  Miber</v>
          </cell>
        </row>
        <row r="24">
          <cell r="A24">
            <v>39104</v>
          </cell>
          <cell r="B24" t="str">
            <v>11:00:00</v>
          </cell>
          <cell r="C24" t="str">
            <v>13:00:00</v>
          </cell>
          <cell r="D24" t="str">
            <v>Ditta Nanini - 1 lazio</v>
          </cell>
          <cell r="E24" t="str">
            <v>883 - Cerchiai Fabio  Fondazione Ania</v>
          </cell>
        </row>
        <row r="25">
          <cell r="A25">
            <v>39104</v>
          </cell>
          <cell r="B25" t="str">
            <v>11:00:00</v>
          </cell>
          <cell r="C25" t="str">
            <v>13:00:00</v>
          </cell>
          <cell r="D25" t="str">
            <v>Ditta Nanini - 2 lazio</v>
          </cell>
          <cell r="E25" t="str">
            <v>988 - Famiglini Paolo  American Express</v>
          </cell>
        </row>
        <row r="26">
          <cell r="A26">
            <v>39104</v>
          </cell>
          <cell r="B26" t="str">
            <v>15:00:00</v>
          </cell>
          <cell r="C26" t="str">
            <v>17:00:00</v>
          </cell>
          <cell r="D26" t="str">
            <v>SAI ELETTRONICA - 3 lombardia</v>
          </cell>
          <cell r="E26" t="str">
            <v>1196 - Montuori Vincenzo  Caffarel</v>
          </cell>
        </row>
        <row r="27">
          <cell r="A27">
            <v>39104</v>
          </cell>
          <cell r="B27" t="str">
            <v>15:00:00</v>
          </cell>
          <cell r="C27" t="str">
            <v>17:00:00</v>
          </cell>
          <cell r="D27" t="str">
            <v>Ditta Nanini - 1 lazio</v>
          </cell>
          <cell r="E27" t="str">
            <v>1248 - Pasquale Alberto  20th Fox</v>
          </cell>
        </row>
        <row r="28">
          <cell r="A28">
            <v>39104</v>
          </cell>
          <cell r="B28" t="str">
            <v>17:00:00</v>
          </cell>
          <cell r="C28" t="str">
            <v>19:00:00</v>
          </cell>
          <cell r="D28" t="str">
            <v>SATELLITE RG2 - 2 lombardia</v>
          </cell>
          <cell r="E28" t="str">
            <v>803 - Biasi Alessandro  Hotelplan</v>
          </cell>
        </row>
        <row r="29">
          <cell r="A29">
            <v>39104</v>
          </cell>
          <cell r="B29" t="str">
            <v>17:00:00</v>
          </cell>
          <cell r="C29" t="str">
            <v>19:00:00</v>
          </cell>
          <cell r="D29" t="str">
            <v>SAI ELETTRONICA - 3 lombardia</v>
          </cell>
          <cell r="E29" t="str">
            <v>1484 - Zangani Silvia  L'Oreal Saipo</v>
          </cell>
        </row>
        <row r="30">
          <cell r="A30">
            <v>39105</v>
          </cell>
          <cell r="B30" t="str">
            <v>11:00:00</v>
          </cell>
          <cell r="C30" t="str">
            <v>13:00:00</v>
          </cell>
          <cell r="D30" t="str">
            <v>Teletecnica Srl - 2 triveneto</v>
          </cell>
          <cell r="E30" t="str">
            <v>1258 - Pellini Marco  Pellini Caffè</v>
          </cell>
        </row>
        <row r="31">
          <cell r="A31">
            <v>39105</v>
          </cell>
          <cell r="B31" t="str">
            <v>11:00:00</v>
          </cell>
          <cell r="C31" t="str">
            <v>13:00:00</v>
          </cell>
          <cell r="D31" t="str">
            <v>SAI ELETTRONICA - 3 lombardia</v>
          </cell>
          <cell r="E31" t="str">
            <v>743 - Allegretti Sandra  IPD</v>
          </cell>
        </row>
        <row r="32">
          <cell r="A32">
            <v>39105</v>
          </cell>
          <cell r="B32" t="str">
            <v>11:00:00</v>
          </cell>
          <cell r="C32" t="str">
            <v>13:00:00</v>
          </cell>
          <cell r="D32" t="str">
            <v>S.F. impianti snc - 2 piemonte</v>
          </cell>
          <cell r="E32" t="str">
            <v>984 - Fabaro Franco  Comital Cofresco</v>
          </cell>
        </row>
        <row r="33">
          <cell r="A33">
            <v>39105</v>
          </cell>
          <cell r="B33" t="str">
            <v>11:00:00</v>
          </cell>
          <cell r="C33" t="str">
            <v>13:00:00</v>
          </cell>
          <cell r="D33" t="str">
            <v>Ditta Nanini - 1 lazio</v>
          </cell>
          <cell r="E33" t="str">
            <v>908 - Colombo Mario  Cesare Fiorucci</v>
          </cell>
        </row>
        <row r="34">
          <cell r="A34">
            <v>39105</v>
          </cell>
          <cell r="B34" t="str">
            <v>15:00:00</v>
          </cell>
          <cell r="C34" t="str">
            <v>17:00:00</v>
          </cell>
          <cell r="D34" t="str">
            <v>SAI ELETTRONICA - 3 lombardia</v>
          </cell>
          <cell r="E34" t="str">
            <v>1465 - Vigevani Aldo  Gardaland</v>
          </cell>
        </row>
        <row r="35">
          <cell r="A35">
            <v>39105</v>
          </cell>
          <cell r="B35" t="str">
            <v>15:00:00</v>
          </cell>
          <cell r="C35" t="str">
            <v>17:00:00</v>
          </cell>
          <cell r="D35" t="str">
            <v>S.F. impianti snc - 2 piemonte</v>
          </cell>
          <cell r="E35" t="str">
            <v>1461 - Vergnano Francesca   CASA DEL CAFFE' VERGNANO</v>
          </cell>
        </row>
        <row r="36">
          <cell r="A36">
            <v>39105</v>
          </cell>
          <cell r="B36" t="str">
            <v>15:00:00</v>
          </cell>
          <cell r="C36" t="str">
            <v>17:00:00</v>
          </cell>
          <cell r="D36" t="str">
            <v>Ditta Nanini - 1 lazio</v>
          </cell>
          <cell r="E36" t="str">
            <v>834 - Brancadoro Luigi  API</v>
          </cell>
        </row>
        <row r="37">
          <cell r="A37">
            <v>39105</v>
          </cell>
          <cell r="B37" t="str">
            <v>17:00:00</v>
          </cell>
          <cell r="C37" t="str">
            <v>19:00:00</v>
          </cell>
          <cell r="D37" t="str">
            <v>SATELLITE RG2 - 1 lombardia</v>
          </cell>
          <cell r="E37" t="str">
            <v>907 - Colombo Alessia  Messaggerie Periodici ME.PE.</v>
          </cell>
        </row>
        <row r="38">
          <cell r="A38">
            <v>39105</v>
          </cell>
          <cell r="B38" t="str">
            <v>17:00:00</v>
          </cell>
          <cell r="C38" t="str">
            <v>19:00:00</v>
          </cell>
          <cell r="D38" t="str">
            <v>SATELLITE RG2 - 2 lombardia</v>
          </cell>
          <cell r="E38" t="str">
            <v>1247 - Paschina Fabrizio  Banca Intesa</v>
          </cell>
        </row>
        <row r="39">
          <cell r="A39">
            <v>39105</v>
          </cell>
          <cell r="B39" t="str">
            <v>17:00:00</v>
          </cell>
          <cell r="C39" t="str">
            <v>19:00:00</v>
          </cell>
          <cell r="D39" t="str">
            <v>Ditta Nanini - 1 lazio</v>
          </cell>
          <cell r="E39" t="str">
            <v>1469 - Virgili Umberto  Chefaro Pharma</v>
          </cell>
        </row>
        <row r="40">
          <cell r="A40">
            <v>39106</v>
          </cell>
          <cell r="B40" t="str">
            <v>11:00:00</v>
          </cell>
          <cell r="C40" t="str">
            <v>13:00:00</v>
          </cell>
          <cell r="D40" t="str">
            <v>SAI ELETTRONICA - 3 lombardia</v>
          </cell>
          <cell r="E40" t="str">
            <v>1263 - Peroni Franco  Campari</v>
          </cell>
        </row>
        <row r="41">
          <cell r="A41">
            <v>39106</v>
          </cell>
          <cell r="B41" t="str">
            <v>11:00:00</v>
          </cell>
          <cell r="C41" t="str">
            <v>13:00:00</v>
          </cell>
          <cell r="D41" t="str">
            <v>P.V.F. snc - 3 piemonte</v>
          </cell>
          <cell r="E41" t="str">
            <v>1070 - Giraudi Gianluca  Kelemata</v>
          </cell>
        </row>
        <row r="42">
          <cell r="A42">
            <v>39106</v>
          </cell>
          <cell r="B42" t="str">
            <v>15:00:00</v>
          </cell>
          <cell r="C42" t="str">
            <v>17:00:00</v>
          </cell>
          <cell r="D42" t="str">
            <v>Zanetti F. lli snc - 3 triveneto</v>
          </cell>
          <cell r="E42" t="str">
            <v>898 - Clementi Aldo  March Music</v>
          </cell>
        </row>
        <row r="43">
          <cell r="A43">
            <v>39106</v>
          </cell>
          <cell r="B43" t="str">
            <v>15:00:00</v>
          </cell>
          <cell r="C43" t="str">
            <v>17:00:00</v>
          </cell>
          <cell r="D43" t="str">
            <v>SAI ELETTRONICA - 3 lombardia</v>
          </cell>
          <cell r="E43" t="str">
            <v>1174 - Meloni Daniela  Henkel</v>
          </cell>
        </row>
        <row r="44">
          <cell r="A44">
            <v>39107</v>
          </cell>
          <cell r="B44" t="str">
            <v>09:00:00</v>
          </cell>
          <cell r="C44" t="str">
            <v>11:00:00</v>
          </cell>
          <cell r="D44" t="str">
            <v>SAI ELETTRONICA - 3 lombardia</v>
          </cell>
          <cell r="E44" t="str">
            <v>1319 - Rebosio Alda  Mail Boxes</v>
          </cell>
        </row>
        <row r="45">
          <cell r="A45">
            <v>39107</v>
          </cell>
          <cell r="B45" t="str">
            <v>11:00:00</v>
          </cell>
          <cell r="C45" t="str">
            <v>13:00:00</v>
          </cell>
          <cell r="D45" t="str">
            <v>R.G. SAT - 1 piemonte</v>
          </cell>
          <cell r="E45" t="str">
            <v>1117 - Lavazza Giuseppe  Lavazza</v>
          </cell>
        </row>
        <row r="46">
          <cell r="A46">
            <v>39107</v>
          </cell>
          <cell r="B46" t="str">
            <v>17:00:00</v>
          </cell>
          <cell r="C46" t="str">
            <v>19:00:00</v>
          </cell>
          <cell r="D46" t="str">
            <v>Television System - 1 triveneto</v>
          </cell>
          <cell r="E46" t="str">
            <v>1227 - Olivieri Antonio  Step Line</v>
          </cell>
        </row>
        <row r="47">
          <cell r="A47">
            <v>39108</v>
          </cell>
          <cell r="B47" t="str">
            <v>11:00:00</v>
          </cell>
          <cell r="C47" t="str">
            <v>13:00:00</v>
          </cell>
          <cell r="D47" t="str">
            <v>SAI ELETTRONICA - 3 lombardia</v>
          </cell>
          <cell r="E47" t="str">
            <v>1073 - Giugni Marco  Danone</v>
          </cell>
        </row>
        <row r="48">
          <cell r="A48">
            <v>39108</v>
          </cell>
          <cell r="B48" t="str">
            <v>11:00:00</v>
          </cell>
          <cell r="C48" t="str">
            <v>13:00:00</v>
          </cell>
          <cell r="D48" t="str">
            <v>Ditta Nanini - 1 lazio</v>
          </cell>
          <cell r="E48" t="str">
            <v>1178 - Meo Rosa  Mediacom</v>
          </cell>
        </row>
        <row r="49">
          <cell r="A49">
            <v>39108</v>
          </cell>
          <cell r="B49" t="str">
            <v>15:00:00</v>
          </cell>
          <cell r="C49" t="str">
            <v>17:00:00</v>
          </cell>
          <cell r="D49" t="str">
            <v>R.G. SAT - 1 piemonte</v>
          </cell>
          <cell r="E49" t="str">
            <v>994 - Fava Sergio  Martini &amp; Rossi</v>
          </cell>
        </row>
        <row r="50">
          <cell r="A50">
            <v>39108</v>
          </cell>
          <cell r="B50" t="str">
            <v>15:00:00</v>
          </cell>
          <cell r="C50" t="str">
            <v>17:00:00</v>
          </cell>
          <cell r="D50" t="str">
            <v>Ditta Nanini - 1 lazio</v>
          </cell>
          <cell r="E50" t="str">
            <v>956 - Della Giovampaola Edoardo  Autostrade</v>
          </cell>
        </row>
        <row r="51">
          <cell r="A51">
            <v>39108</v>
          </cell>
          <cell r="B51" t="str">
            <v>17:00:00</v>
          </cell>
          <cell r="C51" t="str">
            <v>19:00:00</v>
          </cell>
          <cell r="D51" t="str">
            <v>SATELLITE RG2 - 1 lombardia</v>
          </cell>
          <cell r="E51" t="str">
            <v>1499 - Scaroni Paolo  ENI</v>
          </cell>
        </row>
        <row r="52">
          <cell r="A52">
            <v>39108</v>
          </cell>
          <cell r="B52" t="str">
            <v>17:00:00</v>
          </cell>
          <cell r="C52" t="str">
            <v>19:00:00</v>
          </cell>
          <cell r="D52" t="str">
            <v>SATELLITE RG2 - 2 lombardia</v>
          </cell>
          <cell r="E52" t="str">
            <v>1473 - Volpe Alberto  Branca</v>
          </cell>
        </row>
        <row r="53">
          <cell r="A53">
            <v>39108</v>
          </cell>
          <cell r="B53" t="str">
            <v>17:00:00</v>
          </cell>
          <cell r="C53" t="str">
            <v>19:00:00</v>
          </cell>
          <cell r="D53" t="str">
            <v>SAI ELETTRONICA - 3 lombardia</v>
          </cell>
          <cell r="E53" t="str">
            <v>820 - Bon Luca  Mc Coop</v>
          </cell>
        </row>
        <row r="54">
          <cell r="A54">
            <v>39108</v>
          </cell>
          <cell r="B54" t="str">
            <v>17:00:00</v>
          </cell>
          <cell r="C54" t="str">
            <v>19:00:00</v>
          </cell>
          <cell r="D54" t="str">
            <v>Ditta Nanini - 1 lazio</v>
          </cell>
          <cell r="E54" t="str">
            <v>1122 - Lembo Federico  Ina</v>
          </cell>
        </row>
        <row r="55">
          <cell r="A55">
            <v>39111</v>
          </cell>
          <cell r="B55" t="str">
            <v>11:00:00</v>
          </cell>
          <cell r="C55" t="str">
            <v>13:00:00</v>
          </cell>
          <cell r="D55" t="str">
            <v>SAI ELETTRONICA - 3 lombardia</v>
          </cell>
          <cell r="E55" t="str">
            <v>967 - Diakovski Assen  Buongiorno Vitaminic</v>
          </cell>
        </row>
        <row r="56">
          <cell r="A56">
            <v>39111</v>
          </cell>
          <cell r="B56" t="str">
            <v>17:00:00</v>
          </cell>
          <cell r="C56" t="str">
            <v>19:00:00</v>
          </cell>
          <cell r="D56" t="str">
            <v>SATELLITE RG2 - 1 lombardia</v>
          </cell>
          <cell r="E56" t="str">
            <v>1417 - Stojnic Klaudio  Ente Nazionale Turismo Croato</v>
          </cell>
        </row>
        <row r="57">
          <cell r="A57">
            <v>39111</v>
          </cell>
          <cell r="B57" t="str">
            <v>17:00:00</v>
          </cell>
          <cell r="C57" t="str">
            <v>19:00:00</v>
          </cell>
          <cell r="D57" t="str">
            <v>SAI ELETTRONICA - 3 lombardia</v>
          </cell>
          <cell r="E57" t="str">
            <v>1429 - Tavazzani Sergio  Marketing Point</v>
          </cell>
        </row>
        <row r="58">
          <cell r="A58">
            <v>39112</v>
          </cell>
          <cell r="B58" t="str">
            <v>11:00:00</v>
          </cell>
          <cell r="C58" t="str">
            <v>13:00:00</v>
          </cell>
          <cell r="D58" t="str">
            <v>Valenti - 1 BG/BS</v>
          </cell>
          <cell r="E58" t="str">
            <v>1262 - Perini Domenico  Clerici &amp; Associati</v>
          </cell>
        </row>
        <row r="59">
          <cell r="A59">
            <v>39112</v>
          </cell>
          <cell r="B59" t="str">
            <v>11:00:00</v>
          </cell>
          <cell r="C59" t="str">
            <v>13:00:00</v>
          </cell>
          <cell r="D59" t="str">
            <v>S.F. impianti snc - 2 piemonte</v>
          </cell>
          <cell r="E59" t="str">
            <v>1115 - Lavazza Antonella  Lavazza</v>
          </cell>
        </row>
        <row r="60">
          <cell r="A60">
            <v>39112</v>
          </cell>
          <cell r="B60" t="str">
            <v>11:00:00</v>
          </cell>
          <cell r="C60" t="str">
            <v>13:00:00</v>
          </cell>
          <cell r="D60" t="str">
            <v>Ditta Nanini - 1 lazio</v>
          </cell>
          <cell r="E60" t="str">
            <v>938 - De Carvalho David  Johnson Medical</v>
          </cell>
        </row>
        <row r="61">
          <cell r="A61">
            <v>39112</v>
          </cell>
          <cell r="B61" t="str">
            <v>15:00:00</v>
          </cell>
          <cell r="C61" t="str">
            <v>17:00:00</v>
          </cell>
          <cell r="D61" t="str">
            <v>Teletecnica Srl - 2 triveneto</v>
          </cell>
          <cell r="E61" t="str">
            <v>1166 - Mazza Massimo  Autogerma</v>
          </cell>
        </row>
        <row r="62">
          <cell r="A62">
            <v>39113</v>
          </cell>
          <cell r="B62" t="str">
            <v>09:00:00</v>
          </cell>
          <cell r="C62" t="str">
            <v>11:00:00</v>
          </cell>
          <cell r="D62" t="str">
            <v>P.V.F. snc - 3 piemonte</v>
          </cell>
          <cell r="E62" t="str">
            <v>860 - Cappellini Alberto  Kimberly Clark</v>
          </cell>
        </row>
        <row r="63">
          <cell r="A63">
            <v>39113</v>
          </cell>
          <cell r="B63" t="str">
            <v>11:00:00</v>
          </cell>
          <cell r="C63" t="str">
            <v>13:00:00</v>
          </cell>
          <cell r="D63" t="str">
            <v>SATELLITE RG2 - 1 lombardia</v>
          </cell>
          <cell r="E63" t="str">
            <v>1217 - Needham Chirs  Dyson</v>
          </cell>
        </row>
        <row r="64">
          <cell r="A64">
            <v>39113</v>
          </cell>
          <cell r="B64" t="str">
            <v>11:00:00</v>
          </cell>
          <cell r="C64" t="str">
            <v>13:00:00</v>
          </cell>
          <cell r="D64" t="str">
            <v>SAI ELETTRONICA - 3 lombardia</v>
          </cell>
          <cell r="E64" t="str">
            <v>943 - De Luca Giulia  Casa Damiani</v>
          </cell>
        </row>
        <row r="65">
          <cell r="A65">
            <v>39113</v>
          </cell>
          <cell r="B65" t="str">
            <v>15:00:00</v>
          </cell>
          <cell r="C65" t="str">
            <v>17:00:00</v>
          </cell>
          <cell r="D65" t="str">
            <v>SAI ELETTRONICA - 3 lombardia</v>
          </cell>
          <cell r="E65" t="str">
            <v>1102 - Ingelfinger Thomas  Beiersdorf</v>
          </cell>
        </row>
        <row r="66">
          <cell r="A66">
            <v>39114</v>
          </cell>
          <cell r="B66" t="str">
            <v>09:00:00</v>
          </cell>
          <cell r="C66" t="str">
            <v>11:00:00</v>
          </cell>
          <cell r="D66" t="str">
            <v>SATELLITE RG2 - 2 lombardia</v>
          </cell>
          <cell r="E66" t="str">
            <v>786 - Bentley Elena  L'Oreal Saipo</v>
          </cell>
        </row>
        <row r="67">
          <cell r="A67">
            <v>39114</v>
          </cell>
          <cell r="B67" t="str">
            <v>09:00:00</v>
          </cell>
          <cell r="C67" t="str">
            <v>11:00:00</v>
          </cell>
          <cell r="D67" t="str">
            <v>SAI ELETTRONICA - 3 lombardia</v>
          </cell>
          <cell r="E67" t="str">
            <v>750 - Arabelli Laura  Beiersdorf</v>
          </cell>
        </row>
        <row r="68">
          <cell r="A68">
            <v>39114</v>
          </cell>
          <cell r="B68" t="str">
            <v>09:00:00</v>
          </cell>
          <cell r="C68" t="str">
            <v>11:00:00</v>
          </cell>
          <cell r="D68" t="str">
            <v>Valenti - 1 BG/BS</v>
          </cell>
          <cell r="E68" t="str">
            <v>1187 - Migliorati Carlo  Lones</v>
          </cell>
        </row>
        <row r="69">
          <cell r="A69">
            <v>39114</v>
          </cell>
          <cell r="B69" t="str">
            <v>09:00:00</v>
          </cell>
          <cell r="C69" t="str">
            <v>11:00:00</v>
          </cell>
          <cell r="D69" t="str">
            <v>Valenti - 2 BG/BS</v>
          </cell>
          <cell r="E69" t="str">
            <v>1039 - Gambirasi Daniela  IMETEC</v>
          </cell>
        </row>
        <row r="70">
          <cell r="A70">
            <v>39115</v>
          </cell>
          <cell r="B70" t="str">
            <v>09:00:00</v>
          </cell>
          <cell r="C70" t="str">
            <v>11:00:00</v>
          </cell>
          <cell r="D70" t="str">
            <v>Television System - 1 triveneto</v>
          </cell>
          <cell r="E70" t="str">
            <v>1076 - Gottardello Michela  Calzedonia</v>
          </cell>
        </row>
        <row r="71">
          <cell r="A71">
            <v>39115</v>
          </cell>
          <cell r="B71" t="str">
            <v>09:00:00</v>
          </cell>
          <cell r="C71" t="str">
            <v>11:00:00</v>
          </cell>
          <cell r="D71" t="str">
            <v>SATELLITE RG2 - 1 lombardia</v>
          </cell>
          <cell r="E71" t="str">
            <v>1120 - Legnani Fiorella  Emi music</v>
          </cell>
        </row>
        <row r="72">
          <cell r="A72">
            <v>39115</v>
          </cell>
          <cell r="B72" t="str">
            <v>09:00:00</v>
          </cell>
          <cell r="C72" t="str">
            <v>11:00:00</v>
          </cell>
          <cell r="D72" t="str">
            <v>SAI ELETTRONICA - 3 lombardia</v>
          </cell>
          <cell r="E72" t="str">
            <v>1276 - Pinna Giovanna  Chanel</v>
          </cell>
        </row>
        <row r="73">
          <cell r="A73">
            <v>39115</v>
          </cell>
          <cell r="B73" t="str">
            <v>09:00:00</v>
          </cell>
          <cell r="C73" t="str">
            <v>11:00:00</v>
          </cell>
          <cell r="D73" t="str">
            <v>S.F. impianti snc - 2 piemonte</v>
          </cell>
          <cell r="E73" t="str">
            <v>1426 - Tapparo Daniele  Videolook</v>
          </cell>
        </row>
        <row r="74">
          <cell r="A74">
            <v>39115</v>
          </cell>
          <cell r="B74" t="str">
            <v>11:00:00</v>
          </cell>
          <cell r="C74" t="str">
            <v>13:00:00</v>
          </cell>
          <cell r="D74" t="str">
            <v>S.F. impianti snc - 2 piemonte</v>
          </cell>
          <cell r="E74" t="str">
            <v>1149 - Malfarà Piero  Eurosicura</v>
          </cell>
        </row>
        <row r="75">
          <cell r="A75">
            <v>39115</v>
          </cell>
          <cell r="B75" t="str">
            <v>17:00:00</v>
          </cell>
          <cell r="C75" t="str">
            <v>19:00:00</v>
          </cell>
          <cell r="D75" t="str">
            <v>SAI ELETTRONICA - 3 lombardia</v>
          </cell>
          <cell r="E75" t="str">
            <v>965 - Di Natale Valerio  Kraft</v>
          </cell>
        </row>
        <row r="76">
          <cell r="A76">
            <v>39115</v>
          </cell>
          <cell r="B76" t="str">
            <v>17:00:00</v>
          </cell>
          <cell r="C76" t="str">
            <v>19:00:00</v>
          </cell>
          <cell r="D76" t="str">
            <v>Ditta Nanini - 1 lazio</v>
          </cell>
          <cell r="E76" t="str">
            <v>1281 - Pizzari Stefania  INA</v>
          </cell>
        </row>
        <row r="77">
          <cell r="A77">
            <v>39115</v>
          </cell>
          <cell r="B77" t="str">
            <v>17:00:00</v>
          </cell>
          <cell r="C77" t="str">
            <v>19:00:00</v>
          </cell>
          <cell r="D77" t="str">
            <v>Ditta Nanini - 2 lazio</v>
          </cell>
          <cell r="E77" t="str">
            <v>918 - Corradi Corrado  L'Espresso</v>
          </cell>
        </row>
        <row r="78">
          <cell r="A78">
            <v>39118</v>
          </cell>
          <cell r="B78" t="str">
            <v>09:00:00</v>
          </cell>
          <cell r="C78" t="str">
            <v>11:00:00</v>
          </cell>
          <cell r="D78" t="str">
            <v>SATELLITE RG2 - 1 lombardia</v>
          </cell>
          <cell r="E78" t="str">
            <v>1419 - Strati Antonino  Euronics</v>
          </cell>
        </row>
        <row r="79">
          <cell r="A79">
            <v>39118</v>
          </cell>
          <cell r="B79" t="str">
            <v>09:00:00</v>
          </cell>
          <cell r="C79" t="str">
            <v>11:00:00</v>
          </cell>
          <cell r="D79" t="str">
            <v>SAI ELETTRONICA - 3 lombardia</v>
          </cell>
          <cell r="E79" t="str">
            <v>867 - Carenzi Roberta  Editrice Quadratum</v>
          </cell>
        </row>
        <row r="80">
          <cell r="A80">
            <v>39118</v>
          </cell>
          <cell r="B80" t="str">
            <v>09:00:00</v>
          </cell>
          <cell r="C80" t="str">
            <v>11:00:00</v>
          </cell>
          <cell r="D80" t="str">
            <v>Ditta Nanini - 1 lazio</v>
          </cell>
          <cell r="E80" t="str">
            <v>1230 - Pacitto  Fastweb</v>
          </cell>
        </row>
        <row r="81">
          <cell r="A81">
            <v>39118</v>
          </cell>
          <cell r="B81" t="str">
            <v>11:00:00</v>
          </cell>
          <cell r="C81" t="str">
            <v>13:00:00</v>
          </cell>
          <cell r="D81" t="str">
            <v>Valenti - 1 BG/BS</v>
          </cell>
          <cell r="E81" t="str">
            <v>821 - Bonetti Luciano  Foppa Pedretti</v>
          </cell>
        </row>
        <row r="82">
          <cell r="A82">
            <v>39118</v>
          </cell>
          <cell r="B82" t="str">
            <v>11:00:00</v>
          </cell>
          <cell r="C82" t="str">
            <v>13:00:00</v>
          </cell>
          <cell r="D82" t="str">
            <v>Ditta Nanini - 2 lazio</v>
          </cell>
          <cell r="E82" t="str">
            <v>1235 - Palombini Stefano  Espressaroma</v>
          </cell>
        </row>
        <row r="83">
          <cell r="A83">
            <v>39118</v>
          </cell>
          <cell r="B83" t="str">
            <v>15:00:00</v>
          </cell>
          <cell r="C83" t="str">
            <v>17:00:00</v>
          </cell>
          <cell r="D83" t="str">
            <v>Valenti - 1 BG/BS</v>
          </cell>
          <cell r="E83" t="str">
            <v>1262 - Perini Domenico  Clerici &amp; Associati</v>
          </cell>
        </row>
        <row r="84">
          <cell r="A84">
            <v>39118</v>
          </cell>
          <cell r="B84" t="str">
            <v>15:00:00</v>
          </cell>
          <cell r="C84" t="str">
            <v>17:00:00</v>
          </cell>
          <cell r="D84" t="str">
            <v>Ditta Nanini - 2 lazio</v>
          </cell>
          <cell r="E84" t="str">
            <v>851 - Caloro Luciano  Land Rover</v>
          </cell>
        </row>
        <row r="85">
          <cell r="A85">
            <v>39118</v>
          </cell>
          <cell r="B85" t="str">
            <v>17:00:00</v>
          </cell>
          <cell r="C85" t="str">
            <v>19:00:00</v>
          </cell>
          <cell r="D85" t="str">
            <v>SAI ELETTRONICA - 3 lombardia</v>
          </cell>
          <cell r="E85" t="str">
            <v>1192 - Mirandola Roberto  Edit. San Paolo</v>
          </cell>
        </row>
        <row r="86">
          <cell r="A86">
            <v>39119</v>
          </cell>
          <cell r="B86" t="str">
            <v>09:00:00</v>
          </cell>
          <cell r="C86" t="str">
            <v>11:00:00</v>
          </cell>
          <cell r="D86" t="str">
            <v>SATELLITE RG2 - 1 lombardia</v>
          </cell>
          <cell r="E86" t="str">
            <v>1431 - Tecchio Luisella  Bayer</v>
          </cell>
        </row>
        <row r="87">
          <cell r="A87">
            <v>39119</v>
          </cell>
          <cell r="B87" t="str">
            <v>09:00:00</v>
          </cell>
          <cell r="C87" t="str">
            <v>11:00:00</v>
          </cell>
          <cell r="D87" t="str">
            <v>SATELLITE RG2 - 2 lombardia</v>
          </cell>
          <cell r="E87" t="str">
            <v>1489 - Zucchini Guido  Fastweb</v>
          </cell>
        </row>
        <row r="88">
          <cell r="A88">
            <v>39119</v>
          </cell>
          <cell r="B88" t="str">
            <v>09:00:00</v>
          </cell>
          <cell r="C88" t="str">
            <v>11:00:00</v>
          </cell>
          <cell r="D88" t="str">
            <v>SAI ELETTRONICA - 3 lombardia</v>
          </cell>
          <cell r="E88" t="str">
            <v>1313 - Randello Luigi  Casa Editrice Universo</v>
          </cell>
        </row>
        <row r="89">
          <cell r="A89">
            <v>39119</v>
          </cell>
          <cell r="B89" t="str">
            <v>09:00:00</v>
          </cell>
          <cell r="C89" t="str">
            <v>11:00:00</v>
          </cell>
          <cell r="D89" t="str">
            <v>Ditta Nanini - 1 lazio</v>
          </cell>
          <cell r="E89" t="str">
            <v>935 - D'Appollonio Catia  Mediaone</v>
          </cell>
        </row>
        <row r="90">
          <cell r="A90">
            <v>39119</v>
          </cell>
          <cell r="B90" t="str">
            <v>11:00:00</v>
          </cell>
          <cell r="C90" t="str">
            <v>13:00:00</v>
          </cell>
          <cell r="D90" t="str">
            <v>SATELLITE RG2 - 2 lombardia</v>
          </cell>
          <cell r="E90" t="str">
            <v>1236 - Palumbo Alfredo  Gabetti</v>
          </cell>
        </row>
        <row r="91">
          <cell r="A91">
            <v>39119</v>
          </cell>
          <cell r="B91" t="str">
            <v>11:00:00</v>
          </cell>
          <cell r="C91" t="str">
            <v>13:00:00</v>
          </cell>
          <cell r="D91" t="str">
            <v>SAI ELETTRONICA - 3 lombardia</v>
          </cell>
          <cell r="E91" t="str">
            <v>738 - Alberizzi Marco  Heineken</v>
          </cell>
        </row>
        <row r="92">
          <cell r="A92">
            <v>39119</v>
          </cell>
          <cell r="B92" t="str">
            <v>11:00:00</v>
          </cell>
          <cell r="C92" t="str">
            <v>13:00:00</v>
          </cell>
          <cell r="D92" t="str">
            <v>Ditta Nanini - 1 lazio</v>
          </cell>
          <cell r="E92" t="str">
            <v>954 - Del Borgo Giglio  American Express</v>
          </cell>
        </row>
        <row r="93">
          <cell r="A93">
            <v>39119</v>
          </cell>
          <cell r="B93" t="str">
            <v>15:00:00</v>
          </cell>
          <cell r="C93" t="str">
            <v>17:00:00</v>
          </cell>
          <cell r="D93" t="str">
            <v>SATELLITE RG2 - 1 lombardia</v>
          </cell>
          <cell r="E93" t="str">
            <v>888 - Chiogna Paola  Campari</v>
          </cell>
        </row>
        <row r="94">
          <cell r="A94">
            <v>39119</v>
          </cell>
          <cell r="B94" t="str">
            <v>15:00:00</v>
          </cell>
          <cell r="C94" t="str">
            <v>17:00:00</v>
          </cell>
          <cell r="D94" t="str">
            <v>SATELLITE RG2 - 2 lombardia</v>
          </cell>
          <cell r="E94" t="str">
            <v>1305 - Quartieri Simona  Electa</v>
          </cell>
        </row>
        <row r="95">
          <cell r="A95">
            <v>39119</v>
          </cell>
          <cell r="B95" t="str">
            <v>15:00:00</v>
          </cell>
          <cell r="C95" t="str">
            <v>17:00:00</v>
          </cell>
          <cell r="D95" t="str">
            <v>SAI ELETTRONICA - 3 lombardia</v>
          </cell>
          <cell r="E95" t="str">
            <v>1196 - Montuori Vincenzo  Caffarel</v>
          </cell>
        </row>
        <row r="96">
          <cell r="A96">
            <v>39119</v>
          </cell>
          <cell r="B96" t="str">
            <v>17:00:00</v>
          </cell>
          <cell r="C96" t="str">
            <v>19:00:00</v>
          </cell>
          <cell r="D96" t="str">
            <v>SAI ELETTRONICA - 3 lombardia</v>
          </cell>
          <cell r="E96" t="str">
            <v>1244 - Parolini Giuseppe  Crai Soc. Coop.</v>
          </cell>
        </row>
        <row r="97">
          <cell r="A97">
            <v>39119</v>
          </cell>
          <cell r="B97" t="str">
            <v>17:00:00</v>
          </cell>
          <cell r="C97" t="str">
            <v>19:00:00</v>
          </cell>
          <cell r="D97" t="str">
            <v>S.F. impianti snc - 2 piemonte</v>
          </cell>
          <cell r="E97" t="str">
            <v>1124 - Leonangeli Stefano  MARTINI</v>
          </cell>
        </row>
        <row r="98">
          <cell r="A98">
            <v>39120</v>
          </cell>
          <cell r="B98" t="str">
            <v>09:00:00</v>
          </cell>
          <cell r="C98" t="str">
            <v>11:00:00</v>
          </cell>
          <cell r="D98" t="str">
            <v>Ditta Nanini - 1 lazio</v>
          </cell>
          <cell r="E98" t="str">
            <v>1403 - Sgalla Roberto  Ministero Int. Dip. Pubblica Sicurezza</v>
          </cell>
        </row>
        <row r="99">
          <cell r="A99">
            <v>39120</v>
          </cell>
          <cell r="B99" t="str">
            <v>15:00:00</v>
          </cell>
          <cell r="C99" t="str">
            <v>17:00:00</v>
          </cell>
          <cell r="D99" t="str">
            <v>Zanetti F. lli snc - 3 triveneto</v>
          </cell>
          <cell r="E99" t="str">
            <v>884 - Cesarotto Andrea  Chimento</v>
          </cell>
        </row>
        <row r="100">
          <cell r="A100">
            <v>39120</v>
          </cell>
          <cell r="B100" t="str">
            <v>15:00:00</v>
          </cell>
          <cell r="C100" t="str">
            <v>17:00:00</v>
          </cell>
          <cell r="D100" t="str">
            <v>P.V.F. snc - 3 piemonte</v>
          </cell>
          <cell r="E100" t="str">
            <v>1070 - Giraudi Gianluca  Kelemata</v>
          </cell>
        </row>
        <row r="101">
          <cell r="A101">
            <v>39120</v>
          </cell>
          <cell r="B101" t="str">
            <v>17:00:00</v>
          </cell>
          <cell r="C101" t="str">
            <v>19:00:00</v>
          </cell>
          <cell r="D101" t="str">
            <v>Zanetti F. lli snc - 3 triveneto</v>
          </cell>
          <cell r="E101" t="str">
            <v>986 - Falda Antonio  FALDA CASHMERE</v>
          </cell>
        </row>
        <row r="102">
          <cell r="A102">
            <v>39120</v>
          </cell>
          <cell r="B102" t="str">
            <v>17:00:00</v>
          </cell>
          <cell r="C102" t="str">
            <v>19:00:00</v>
          </cell>
          <cell r="D102" t="str">
            <v>SATELLITE RG2 - 1 lombardia</v>
          </cell>
          <cell r="E102" t="str">
            <v>907 - Colombo Alessia  Messaggerie Periodici ME.PE.</v>
          </cell>
        </row>
        <row r="103">
          <cell r="A103">
            <v>39120</v>
          </cell>
          <cell r="B103" t="str">
            <v>17:00:00</v>
          </cell>
          <cell r="C103" t="str">
            <v>19:00:00</v>
          </cell>
          <cell r="D103" t="str">
            <v>SAI ELETTRONICA - 3 lombardia</v>
          </cell>
          <cell r="E103" t="str">
            <v>1195 - Montorfano Andrea  Campari</v>
          </cell>
        </row>
        <row r="104">
          <cell r="A104">
            <v>39121</v>
          </cell>
          <cell r="B104" t="str">
            <v>09:00:00</v>
          </cell>
          <cell r="C104" t="str">
            <v>11:00:00</v>
          </cell>
          <cell r="D104" t="str">
            <v>SAI ELETTRONICA - 3 lombardia</v>
          </cell>
          <cell r="E104" t="str">
            <v>1375 - Savoca Elisabetta  Casa Editrice Universo</v>
          </cell>
        </row>
        <row r="105">
          <cell r="A105">
            <v>39121</v>
          </cell>
          <cell r="B105" t="str">
            <v>15:00:00</v>
          </cell>
          <cell r="C105" t="str">
            <v>17:00:00</v>
          </cell>
          <cell r="D105" t="str">
            <v>SAI ELETTRONICA - 3 lombardia</v>
          </cell>
          <cell r="E105" t="str">
            <v>1402 - Sforzini Roberto  Binda</v>
          </cell>
        </row>
        <row r="106">
          <cell r="A106">
            <v>39122</v>
          </cell>
          <cell r="B106" t="str">
            <v>09:00:00</v>
          </cell>
          <cell r="C106" t="str">
            <v>11:00:00</v>
          </cell>
          <cell r="D106" t="str">
            <v>Television System - 1 triveneto</v>
          </cell>
          <cell r="E106" t="str">
            <v xml:space="preserve">1350 - Rotta Giuliana  Aia </v>
          </cell>
        </row>
        <row r="107">
          <cell r="A107">
            <v>39122</v>
          </cell>
          <cell r="B107" t="str">
            <v>11:00:00</v>
          </cell>
          <cell r="C107" t="str">
            <v>13:00:00</v>
          </cell>
          <cell r="D107" t="str">
            <v>SAI ELETTRONICA - 3 lombardia</v>
          </cell>
          <cell r="E107" t="str">
            <v>976 - Dubini Andrea  Messaggerie Periodici ME.PE.</v>
          </cell>
        </row>
        <row r="108">
          <cell r="A108">
            <v>39125</v>
          </cell>
          <cell r="B108" t="str">
            <v>09:00:00</v>
          </cell>
          <cell r="C108" t="str">
            <v>11:00:00</v>
          </cell>
          <cell r="D108" t="str">
            <v>SAI ELETTRONICA - 3 lombardia</v>
          </cell>
          <cell r="E108" t="str">
            <v>1224 - Nuvoli Laura  Buena Vista Home</v>
          </cell>
        </row>
        <row r="109">
          <cell r="A109">
            <v>39125</v>
          </cell>
          <cell r="B109" t="str">
            <v>09:00:00</v>
          </cell>
          <cell r="C109" t="str">
            <v>11:00:00</v>
          </cell>
          <cell r="D109" t="str">
            <v>Ditta Nanini - 1 lazio</v>
          </cell>
          <cell r="E109" t="str">
            <v>940 - De Fiore Valeria  Bulgari</v>
          </cell>
        </row>
        <row r="110">
          <cell r="A110">
            <v>39125</v>
          </cell>
          <cell r="B110" t="str">
            <v>09:00:00</v>
          </cell>
          <cell r="C110" t="str">
            <v>11:00:00</v>
          </cell>
          <cell r="D110" t="str">
            <v>Ditta Nanini - 2 lazio</v>
          </cell>
          <cell r="E110" t="str">
            <v>1230 - Pacitto  Fastweb</v>
          </cell>
        </row>
        <row r="111">
          <cell r="A111">
            <v>39125</v>
          </cell>
          <cell r="B111" t="str">
            <v>11:00:00</v>
          </cell>
          <cell r="C111" t="str">
            <v>13:00:00</v>
          </cell>
          <cell r="D111" t="str">
            <v>SAI ELETTRONICA - 3 lombardia</v>
          </cell>
          <cell r="E111" t="str">
            <v>1284 - Plati Renato  MARKETCALL</v>
          </cell>
        </row>
        <row r="112">
          <cell r="A112">
            <v>39125</v>
          </cell>
          <cell r="B112" t="str">
            <v>17:00:00</v>
          </cell>
          <cell r="C112" t="str">
            <v>19:00:00</v>
          </cell>
          <cell r="D112" t="str">
            <v>SAI ELETTRONICA - 3 lombardia</v>
          </cell>
          <cell r="E112" t="str">
            <v>1517 - Marcella Bergamini  Danone</v>
          </cell>
        </row>
        <row r="113">
          <cell r="A113">
            <v>39129</v>
          </cell>
          <cell r="B113" t="str">
            <v>11:00:00</v>
          </cell>
          <cell r="C113" t="str">
            <v>13:00:00</v>
          </cell>
          <cell r="D113" t="str">
            <v>P.V.F. snc - 3 piemonte</v>
          </cell>
          <cell r="E113" t="str">
            <v>1462 - Vergnano Franco  Casa del Caffè Vergnano</v>
          </cell>
        </row>
        <row r="114">
          <cell r="A114">
            <v>39129</v>
          </cell>
          <cell r="B114" t="str">
            <v>15:00:00</v>
          </cell>
          <cell r="C114" t="str">
            <v>17:00:00</v>
          </cell>
          <cell r="D114" t="str">
            <v>SAI ELETTRONICA - 3 lombardia</v>
          </cell>
          <cell r="E114" t="str">
            <v>1484 - Zangani Silvia  L'Oreal Saipo</v>
          </cell>
        </row>
        <row r="115">
          <cell r="A115">
            <v>39132</v>
          </cell>
          <cell r="B115" t="str">
            <v>09:00:00</v>
          </cell>
          <cell r="C115" t="str">
            <v>11:00:00</v>
          </cell>
          <cell r="D115" t="str">
            <v>SAI ELETTRONICA - 3 lombardia</v>
          </cell>
          <cell r="E115" t="str">
            <v>1517 - Marcella Bergamini  Danone</v>
          </cell>
        </row>
        <row r="116">
          <cell r="A116">
            <v>39132</v>
          </cell>
          <cell r="B116" t="str">
            <v>09:00:00</v>
          </cell>
          <cell r="C116" t="str">
            <v>11:00:00</v>
          </cell>
          <cell r="D116" t="str">
            <v>Ditta Nanini - 1 lazio</v>
          </cell>
          <cell r="E116" t="str">
            <v>1357 - Salerno Mauro  Toscano</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ow r="1">
          <cell r="A1" t="str">
            <v>Data</v>
          </cell>
        </row>
      </sheetData>
      <sheetData sheetId="26"/>
      <sheetData sheetId="27">
        <row r="1">
          <cell r="A1" t="str">
            <v>DataAgenda</v>
          </cell>
        </row>
      </sheetData>
      <sheetData sheetId="28"/>
      <sheetData sheetId="29"/>
      <sheetData sheetId="30"/>
      <sheetData sheetId="31"/>
      <sheetData sheetId="32"/>
      <sheetData sheetId="33"/>
      <sheetData sheetId="34"/>
      <sheetData sheetId="35">
        <row r="1">
          <cell r="A1" t="str">
            <v>Data</v>
          </cell>
        </row>
      </sheetData>
      <sheetData sheetId="36"/>
      <sheetData sheetId="37">
        <row r="1">
          <cell r="A1" t="str">
            <v>DataAgenda</v>
          </cell>
        </row>
      </sheetData>
      <sheetData sheetId="38"/>
      <sheetData sheetId="39"/>
      <sheetData sheetId="40"/>
      <sheetData sheetId="41"/>
      <sheetData sheetId="4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nue (top 5) - ytd"/>
      <sheetName val="Revenue (top 5) - qtr"/>
      <sheetName val="Releasing Costs"/>
      <sheetName val="Overhead"/>
      <sheetName val="Dist Fees"/>
      <sheetName val="Catalog"/>
      <sheetName val="Catalog Margin"/>
      <sheetName val="Outside Product"/>
      <sheetName val="Equity Income"/>
      <sheetName val="Part Liab Sum"/>
      <sheetName val="GP Detail "/>
      <sheetName val="--- do not use --&gt;&gt;"/>
      <sheetName val="foreign exchange"/>
      <sheetName val="Acquisitions"/>
      <sheetName val="Gross Profit (detail)"/>
      <sheetName val="Gross Profit (ytd)"/>
      <sheetName val="Gross Profit (qtr)"/>
      <sheetName val="Revenue (detail)"/>
      <sheetName val="Revenue_(top_5)_-_ytd"/>
      <sheetName val="Revenue_(top_5)_-_qtr"/>
      <sheetName val="Releasing_Costs"/>
      <sheetName val="Dist_Fees"/>
      <sheetName val="Catalog_Margin"/>
      <sheetName val="Outside_Product"/>
      <sheetName val="Equity_Income"/>
      <sheetName val="Part_Liab_Sum"/>
      <sheetName val="GP_Detail_"/>
      <sheetName val="---_do_not_use_--&gt;&gt;"/>
      <sheetName val="foreign_exchange"/>
      <sheetName val="Gross_Profit_(detail)"/>
      <sheetName val="Gross_Profit_(ytd)"/>
      <sheetName val="Gross_Profit_(qtr)"/>
      <sheetName val="Revenue_(detail)"/>
      <sheetName val="Revenue_(top_5)_-_ytd1"/>
      <sheetName val="Revenue_(top_5)_-_qtr1"/>
      <sheetName val="Releasing_Costs1"/>
      <sheetName val="Dist_Fees1"/>
      <sheetName val="Catalog_Margin1"/>
      <sheetName val="Outside_Product1"/>
      <sheetName val="Equity_Income1"/>
      <sheetName val="Part_Liab_Sum1"/>
      <sheetName val="GP_Detail_1"/>
      <sheetName val="---_do_not_use_--&gt;&gt;1"/>
      <sheetName val="foreign_exchange1"/>
      <sheetName val="Gross_Profit_(detail)1"/>
      <sheetName val="Gross_Profit_(ytd)1"/>
      <sheetName val="Gross_Profit_(qtr)1"/>
      <sheetName val="Revenue_(detail)1"/>
      <sheetName val="1st Qtr Conf Call Support"/>
      <sheetName val="FY08 per month"/>
      <sheetName val="DEP"/>
      <sheetName val="Revenue_(top_5)_-_ytd3"/>
      <sheetName val="Revenue_(top_5)_-_qtr3"/>
      <sheetName val="Releasing_Costs3"/>
      <sheetName val="Dist_Fees3"/>
      <sheetName val="Catalog_Margin3"/>
      <sheetName val="Outside_Product3"/>
      <sheetName val="Equity_Income3"/>
      <sheetName val="Part_Liab_Sum3"/>
      <sheetName val="GP_Detail_3"/>
      <sheetName val="---_do_not_use_--&gt;&gt;3"/>
      <sheetName val="foreign_exchange3"/>
      <sheetName val="Gross_Profit_(detail)3"/>
      <sheetName val="Gross_Profit_(ytd)3"/>
      <sheetName val="Gross_Profit_(qtr)3"/>
      <sheetName val="Revenue_(detail)3"/>
      <sheetName val="1st_Qtr_Conf_Call_Support1"/>
      <sheetName val="FY08_per_month1"/>
      <sheetName val="Revenue_(top_5)_-_ytd2"/>
      <sheetName val="Revenue_(top_5)_-_qtr2"/>
      <sheetName val="Releasing_Costs2"/>
      <sheetName val="Dist_Fees2"/>
      <sheetName val="Catalog_Margin2"/>
      <sheetName val="Outside_Product2"/>
      <sheetName val="Equity_Income2"/>
      <sheetName val="Part_Liab_Sum2"/>
      <sheetName val="GP_Detail_2"/>
      <sheetName val="---_do_not_use_--&gt;&gt;2"/>
      <sheetName val="foreign_exchange2"/>
      <sheetName val="Gross_Profit_(detail)2"/>
      <sheetName val="Gross_Profit_(ytd)2"/>
      <sheetName val="Gross_Profit_(qtr)2"/>
      <sheetName val="Revenue_(detail)2"/>
      <sheetName val="1st_Qtr_Conf_Call_Support"/>
      <sheetName val="FY08_per_month"/>
      <sheetName val="Revenue_(top_5)_-_ytd6"/>
      <sheetName val="Revenue_(top_5)_-_qtr6"/>
      <sheetName val="Releasing_Costs6"/>
      <sheetName val="Dist_Fees6"/>
      <sheetName val="Catalog_Margin6"/>
      <sheetName val="Outside_Product6"/>
      <sheetName val="Equity_Income6"/>
      <sheetName val="Part_Liab_Sum6"/>
      <sheetName val="GP_Detail_6"/>
      <sheetName val="---_do_not_use_--&gt;&gt;6"/>
      <sheetName val="foreign_exchange6"/>
      <sheetName val="Gross_Profit_(detail)6"/>
      <sheetName val="Gross_Profit_(ytd)6"/>
      <sheetName val="Gross_Profit_(qtr)6"/>
      <sheetName val="Revenue_(detail)6"/>
      <sheetName val="1st_Qtr_Conf_Call_Support4"/>
      <sheetName val="FY08_per_month4"/>
      <sheetName val="Revenue_(top_5)_-_ytd4"/>
      <sheetName val="Revenue_(top_5)_-_qtr4"/>
      <sheetName val="Releasing_Costs4"/>
      <sheetName val="Dist_Fees4"/>
      <sheetName val="Catalog_Margin4"/>
      <sheetName val="Outside_Product4"/>
      <sheetName val="Equity_Income4"/>
      <sheetName val="Part_Liab_Sum4"/>
      <sheetName val="GP_Detail_4"/>
      <sheetName val="---_do_not_use_--&gt;&gt;4"/>
      <sheetName val="foreign_exchange4"/>
      <sheetName val="Gross_Profit_(detail)4"/>
      <sheetName val="Gross_Profit_(ytd)4"/>
      <sheetName val="Gross_Profit_(qtr)4"/>
      <sheetName val="Revenue_(detail)4"/>
      <sheetName val="1st_Qtr_Conf_Call_Support2"/>
      <sheetName val="FY08_per_month2"/>
      <sheetName val="Revenue_(top_5)_-_ytd5"/>
      <sheetName val="Revenue_(top_5)_-_qtr5"/>
      <sheetName val="Releasing_Costs5"/>
      <sheetName val="Dist_Fees5"/>
      <sheetName val="Catalog_Margin5"/>
      <sheetName val="Outside_Product5"/>
      <sheetName val="Equity_Income5"/>
      <sheetName val="Part_Liab_Sum5"/>
      <sheetName val="GP_Detail_5"/>
      <sheetName val="---_do_not_use_--&gt;&gt;5"/>
      <sheetName val="foreign_exchange5"/>
      <sheetName val="Gross_Profit_(detail)5"/>
      <sheetName val="Gross_Profit_(ytd)5"/>
      <sheetName val="Gross_Profit_(qtr)5"/>
      <sheetName val="Revenue_(detail)5"/>
      <sheetName val="1st_Qtr_Conf_Call_Support3"/>
      <sheetName val="FY08_per_month3"/>
      <sheetName val="Revenue_(top_5)_-_ytd7"/>
      <sheetName val="Revenue_(top_5)_-_qtr7"/>
      <sheetName val="Releasing_Costs7"/>
      <sheetName val="Dist_Fees7"/>
      <sheetName val="Catalog_Margin7"/>
      <sheetName val="Outside_Product7"/>
      <sheetName val="Equity_Income7"/>
      <sheetName val="Part_Liab_Sum7"/>
      <sheetName val="GP_Detail_7"/>
      <sheetName val="---_do_not_use_--&gt;&gt;7"/>
      <sheetName val="foreign_exchange7"/>
      <sheetName val="Gross_Profit_(detail)7"/>
      <sheetName val="Gross_Profit_(ytd)7"/>
      <sheetName val="Gross_Profit_(qtr)7"/>
      <sheetName val="Revenue_(detail)7"/>
      <sheetName val="1st_Qtr_Conf_Call_Support5"/>
      <sheetName val="FY08_per_month5"/>
      <sheetName val="Revenue_(top_5)_-_ytd12"/>
      <sheetName val="Revenue_(top_5)_-_qtr12"/>
      <sheetName val="Releasing_Costs12"/>
      <sheetName val="Dist_Fees12"/>
      <sheetName val="Catalog_Margin12"/>
      <sheetName val="Outside_Product12"/>
      <sheetName val="Equity_Income12"/>
      <sheetName val="Part_Liab_Sum12"/>
      <sheetName val="GP_Detail_12"/>
      <sheetName val="---_do_not_use_--&gt;&gt;12"/>
      <sheetName val="foreign_exchange12"/>
      <sheetName val="Gross_Profit_(detail)12"/>
      <sheetName val="Gross_Profit_(ytd)12"/>
      <sheetName val="Gross_Profit_(qtr)12"/>
      <sheetName val="Revenue_(detail)12"/>
      <sheetName val="1st_Qtr_Conf_Call_Support10"/>
      <sheetName val="FY08_per_month10"/>
      <sheetName val="Revenue_(top_5)_-_ytd8"/>
      <sheetName val="Revenue_(top_5)_-_qtr8"/>
      <sheetName val="Releasing_Costs8"/>
      <sheetName val="Dist_Fees8"/>
      <sheetName val="Catalog_Margin8"/>
      <sheetName val="Outside_Product8"/>
      <sheetName val="Equity_Income8"/>
      <sheetName val="Part_Liab_Sum8"/>
      <sheetName val="GP_Detail_8"/>
      <sheetName val="---_do_not_use_--&gt;&gt;8"/>
      <sheetName val="foreign_exchange8"/>
      <sheetName val="Gross_Profit_(detail)8"/>
      <sheetName val="Gross_Profit_(ytd)8"/>
      <sheetName val="Gross_Profit_(qtr)8"/>
      <sheetName val="Revenue_(detail)8"/>
      <sheetName val="1st_Qtr_Conf_Call_Support6"/>
      <sheetName val="FY08_per_month6"/>
      <sheetName val="Revenue_(top_5)_-_ytd9"/>
      <sheetName val="Revenue_(top_5)_-_qtr9"/>
      <sheetName val="Releasing_Costs9"/>
      <sheetName val="Dist_Fees9"/>
      <sheetName val="Catalog_Margin9"/>
      <sheetName val="Outside_Product9"/>
      <sheetName val="Equity_Income9"/>
      <sheetName val="Part_Liab_Sum9"/>
      <sheetName val="GP_Detail_9"/>
      <sheetName val="---_do_not_use_--&gt;&gt;9"/>
      <sheetName val="foreign_exchange9"/>
      <sheetName val="Gross_Profit_(detail)9"/>
      <sheetName val="Gross_Profit_(ytd)9"/>
      <sheetName val="Gross_Profit_(qtr)9"/>
      <sheetName val="Revenue_(detail)9"/>
      <sheetName val="1st_Qtr_Conf_Call_Support7"/>
      <sheetName val="FY08_per_month7"/>
      <sheetName val="Revenue_(top_5)_-_ytd10"/>
      <sheetName val="Revenue_(top_5)_-_qtr10"/>
      <sheetName val="Releasing_Costs10"/>
      <sheetName val="Dist_Fees10"/>
      <sheetName val="Catalog_Margin10"/>
      <sheetName val="Outside_Product10"/>
      <sheetName val="Equity_Income10"/>
      <sheetName val="Part_Liab_Sum10"/>
      <sheetName val="GP_Detail_10"/>
      <sheetName val="---_do_not_use_--&gt;&gt;10"/>
      <sheetName val="foreign_exchange10"/>
      <sheetName val="Gross_Profit_(detail)10"/>
      <sheetName val="Gross_Profit_(ytd)10"/>
      <sheetName val="Gross_Profit_(qtr)10"/>
      <sheetName val="Revenue_(detail)10"/>
      <sheetName val="1st_Qtr_Conf_Call_Support8"/>
      <sheetName val="FY08_per_month8"/>
      <sheetName val="Revenue_(top_5)_-_ytd11"/>
      <sheetName val="Revenue_(top_5)_-_qtr11"/>
      <sheetName val="Releasing_Costs11"/>
      <sheetName val="Dist_Fees11"/>
      <sheetName val="Catalog_Margin11"/>
      <sheetName val="Outside_Product11"/>
      <sheetName val="Equity_Income11"/>
      <sheetName val="Part_Liab_Sum11"/>
      <sheetName val="GP_Detail_11"/>
      <sheetName val="---_do_not_use_--&gt;&gt;11"/>
      <sheetName val="foreign_exchange11"/>
      <sheetName val="Gross_Profit_(detail)11"/>
      <sheetName val="Gross_Profit_(ytd)11"/>
      <sheetName val="Gross_Profit_(qtr)11"/>
      <sheetName val="Revenue_(detail)11"/>
      <sheetName val="1st_Qtr_Conf_Call_Support9"/>
      <sheetName val="FY08_per_month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ano (2)"/>
      <sheetName val="costi"/>
      <sheetName val="RIASSUNTOgen"/>
      <sheetName val="RIASSUNTO pag. 2"/>
      <sheetName val="ROYALTIES"/>
      <sheetName val="intrattenimento"/>
      <sheetName val="varie"/>
      <sheetName val="sport"/>
      <sheetName val="FATTURE"/>
      <sheetName val="RIASSUNTOgen (2)"/>
      <sheetName val="proventiroyalties (2)"/>
      <sheetName val="mingar"/>
      <sheetName val="Foglio1"/>
      <sheetName val="grafici (4)"/>
      <sheetName val="I FORECAST"/>
      <sheetName val="Foglio2"/>
      <sheetName val="fatt royalies"/>
    </sheetNames>
    <sheetDataSet>
      <sheetData sheetId="0"/>
      <sheetData sheetId="1"/>
      <sheetData sheetId="2"/>
      <sheetData sheetId="3"/>
      <sheetData sheetId="4"/>
      <sheetData sheetId="5">
        <row r="3">
          <cell r="B3" t="str">
            <v>Chiusura 30/06/04</v>
          </cell>
        </row>
        <row r="5">
          <cell r="B5" t="str">
            <v xml:space="preserve">RICAVI DA PROGRAMMI DI INTRATTENIMENTO </v>
          </cell>
        </row>
        <row r="9">
          <cell r="B9" t="str">
            <v>Valori in Euro</v>
          </cell>
        </row>
        <row r="10">
          <cell r="B10" t="str">
            <v>RETE</v>
          </cell>
          <cell r="C10" t="str">
            <v>PROGRAMMA</v>
          </cell>
          <cell r="D10" t="str">
            <v>CLIENTE</v>
          </cell>
          <cell r="E10" t="str">
            <v>OGGETTO</v>
          </cell>
          <cell r="F10" t="str">
            <v xml:space="preserve">COMPETENZA CONTRATTO </v>
          </cell>
          <cell r="G10" t="str">
            <v xml:space="preserve">FATTURATO </v>
          </cell>
          <cell r="H10" t="str">
            <v>RATEI</v>
          </cell>
        </row>
        <row r="11">
          <cell r="B11" t="str">
            <v>RETE</v>
          </cell>
          <cell r="C11" t="str">
            <v>PROGRAMMA</v>
          </cell>
          <cell r="D11" t="str">
            <v>CLIENTE</v>
          </cell>
          <cell r="E11" t="str">
            <v>OGGETTO</v>
          </cell>
          <cell r="F11" t="str">
            <v xml:space="preserve">COMPETENZA CONTRATTO </v>
          </cell>
          <cell r="G11" t="str">
            <v>30/06/04</v>
          </cell>
          <cell r="H11" t="str">
            <v>RATEI</v>
          </cell>
        </row>
        <row r="12">
          <cell r="E12" t="str">
            <v>OGGETTO</v>
          </cell>
          <cell r="G12" t="str">
            <v>30/06/04</v>
          </cell>
        </row>
        <row r="13">
          <cell r="B13" t="str">
            <v>C5</v>
          </cell>
          <cell r="C13" t="str">
            <v>Grande Fratello 2003</v>
          </cell>
          <cell r="D13" t="str">
            <v>Stream</v>
          </cell>
          <cell r="E13" t="str">
            <v>Diritti/Licenze</v>
          </cell>
          <cell r="F13">
            <v>88960</v>
          </cell>
          <cell r="G13">
            <v>88960</v>
          </cell>
        </row>
        <row r="14">
          <cell r="B14" t="str">
            <v>C5</v>
          </cell>
          <cell r="C14" t="str">
            <v>Grande Fratello 2004</v>
          </cell>
          <cell r="D14" t="str">
            <v>Sky Italia S.r.l.</v>
          </cell>
          <cell r="E14" t="str">
            <v>Diritti/Licenze</v>
          </cell>
          <cell r="F14">
            <v>3883333</v>
          </cell>
          <cell r="G14">
            <v>4000000</v>
          </cell>
          <cell r="H14">
            <v>-116667</v>
          </cell>
        </row>
        <row r="15">
          <cell r="B15" t="str">
            <v>C5</v>
          </cell>
          <cell r="C15" t="str">
            <v>Grande Fratello 2004</v>
          </cell>
          <cell r="D15" t="str">
            <v>Endemol</v>
          </cell>
          <cell r="E15" t="str">
            <v xml:space="preserve">Voting telefonia </v>
          </cell>
          <cell r="F15">
            <v>0</v>
          </cell>
          <cell r="G15">
            <v>4000000</v>
          </cell>
          <cell r="H15">
            <v>-116667</v>
          </cell>
        </row>
        <row r="16">
          <cell r="B16" t="str">
            <v>C5</v>
          </cell>
          <cell r="C16" t="str">
            <v>Amici 03/04 (*)</v>
          </cell>
          <cell r="D16" t="str">
            <v>Telecom Italia</v>
          </cell>
          <cell r="E16" t="str">
            <v>Voting telefonia fissa</v>
          </cell>
          <cell r="F16">
            <v>599251.19999999995</v>
          </cell>
          <cell r="G16">
            <v>599251.19999999995</v>
          </cell>
          <cell r="H16">
            <v>640805.77</v>
          </cell>
        </row>
        <row r="17">
          <cell r="B17" t="str">
            <v>C5</v>
          </cell>
          <cell r="C17" t="str">
            <v>Amici 03/04 (*)</v>
          </cell>
          <cell r="D17" t="str">
            <v>Vari</v>
          </cell>
          <cell r="E17" t="str">
            <v>Voting telefonia mobile</v>
          </cell>
          <cell r="F17">
            <v>208525.38</v>
          </cell>
          <cell r="G17">
            <v>208525.38</v>
          </cell>
          <cell r="H17">
            <v>468657</v>
          </cell>
        </row>
        <row r="18">
          <cell r="B18" t="str">
            <v>C5</v>
          </cell>
          <cell r="C18" t="str">
            <v>Galà della Pubblicità</v>
          </cell>
          <cell r="D18" t="str">
            <v>Telecom Italia</v>
          </cell>
          <cell r="E18" t="str">
            <v>Voting telefonia fissa</v>
          </cell>
          <cell r="F18">
            <v>16553.29</v>
          </cell>
          <cell r="G18">
            <v>16553.29</v>
          </cell>
          <cell r="H18">
            <v>1223784.46</v>
          </cell>
        </row>
        <row r="19">
          <cell r="B19" t="str">
            <v>C5</v>
          </cell>
          <cell r="C19" t="str">
            <v>Galà della Pubblicità</v>
          </cell>
          <cell r="D19" t="str">
            <v>Vari</v>
          </cell>
          <cell r="E19" t="str">
            <v>Voting telefonia mobile</v>
          </cell>
          <cell r="F19">
            <v>10457.209999999999</v>
          </cell>
          <cell r="G19">
            <v>10457.209999999999</v>
          </cell>
          <cell r="H19">
            <v>67074.649999999994</v>
          </cell>
        </row>
        <row r="20">
          <cell r="B20" t="str">
            <v>C5</v>
          </cell>
          <cell r="C20" t="str">
            <v>Galà dell Tv</v>
          </cell>
          <cell r="D20" t="str">
            <v>Rtl 102.5 Hit Radio</v>
          </cell>
          <cell r="E20" t="str">
            <v>Diritti/Licenze</v>
          </cell>
          <cell r="F20">
            <v>51645.68</v>
          </cell>
          <cell r="G20">
            <v>51645.68</v>
          </cell>
          <cell r="H20">
            <v>624559.6</v>
          </cell>
        </row>
        <row r="21">
          <cell r="B21" t="str">
            <v>C5</v>
          </cell>
          <cell r="C21" t="str">
            <v>Galà dell Tv</v>
          </cell>
          <cell r="D21" t="str">
            <v>Telecom Italia</v>
          </cell>
          <cell r="E21" t="str">
            <v>Voting telefonia fissa</v>
          </cell>
          <cell r="F21">
            <v>33482.71</v>
          </cell>
          <cell r="G21">
            <v>33482.71</v>
          </cell>
          <cell r="H21">
            <v>532150.21</v>
          </cell>
        </row>
        <row r="22">
          <cell r="B22" t="str">
            <v>C5</v>
          </cell>
          <cell r="C22" t="str">
            <v>Galà dell Tv</v>
          </cell>
          <cell r="D22" t="str">
            <v>Vari</v>
          </cell>
          <cell r="E22" t="str">
            <v>Voting telefonia mobile</v>
          </cell>
          <cell r="F22">
            <v>0</v>
          </cell>
          <cell r="G22">
            <v>16553.29</v>
          </cell>
        </row>
        <row r="23">
          <cell r="B23" t="str">
            <v>C5</v>
          </cell>
          <cell r="C23" t="str">
            <v>Galà della Pubblicità (b)</v>
          </cell>
          <cell r="D23" t="str">
            <v>Vari</v>
          </cell>
          <cell r="E23" t="str">
            <v>Voting telefonia mobile</v>
          </cell>
          <cell r="F23">
            <v>20019.259999999998</v>
          </cell>
          <cell r="G23">
            <v>12190.81</v>
          </cell>
          <cell r="H23">
            <v>7828.45</v>
          </cell>
        </row>
        <row r="24">
          <cell r="D24" t="str">
            <v>Wind</v>
          </cell>
          <cell r="E24" t="str">
            <v>Voting telefonia mobile</v>
          </cell>
          <cell r="G24">
            <v>1733.6</v>
          </cell>
        </row>
        <row r="25">
          <cell r="B25" t="str">
            <v>C5</v>
          </cell>
          <cell r="C25" t="str">
            <v>TOTALE</v>
          </cell>
          <cell r="D25" t="str">
            <v>T.i.m.</v>
          </cell>
          <cell r="E25" t="str">
            <v>Voting telefonia mobile</v>
          </cell>
          <cell r="F25">
            <v>4892208.47</v>
          </cell>
          <cell r="G25">
            <v>5008875.47</v>
          </cell>
          <cell r="H25">
            <v>-116667</v>
          </cell>
        </row>
        <row r="26">
          <cell r="D26" t="str">
            <v>Vodafone</v>
          </cell>
          <cell r="E26" t="str">
            <v>Voting telefonia mobile</v>
          </cell>
          <cell r="G26">
            <v>10457.209999999999</v>
          </cell>
        </row>
        <row r="27">
          <cell r="B27" t="str">
            <v>I1</v>
          </cell>
          <cell r="C27" t="str">
            <v>Superstars</v>
          </cell>
          <cell r="D27" t="str">
            <v>Telecom Italia</v>
          </cell>
          <cell r="E27" t="str">
            <v>Voting telefonia fissa</v>
          </cell>
          <cell r="F27">
            <v>54.52</v>
          </cell>
          <cell r="G27">
            <v>54.52</v>
          </cell>
        </row>
        <row r="28">
          <cell r="B28" t="str">
            <v>I1</v>
          </cell>
          <cell r="C28" t="str">
            <v>La Fattoria</v>
          </cell>
          <cell r="D28" t="str">
            <v>Telecom Italia</v>
          </cell>
          <cell r="E28" t="str">
            <v>Voting telefonia fissa</v>
          </cell>
          <cell r="F28">
            <v>21161.77</v>
          </cell>
          <cell r="G28">
            <v>21161.77</v>
          </cell>
        </row>
        <row r="29">
          <cell r="B29" t="str">
            <v>I1</v>
          </cell>
          <cell r="C29" t="str">
            <v>Controcampo</v>
          </cell>
          <cell r="D29" t="str">
            <v>Vari</v>
          </cell>
          <cell r="E29" t="str">
            <v>Voting telefonia mobile</v>
          </cell>
          <cell r="F29">
            <v>3807.57</v>
          </cell>
          <cell r="G29">
            <v>3807.57</v>
          </cell>
          <cell r="H29">
            <v>22871.379999999997</v>
          </cell>
        </row>
        <row r="30">
          <cell r="D30" t="str">
            <v>Wind</v>
          </cell>
          <cell r="E30" t="str">
            <v>Voting telefonia mobile</v>
          </cell>
          <cell r="G30">
            <v>1615.02</v>
          </cell>
        </row>
        <row r="31">
          <cell r="B31" t="str">
            <v>I1</v>
          </cell>
          <cell r="C31" t="str">
            <v>TOTALE</v>
          </cell>
          <cell r="D31" t="str">
            <v>T.i.m.</v>
          </cell>
          <cell r="E31" t="str">
            <v>Voting telefonia mobile</v>
          </cell>
          <cell r="F31">
            <v>25023.86</v>
          </cell>
          <cell r="G31">
            <v>25023.86</v>
          </cell>
          <cell r="H31">
            <v>0</v>
          </cell>
        </row>
        <row r="32">
          <cell r="D32" t="str">
            <v>Vodafone</v>
          </cell>
          <cell r="E32" t="str">
            <v>Voting telefonia mobile</v>
          </cell>
          <cell r="H32">
            <v>13274.38</v>
          </cell>
        </row>
        <row r="33">
          <cell r="B33" t="str">
            <v>R4</v>
          </cell>
          <cell r="C33" t="str">
            <v>Pianeta Mare</v>
          </cell>
          <cell r="D33" t="str">
            <v>Min. Politiche Agricole</v>
          </cell>
          <cell r="E33" t="str">
            <v>Contributo</v>
          </cell>
          <cell r="F33">
            <v>1033158.33</v>
          </cell>
          <cell r="G33">
            <v>1262077.49</v>
          </cell>
          <cell r="H33">
            <v>-228919.16</v>
          </cell>
        </row>
        <row r="34">
          <cell r="B34" t="str">
            <v>R4</v>
          </cell>
          <cell r="C34" t="str">
            <v>Pianeta Mare</v>
          </cell>
          <cell r="D34" t="str">
            <v>Min. Politiche Agricole</v>
          </cell>
          <cell r="E34" t="str">
            <v>Contributo</v>
          </cell>
          <cell r="F34">
            <v>30769</v>
          </cell>
          <cell r="H34">
            <v>30769</v>
          </cell>
        </row>
        <row r="35">
          <cell r="B35" t="str">
            <v>C5</v>
          </cell>
          <cell r="C35" t="str">
            <v>TOTALE</v>
          </cell>
          <cell r="F35">
            <v>7314585.2799999993</v>
          </cell>
          <cell r="G35">
            <v>5067305.2199999988</v>
          </cell>
          <cell r="H35">
            <v>2247280.0599999996</v>
          </cell>
        </row>
        <row r="36">
          <cell r="B36" t="str">
            <v>R4</v>
          </cell>
          <cell r="C36" t="str">
            <v>TOTALE</v>
          </cell>
          <cell r="F36">
            <v>1063927.33</v>
          </cell>
          <cell r="G36">
            <v>1262077.49</v>
          </cell>
          <cell r="H36">
            <v>-198150.16</v>
          </cell>
        </row>
        <row r="37">
          <cell r="B37" t="str">
            <v>I1</v>
          </cell>
          <cell r="C37" t="str">
            <v>Superstars</v>
          </cell>
          <cell r="D37" t="str">
            <v>Telecom Italia</v>
          </cell>
          <cell r="E37" t="str">
            <v>Voting telefonia fissa</v>
          </cell>
          <cell r="F37">
            <v>54.52</v>
          </cell>
          <cell r="G37">
            <v>54.52</v>
          </cell>
        </row>
        <row r="38">
          <cell r="B38" t="str">
            <v>I1</v>
          </cell>
          <cell r="C38" t="str">
            <v>Vari</v>
          </cell>
          <cell r="D38" t="str">
            <v>Fastweb</v>
          </cell>
          <cell r="E38" t="str">
            <v>Diritti/Licenze</v>
          </cell>
          <cell r="F38">
            <v>2250000</v>
          </cell>
          <cell r="G38">
            <v>6000000</v>
          </cell>
          <cell r="H38">
            <v>-3750000</v>
          </cell>
        </row>
        <row r="39">
          <cell r="B39" t="str">
            <v>I1</v>
          </cell>
          <cell r="C39" t="str">
            <v>La Fattoria (d)</v>
          </cell>
          <cell r="D39" t="str">
            <v>Vari</v>
          </cell>
          <cell r="E39" t="str">
            <v>Voting telefonia mobile</v>
          </cell>
          <cell r="F39">
            <v>181222.12999999998</v>
          </cell>
          <cell r="G39">
            <v>1559.27</v>
          </cell>
          <cell r="H39">
            <v>179662.86</v>
          </cell>
        </row>
        <row r="40">
          <cell r="C40" t="str">
            <v>TOTALE</v>
          </cell>
          <cell r="D40" t="str">
            <v>Wind</v>
          </cell>
          <cell r="E40" t="str">
            <v>Voting telefonia mobile</v>
          </cell>
          <cell r="F40">
            <v>2250000</v>
          </cell>
          <cell r="G40">
            <v>6000000</v>
          </cell>
          <cell r="H40">
            <v>-3750000</v>
          </cell>
        </row>
        <row r="41">
          <cell r="D41" t="str">
            <v>T.i.m.</v>
          </cell>
          <cell r="E41" t="str">
            <v>Voting telefonia mobile</v>
          </cell>
          <cell r="H41">
            <v>46979.45</v>
          </cell>
        </row>
        <row r="42">
          <cell r="D42" t="str">
            <v>Vodafone</v>
          </cell>
          <cell r="E42" t="str">
            <v>Voting telefonia mobile</v>
          </cell>
          <cell r="H42">
            <v>113821.74</v>
          </cell>
        </row>
        <row r="43">
          <cell r="B43" t="str">
            <v>I1</v>
          </cell>
          <cell r="C43" t="str">
            <v>TOTALE</v>
          </cell>
          <cell r="D43" t="str">
            <v>Vari</v>
          </cell>
          <cell r="E43" t="str">
            <v>Voting telefonia mobile</v>
          </cell>
          <cell r="F43">
            <v>8231159.6600000001</v>
          </cell>
          <cell r="G43">
            <v>12295976.82</v>
          </cell>
          <cell r="H43">
            <v>-4064817.16</v>
          </cell>
        </row>
        <row r="44">
          <cell r="D44" t="str">
            <v>Wind</v>
          </cell>
          <cell r="E44" t="str">
            <v>Voting telefonia mobile</v>
          </cell>
          <cell r="G44">
            <v>695.18000000000006</v>
          </cell>
          <cell r="H44">
            <v>148.88</v>
          </cell>
        </row>
        <row r="45">
          <cell r="B45" t="str">
            <v>Il 70% di questi ricavi al netto dei relativi costi viene girato a Fascino</v>
          </cell>
          <cell r="D45" t="str">
            <v>T.i.m.</v>
          </cell>
          <cell r="E45" t="str">
            <v>Voting telefonia mobile</v>
          </cell>
          <cell r="H45">
            <v>3667.65</v>
          </cell>
        </row>
        <row r="46">
          <cell r="D46" t="str">
            <v>Vodafone</v>
          </cell>
          <cell r="E46" t="str">
            <v>Voting telefonia mobile</v>
          </cell>
          <cell r="G46">
            <v>3807.57</v>
          </cell>
          <cell r="H46">
            <v>1272.78</v>
          </cell>
        </row>
        <row r="48">
          <cell r="B48" t="str">
            <v>Direzione Pianificazione e Controllo</v>
          </cell>
        </row>
        <row r="49">
          <cell r="B49" t="str">
            <v>I1</v>
          </cell>
          <cell r="C49" t="str">
            <v>TOTALE</v>
          </cell>
          <cell r="F49">
            <v>383111.70999999996</v>
          </cell>
          <cell r="G49">
            <v>6116.54</v>
          </cell>
          <cell r="H49">
            <v>376995.17</v>
          </cell>
        </row>
        <row r="51">
          <cell r="B51" t="str">
            <v>R4</v>
          </cell>
          <cell r="C51" t="str">
            <v>Pianeta Mare</v>
          </cell>
          <cell r="D51" t="str">
            <v>Min. Politiche Agricole</v>
          </cell>
          <cell r="E51" t="str">
            <v>Contributo</v>
          </cell>
          <cell r="F51">
            <v>1033158.33</v>
          </cell>
          <cell r="G51">
            <v>1262077.49</v>
          </cell>
          <cell r="H51">
            <v>-228919.16</v>
          </cell>
        </row>
        <row r="52">
          <cell r="B52" t="str">
            <v>R4</v>
          </cell>
          <cell r="C52" t="str">
            <v>Pianeta Mare Editing</v>
          </cell>
          <cell r="D52" t="str">
            <v>Min. Politiche Agricole</v>
          </cell>
          <cell r="E52" t="str">
            <v>Contributo</v>
          </cell>
          <cell r="F52">
            <v>30769</v>
          </cell>
          <cell r="H52">
            <v>30769</v>
          </cell>
        </row>
        <row r="54">
          <cell r="B54" t="str">
            <v>R4</v>
          </cell>
          <cell r="C54" t="str">
            <v>TOTALE</v>
          </cell>
          <cell r="F54">
            <v>1063927.33</v>
          </cell>
          <cell r="G54">
            <v>1262077.49</v>
          </cell>
          <cell r="H54">
            <v>-198150.16</v>
          </cell>
        </row>
        <row r="56">
          <cell r="C56" t="str">
            <v>Vari</v>
          </cell>
          <cell r="D56" t="str">
            <v>Fastweb</v>
          </cell>
          <cell r="E56" t="str">
            <v>Diritti/Licenze</v>
          </cell>
          <cell r="F56">
            <v>2272479</v>
          </cell>
          <cell r="G56">
            <v>6000000</v>
          </cell>
          <cell r="H56">
            <v>-3727521</v>
          </cell>
        </row>
        <row r="58">
          <cell r="C58" t="str">
            <v>TOTALE</v>
          </cell>
          <cell r="F58">
            <v>2272479</v>
          </cell>
          <cell r="G58">
            <v>6000000</v>
          </cell>
          <cell r="H58">
            <v>-3727521</v>
          </cell>
        </row>
        <row r="61">
          <cell r="C61" t="str">
            <v>TOTALE</v>
          </cell>
          <cell r="F61">
            <v>11034103.32</v>
          </cell>
          <cell r="G61">
            <v>12335499.25</v>
          </cell>
          <cell r="H61">
            <v>-1301395.9300000006</v>
          </cell>
        </row>
        <row r="63">
          <cell r="B63" t="str">
            <v>a) Il 70% di questi ricavi al netto dei relativi costi viene girato a Fascino</v>
          </cell>
        </row>
        <row r="64">
          <cell r="B64" t="str">
            <v>b) Il 50% di questi ricavi viene girato a La Buccia</v>
          </cell>
        </row>
        <row r="65">
          <cell r="B65" t="str">
            <v>c) Il 50% di questi ricavi viene girato a Mondadori</v>
          </cell>
        </row>
        <row r="66">
          <cell r="B66" t="str">
            <v>d) Il 50% di questi ricavi viene girato ad Endemol</v>
          </cell>
        </row>
        <row r="67">
          <cell r="B67" t="str">
            <v>c) Il 50% di questi ricavi viene girato a Press Tv</v>
          </cell>
        </row>
        <row r="72">
          <cell r="B72" t="str">
            <v>Direzione Pianificazione e Controllo</v>
          </cell>
        </row>
      </sheetData>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potesi"/>
      <sheetName val="Sintesi Rapporti"/>
      <sheetName val="Contributi"/>
      <sheetName val="Invest.ti"/>
      <sheetName val="Free TV Italia"/>
      <sheetName val="Anagr. Free TV Italia"/>
      <sheetName val="Free TV Estero (Warner)"/>
      <sheetName val="Anagr. Free TV Warner"/>
      <sheetName val="Pay TV Sky"/>
      <sheetName val="Anagr. Sky"/>
      <sheetName val="Anagraficasky9"/>
      <sheetName val="Anagraficasky10"/>
      <sheetName val="Immaturi"/>
      <sheetName val="Benvenuti al nord"/>
      <sheetName val="Famiglia perfetta"/>
      <sheetName val="Commessa 2012"/>
    </sheetNames>
    <sheetDataSet>
      <sheetData sheetId="0"/>
      <sheetData sheetId="1"/>
      <sheetData sheetId="2">
        <row r="2">
          <cell r="A2">
            <v>1</v>
          </cell>
          <cell r="B2">
            <v>1000</v>
          </cell>
          <cell r="C2">
            <v>0.22500000000000001</v>
          </cell>
          <cell r="D2">
            <v>0.23625000000000002</v>
          </cell>
        </row>
        <row r="3">
          <cell r="B3">
            <v>2000</v>
          </cell>
          <cell r="C3">
            <v>0.2</v>
          </cell>
          <cell r="D3">
            <v>0.21000000000000002</v>
          </cell>
        </row>
        <row r="4">
          <cell r="B4">
            <v>3000</v>
          </cell>
          <cell r="C4">
            <v>0.17499999999999999</v>
          </cell>
          <cell r="D4">
            <v>0.18375</v>
          </cell>
        </row>
        <row r="5">
          <cell r="B5">
            <v>4000</v>
          </cell>
          <cell r="C5">
            <v>0.15</v>
          </cell>
          <cell r="D5">
            <v>0.1575</v>
          </cell>
        </row>
        <row r="6">
          <cell r="B6">
            <v>5000</v>
          </cell>
          <cell r="C6">
            <v>0.125</v>
          </cell>
          <cell r="D6">
            <v>0.13125000000000001</v>
          </cell>
        </row>
        <row r="7">
          <cell r="B7">
            <v>10000</v>
          </cell>
          <cell r="C7">
            <v>0.1</v>
          </cell>
          <cell r="D7">
            <v>0.10500000000000001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 DI BILANCIO"/>
      <sheetName val="Tickmarks"/>
      <sheetName val="ANALISI_DI_BILANCIO"/>
      <sheetName val="ANALISI_DI_BILANCIO1"/>
    </sheetNames>
    <sheetDataSet>
      <sheetData sheetId="0" refreshError="1">
        <row r="25">
          <cell r="C25" t="str">
            <v>ATTIVO</v>
          </cell>
          <cell r="I25">
            <v>35430</v>
          </cell>
          <cell r="K25">
            <v>35795</v>
          </cell>
          <cell r="M25" t="str">
            <v>Increm. (decrem.)</v>
          </cell>
          <cell r="O25" t="str">
            <v>%</v>
          </cell>
        </row>
        <row r="28">
          <cell r="A28" t="str">
            <v>A)</v>
          </cell>
          <cell r="C28" t="str">
            <v>Crediti v/ soci per versamenti ancora dovuti:</v>
          </cell>
        </row>
        <row r="29">
          <cell r="A29" t="str">
            <v>1)</v>
          </cell>
          <cell r="C29" t="str">
            <v xml:space="preserve">  parte richiamata</v>
          </cell>
          <cell r="I29">
            <v>0</v>
          </cell>
          <cell r="K29">
            <v>0</v>
          </cell>
          <cell r="M29">
            <v>0</v>
          </cell>
          <cell r="O29" t="str">
            <v xml:space="preserve"> </v>
          </cell>
        </row>
        <row r="30">
          <cell r="A30" t="str">
            <v>2)</v>
          </cell>
          <cell r="C30" t="str">
            <v xml:space="preserve">  parte non richiamata</v>
          </cell>
          <cell r="I30">
            <v>0</v>
          </cell>
          <cell r="K30">
            <v>0</v>
          </cell>
          <cell r="M30">
            <v>0</v>
          </cell>
          <cell r="O30" t="str">
            <v xml:space="preserve"> </v>
          </cell>
        </row>
        <row r="31">
          <cell r="I31">
            <v>0</v>
          </cell>
          <cell r="K31">
            <v>0</v>
          </cell>
          <cell r="M31">
            <v>0</v>
          </cell>
          <cell r="O31" t="str">
            <v xml:space="preserve"> </v>
          </cell>
        </row>
        <row r="32">
          <cell r="A32" t="str">
            <v>B)</v>
          </cell>
          <cell r="B32" t="str">
            <v>Immobilizzazioni:</v>
          </cell>
        </row>
        <row r="33">
          <cell r="A33" t="str">
            <v xml:space="preserve">   I</v>
          </cell>
          <cell r="C33" t="str">
            <v>Immobilizzazioni  immateriali:</v>
          </cell>
        </row>
        <row r="34">
          <cell r="A34" t="str">
            <v>1)</v>
          </cell>
          <cell r="C34" t="str">
            <v xml:space="preserve">  costi di impianto e di ampliamento</v>
          </cell>
          <cell r="I34">
            <v>696730</v>
          </cell>
          <cell r="M34">
            <v>-696730</v>
          </cell>
          <cell r="O34">
            <v>-1</v>
          </cell>
        </row>
        <row r="35">
          <cell r="A35" t="str">
            <v>2)</v>
          </cell>
          <cell r="C35" t="str">
            <v xml:space="preserve">  costi di ricerca, di sviluppo e di pubblicita'</v>
          </cell>
          <cell r="I35">
            <v>0</v>
          </cell>
          <cell r="K35">
            <v>0</v>
          </cell>
          <cell r="M35">
            <v>0</v>
          </cell>
          <cell r="O35" t="str">
            <v xml:space="preserve"> </v>
          </cell>
        </row>
        <row r="36">
          <cell r="A36" t="str">
            <v>3)</v>
          </cell>
          <cell r="C36" t="str">
            <v xml:space="preserve">  diritti brevetto ind. e utilizz. opere dell'ingegno</v>
          </cell>
          <cell r="I36">
            <v>5999830</v>
          </cell>
          <cell r="K36">
            <v>3000268</v>
          </cell>
          <cell r="M36">
            <v>-2999562</v>
          </cell>
          <cell r="O36">
            <v>-0.499941164999675</v>
          </cell>
        </row>
        <row r="37">
          <cell r="A37" t="str">
            <v>4)</v>
          </cell>
          <cell r="C37" t="str">
            <v xml:space="preserve">  concessioni, licenze, marchi e diritti simili</v>
          </cell>
          <cell r="I37">
            <v>0</v>
          </cell>
          <cell r="K37">
            <v>0</v>
          </cell>
          <cell r="M37">
            <v>0</v>
          </cell>
          <cell r="O37" t="str">
            <v xml:space="preserve"> </v>
          </cell>
        </row>
        <row r="38">
          <cell r="A38" t="str">
            <v>5)</v>
          </cell>
          <cell r="C38" t="str">
            <v xml:space="preserve">  avviamento</v>
          </cell>
          <cell r="I38">
            <v>0</v>
          </cell>
          <cell r="K38">
            <v>0</v>
          </cell>
          <cell r="M38">
            <v>0</v>
          </cell>
          <cell r="O38" t="str">
            <v xml:space="preserve"> </v>
          </cell>
        </row>
        <row r="39">
          <cell r="A39" t="str">
            <v>6)</v>
          </cell>
          <cell r="C39" t="str">
            <v xml:space="preserve">  immobilizzazioni in corso e acconti</v>
          </cell>
          <cell r="I39">
            <v>0</v>
          </cell>
          <cell r="K39">
            <v>0</v>
          </cell>
          <cell r="M39">
            <v>0</v>
          </cell>
          <cell r="O39" t="str">
            <v xml:space="preserve"> </v>
          </cell>
        </row>
        <row r="40">
          <cell r="A40" t="str">
            <v>7)</v>
          </cell>
          <cell r="C40" t="str">
            <v xml:space="preserve">  altre</v>
          </cell>
          <cell r="I40">
            <v>0</v>
          </cell>
          <cell r="K40">
            <v>0</v>
          </cell>
          <cell r="M40">
            <v>0</v>
          </cell>
          <cell r="O40" t="str">
            <v xml:space="preserve"> </v>
          </cell>
        </row>
        <row r="41">
          <cell r="E41" t="str">
            <v>Totale</v>
          </cell>
          <cell r="I41">
            <v>6696560</v>
          </cell>
          <cell r="K41">
            <v>3000268</v>
          </cell>
          <cell r="M41">
            <v>-3696292</v>
          </cell>
          <cell r="O41">
            <v>-0.5519687720262344</v>
          </cell>
        </row>
        <row r="42">
          <cell r="A42" t="str">
            <v>II</v>
          </cell>
          <cell r="C42" t="str">
            <v>Immobilizzazioni  materiali:</v>
          </cell>
        </row>
        <row r="43">
          <cell r="A43" t="str">
            <v>1)</v>
          </cell>
          <cell r="C43" t="str">
            <v xml:space="preserve">  terreni e fabbricati</v>
          </cell>
          <cell r="I43">
            <v>2913305534</v>
          </cell>
          <cell r="K43">
            <v>2879548418</v>
          </cell>
          <cell r="M43">
            <v>-33757116</v>
          </cell>
          <cell r="O43">
            <v>-1.1587221321634301E-2</v>
          </cell>
        </row>
        <row r="44">
          <cell r="A44" t="str">
            <v>2)</v>
          </cell>
          <cell r="C44" t="str">
            <v xml:space="preserve">  impianti e macchinario</v>
          </cell>
          <cell r="I44">
            <v>538345924</v>
          </cell>
          <cell r="K44">
            <v>1087654798</v>
          </cell>
          <cell r="M44">
            <v>549308874</v>
          </cell>
          <cell r="O44">
            <v>1.0203641367218748</v>
          </cell>
        </row>
        <row r="45">
          <cell r="A45" t="str">
            <v>3)</v>
          </cell>
          <cell r="C45" t="str">
            <v xml:space="preserve">  attrezzature industriali e commerciali</v>
          </cell>
          <cell r="I45">
            <v>0</v>
          </cell>
          <cell r="K45">
            <v>0</v>
          </cell>
          <cell r="M45">
            <v>0</v>
          </cell>
          <cell r="O45" t="str">
            <v xml:space="preserve"> </v>
          </cell>
        </row>
        <row r="46">
          <cell r="A46" t="str">
            <v>4)</v>
          </cell>
          <cell r="C46" t="str">
            <v xml:space="preserve">  altri beni</v>
          </cell>
          <cell r="I46">
            <v>17191240</v>
          </cell>
          <cell r="K46">
            <v>11017440</v>
          </cell>
          <cell r="M46">
            <v>-6173800</v>
          </cell>
          <cell r="O46">
            <v>-0.35912476354236228</v>
          </cell>
        </row>
        <row r="47">
          <cell r="A47" t="str">
            <v>5)</v>
          </cell>
          <cell r="C47" t="str">
            <v xml:space="preserve">  immobilizzazioni in corso e acconti</v>
          </cell>
          <cell r="K47">
            <v>58995200</v>
          </cell>
          <cell r="M47">
            <v>58995200</v>
          </cell>
          <cell r="O47" t="str">
            <v xml:space="preserve"> </v>
          </cell>
        </row>
        <row r="48">
          <cell r="C48" t="str">
            <v xml:space="preserve"> </v>
          </cell>
          <cell r="E48" t="str">
            <v>Totale</v>
          </cell>
          <cell r="I48">
            <v>3468842698</v>
          </cell>
          <cell r="K48">
            <v>4037215856</v>
          </cell>
          <cell r="M48">
            <v>568373158</v>
          </cell>
          <cell r="O48">
            <v>0.16385094611747655</v>
          </cell>
        </row>
        <row r="49">
          <cell r="A49" t="str">
            <v>III</v>
          </cell>
          <cell r="C49" t="str">
            <v>Immobilizzazioni  finanziarie:</v>
          </cell>
        </row>
        <row r="50">
          <cell r="A50" t="str">
            <v>1)</v>
          </cell>
          <cell r="C50" t="str">
            <v xml:space="preserve">  Partecipazioni in:</v>
          </cell>
        </row>
        <row r="51">
          <cell r="B51" t="str">
            <v>a)</v>
          </cell>
          <cell r="C51" t="str">
            <v xml:space="preserve">    imprese controllate</v>
          </cell>
          <cell r="I51">
            <v>0</v>
          </cell>
          <cell r="K51">
            <v>0</v>
          </cell>
          <cell r="M51">
            <v>0</v>
          </cell>
          <cell r="O51" t="str">
            <v xml:space="preserve"> </v>
          </cell>
        </row>
        <row r="52">
          <cell r="B52" t="str">
            <v>b)</v>
          </cell>
          <cell r="C52" t="str">
            <v xml:space="preserve">    imprese collegate</v>
          </cell>
          <cell r="I52">
            <v>1024000000</v>
          </cell>
          <cell r="K52">
            <v>1035606658</v>
          </cell>
          <cell r="M52">
            <v>11606658</v>
          </cell>
          <cell r="O52">
            <v>1.1334626953124999E-2</v>
          </cell>
        </row>
        <row r="53">
          <cell r="B53" t="str">
            <v>c)</v>
          </cell>
          <cell r="C53" t="str">
            <v xml:space="preserve">    imprese controllanti</v>
          </cell>
          <cell r="I53">
            <v>0</v>
          </cell>
          <cell r="K53">
            <v>0</v>
          </cell>
          <cell r="M53">
            <v>0</v>
          </cell>
          <cell r="O53" t="str">
            <v xml:space="preserve"> </v>
          </cell>
        </row>
        <row r="54">
          <cell r="B54" t="str">
            <v>d)</v>
          </cell>
          <cell r="C54" t="str">
            <v xml:space="preserve">    altre imprese</v>
          </cell>
          <cell r="I54">
            <v>35000000</v>
          </cell>
          <cell r="K54">
            <v>35000000</v>
          </cell>
          <cell r="M54">
            <v>0</v>
          </cell>
          <cell r="O54">
            <v>0</v>
          </cell>
        </row>
        <row r="55">
          <cell r="A55" t="str">
            <v>2)</v>
          </cell>
          <cell r="C55" t="str">
            <v xml:space="preserve">  Crediti:</v>
          </cell>
        </row>
        <row r="56">
          <cell r="B56" t="str">
            <v>a)</v>
          </cell>
          <cell r="C56" t="str">
            <v xml:space="preserve">    verso imprese controllate:</v>
          </cell>
        </row>
        <row r="57">
          <cell r="B57" t="str">
            <v>i)</v>
          </cell>
          <cell r="C57" t="str">
            <v xml:space="preserve">    esigibili entro l'esercizio successivo</v>
          </cell>
          <cell r="I57">
            <v>0</v>
          </cell>
          <cell r="K57">
            <v>0</v>
          </cell>
          <cell r="M57">
            <v>0</v>
          </cell>
          <cell r="O57" t="str">
            <v xml:space="preserve"> </v>
          </cell>
        </row>
        <row r="58">
          <cell r="B58" t="str">
            <v>ii)</v>
          </cell>
          <cell r="C58" t="str">
            <v xml:space="preserve">    esigibili oltre l'esercizio successivo</v>
          </cell>
          <cell r="I58">
            <v>0</v>
          </cell>
          <cell r="K58">
            <v>0</v>
          </cell>
          <cell r="M58">
            <v>0</v>
          </cell>
          <cell r="O58" t="str">
            <v xml:space="preserve"> </v>
          </cell>
        </row>
        <row r="59">
          <cell r="B59" t="str">
            <v>b)</v>
          </cell>
          <cell r="C59" t="str">
            <v xml:space="preserve">    verso imprese collegate:</v>
          </cell>
        </row>
        <row r="60">
          <cell r="B60" t="str">
            <v>i)</v>
          </cell>
          <cell r="C60" t="str">
            <v xml:space="preserve">    esigibili entro l'esercizio successivo</v>
          </cell>
          <cell r="I60">
            <v>0</v>
          </cell>
          <cell r="K60">
            <v>0</v>
          </cell>
          <cell r="M60">
            <v>0</v>
          </cell>
          <cell r="O60" t="str">
            <v xml:space="preserve"> </v>
          </cell>
        </row>
        <row r="61">
          <cell r="B61" t="str">
            <v>ii)</v>
          </cell>
          <cell r="C61" t="str">
            <v xml:space="preserve">    esigibili oltre l'esercizio successivo</v>
          </cell>
          <cell r="I61">
            <v>0</v>
          </cell>
          <cell r="K61">
            <v>0</v>
          </cell>
          <cell r="M61">
            <v>0</v>
          </cell>
          <cell r="O61" t="str">
            <v xml:space="preserve"> </v>
          </cell>
        </row>
        <row r="62">
          <cell r="B62" t="str">
            <v>c)</v>
          </cell>
          <cell r="C62" t="str">
            <v xml:space="preserve">    verso controllanti:</v>
          </cell>
        </row>
        <row r="63">
          <cell r="B63" t="str">
            <v>i)</v>
          </cell>
          <cell r="C63" t="str">
            <v xml:space="preserve">    esigibili entro l'esercizio successivo</v>
          </cell>
          <cell r="I63">
            <v>0</v>
          </cell>
          <cell r="K63">
            <v>0</v>
          </cell>
          <cell r="M63">
            <v>0</v>
          </cell>
          <cell r="O63" t="str">
            <v xml:space="preserve"> </v>
          </cell>
        </row>
        <row r="64">
          <cell r="B64" t="str">
            <v>ii)</v>
          </cell>
          <cell r="C64" t="str">
            <v xml:space="preserve">    esigibili oltre l'esercizio successivo</v>
          </cell>
          <cell r="I64">
            <v>0</v>
          </cell>
          <cell r="K64">
            <v>0</v>
          </cell>
          <cell r="M64">
            <v>0</v>
          </cell>
          <cell r="O64" t="str">
            <v xml:space="preserve"> </v>
          </cell>
        </row>
        <row r="65">
          <cell r="B65" t="str">
            <v>d)</v>
          </cell>
          <cell r="C65" t="str">
            <v xml:space="preserve">    verso altri:</v>
          </cell>
        </row>
        <row r="66">
          <cell r="B66" t="str">
            <v>i)</v>
          </cell>
          <cell r="C66" t="str">
            <v xml:space="preserve">    esigibili entro l'esercizio successivo</v>
          </cell>
          <cell r="I66">
            <v>0</v>
          </cell>
          <cell r="K66">
            <v>0</v>
          </cell>
          <cell r="M66">
            <v>0</v>
          </cell>
          <cell r="O66" t="str">
            <v xml:space="preserve"> </v>
          </cell>
        </row>
        <row r="67">
          <cell r="B67" t="str">
            <v>ii)</v>
          </cell>
          <cell r="C67" t="str">
            <v xml:space="preserve">    esigibili oltre l'esercizio successivo</v>
          </cell>
          <cell r="I67">
            <v>6517188</v>
          </cell>
          <cell r="K67">
            <v>15774557</v>
          </cell>
          <cell r="M67">
            <v>9257369</v>
          </cell>
          <cell r="O67">
            <v>1.4204544966325967</v>
          </cell>
        </row>
        <row r="68">
          <cell r="A68" t="str">
            <v>3)</v>
          </cell>
          <cell r="C68" t="str">
            <v xml:space="preserve">  altri titoli</v>
          </cell>
          <cell r="I68">
            <v>0</v>
          </cell>
          <cell r="K68">
            <v>0</v>
          </cell>
          <cell r="M68">
            <v>0</v>
          </cell>
          <cell r="O68" t="str">
            <v xml:space="preserve"> </v>
          </cell>
        </row>
        <row r="69">
          <cell r="A69" t="str">
            <v>4)</v>
          </cell>
          <cell r="C69" t="str">
            <v xml:space="preserve">  azioni proprie</v>
          </cell>
          <cell r="I69">
            <v>0</v>
          </cell>
          <cell r="K69">
            <v>0</v>
          </cell>
          <cell r="M69">
            <v>0</v>
          </cell>
          <cell r="O69" t="str">
            <v xml:space="preserve"> </v>
          </cell>
        </row>
        <row r="70">
          <cell r="E70" t="str">
            <v>Totale</v>
          </cell>
          <cell r="I70">
            <v>1065517188</v>
          </cell>
          <cell r="K70">
            <v>1086381215</v>
          </cell>
          <cell r="M70">
            <v>20864027</v>
          </cell>
          <cell r="O70">
            <v>1.9581126644387832E-2</v>
          </cell>
        </row>
        <row r="72">
          <cell r="E72" t="str">
            <v>Totale immobilizzazioni</v>
          </cell>
          <cell r="I72">
            <v>4541056446</v>
          </cell>
          <cell r="K72">
            <v>5126597339</v>
          </cell>
          <cell r="M72">
            <v>585540893</v>
          </cell>
          <cell r="O72">
            <v>0.12894376010581746</v>
          </cell>
        </row>
        <row r="76">
          <cell r="A76" t="str">
            <v>segue:</v>
          </cell>
          <cell r="C76" t="str">
            <v>ATTIVO</v>
          </cell>
          <cell r="I76">
            <v>35430</v>
          </cell>
          <cell r="K76">
            <v>35795</v>
          </cell>
          <cell r="M76" t="str">
            <v>Increm. (decrem.)</v>
          </cell>
          <cell r="O76" t="str">
            <v>%</v>
          </cell>
        </row>
        <row r="79">
          <cell r="A79" t="str">
            <v>C)</v>
          </cell>
          <cell r="B79" t="str">
            <v>Attivo circolante</v>
          </cell>
        </row>
        <row r="80">
          <cell r="A80" t="str">
            <v>I</v>
          </cell>
          <cell r="C80" t="str">
            <v>Rimanenze:</v>
          </cell>
        </row>
        <row r="81">
          <cell r="A81" t="str">
            <v>1)</v>
          </cell>
          <cell r="C81" t="str">
            <v xml:space="preserve">  materie prime, sussidiarie e di consumo</v>
          </cell>
          <cell r="I81">
            <v>0</v>
          </cell>
          <cell r="K81">
            <v>0</v>
          </cell>
          <cell r="M81">
            <v>0</v>
          </cell>
          <cell r="O81" t="str">
            <v xml:space="preserve"> </v>
          </cell>
        </row>
        <row r="82">
          <cell r="A82" t="str">
            <v>2)</v>
          </cell>
          <cell r="C82" t="str">
            <v xml:space="preserve">  prodotti in corso di lavoraz. e semilavorati</v>
          </cell>
          <cell r="I82">
            <v>0</v>
          </cell>
          <cell r="K82">
            <v>0</v>
          </cell>
          <cell r="M82">
            <v>0</v>
          </cell>
          <cell r="O82" t="str">
            <v xml:space="preserve"> </v>
          </cell>
        </row>
        <row r="83">
          <cell r="A83" t="str">
            <v>3)</v>
          </cell>
          <cell r="C83" t="str">
            <v xml:space="preserve">  lavori in corso su ordinazione</v>
          </cell>
          <cell r="I83">
            <v>0</v>
          </cell>
          <cell r="K83">
            <v>0</v>
          </cell>
          <cell r="M83">
            <v>0</v>
          </cell>
          <cell r="O83" t="str">
            <v xml:space="preserve"> </v>
          </cell>
        </row>
        <row r="84">
          <cell r="A84" t="str">
            <v>4)</v>
          </cell>
          <cell r="C84" t="str">
            <v xml:space="preserve">  prodotti finiti e merci</v>
          </cell>
          <cell r="I84">
            <v>0</v>
          </cell>
          <cell r="K84">
            <v>0</v>
          </cell>
          <cell r="M84">
            <v>0</v>
          </cell>
          <cell r="O84" t="str">
            <v xml:space="preserve"> </v>
          </cell>
        </row>
        <row r="85">
          <cell r="A85" t="str">
            <v>5)</v>
          </cell>
          <cell r="C85" t="str">
            <v xml:space="preserve">  acconti</v>
          </cell>
          <cell r="I85">
            <v>0</v>
          </cell>
          <cell r="K85">
            <v>0</v>
          </cell>
          <cell r="M85">
            <v>0</v>
          </cell>
          <cell r="O85" t="str">
            <v xml:space="preserve"> </v>
          </cell>
        </row>
        <row r="86">
          <cell r="E86" t="str">
            <v>Totale</v>
          </cell>
          <cell r="I86">
            <v>0</v>
          </cell>
          <cell r="K86">
            <v>0</v>
          </cell>
          <cell r="M86">
            <v>0</v>
          </cell>
          <cell r="O86" t="str">
            <v xml:space="preserve"> </v>
          </cell>
        </row>
        <row r="87">
          <cell r="A87" t="str">
            <v>II</v>
          </cell>
          <cell r="C87" t="str">
            <v>Crediti:</v>
          </cell>
        </row>
        <row r="88">
          <cell r="A88" t="str">
            <v>1)</v>
          </cell>
          <cell r="C88" t="str">
            <v xml:space="preserve">  verso clienti:</v>
          </cell>
        </row>
        <row r="89">
          <cell r="B89" t="str">
            <v>a)</v>
          </cell>
          <cell r="C89" t="str">
            <v xml:space="preserve">    esigibili entro l'esercizio successivo</v>
          </cell>
          <cell r="I89">
            <v>979189116</v>
          </cell>
          <cell r="K89">
            <v>802203650</v>
          </cell>
          <cell r="M89">
            <v>-176985466</v>
          </cell>
          <cell r="O89">
            <v>-0.18074697023082514</v>
          </cell>
        </row>
        <row r="90">
          <cell r="B90" t="str">
            <v>b)</v>
          </cell>
          <cell r="C90" t="str">
            <v xml:space="preserve">    esigibili oltre l'esercizio successivo</v>
          </cell>
          <cell r="I90">
            <v>0</v>
          </cell>
          <cell r="K90">
            <v>0</v>
          </cell>
          <cell r="M90">
            <v>0</v>
          </cell>
          <cell r="O90" t="str">
            <v xml:space="preserve"> </v>
          </cell>
        </row>
        <row r="91">
          <cell r="A91" t="str">
            <v>2)</v>
          </cell>
          <cell r="C91" t="str">
            <v xml:space="preserve">  verso imprese controllate:</v>
          </cell>
        </row>
        <row r="92">
          <cell r="B92" t="str">
            <v>a)</v>
          </cell>
          <cell r="C92" t="str">
            <v xml:space="preserve">    esigibili entro l'esercizio successivo</v>
          </cell>
          <cell r="I92">
            <v>0</v>
          </cell>
          <cell r="K92">
            <v>0</v>
          </cell>
          <cell r="M92">
            <v>0</v>
          </cell>
          <cell r="O92" t="str">
            <v xml:space="preserve"> </v>
          </cell>
        </row>
        <row r="93">
          <cell r="B93" t="str">
            <v>b)</v>
          </cell>
          <cell r="C93" t="str">
            <v xml:space="preserve">    esigibili oltre l'esercizio successivo</v>
          </cell>
          <cell r="I93">
            <v>0</v>
          </cell>
          <cell r="K93">
            <v>0</v>
          </cell>
          <cell r="M93">
            <v>0</v>
          </cell>
          <cell r="O93" t="str">
            <v xml:space="preserve"> </v>
          </cell>
        </row>
        <row r="94">
          <cell r="A94" t="str">
            <v>3)</v>
          </cell>
          <cell r="C94" t="str">
            <v xml:space="preserve">  verso imprese collegate:</v>
          </cell>
        </row>
        <row r="95">
          <cell r="B95" t="str">
            <v>a)</v>
          </cell>
          <cell r="C95" t="str">
            <v xml:space="preserve">    esigibili entro l'esercizio successivo</v>
          </cell>
          <cell r="I95">
            <v>16517576</v>
          </cell>
          <cell r="K95">
            <v>97934361</v>
          </cell>
          <cell r="M95">
            <v>81416785</v>
          </cell>
          <cell r="O95">
            <v>4.9291000689205244</v>
          </cell>
        </row>
        <row r="96">
          <cell r="B96" t="str">
            <v>b)</v>
          </cell>
          <cell r="C96" t="str">
            <v xml:space="preserve">    esigibili oltre l'esercizio successivo</v>
          </cell>
          <cell r="I96">
            <v>0</v>
          </cell>
          <cell r="K96">
            <v>0</v>
          </cell>
          <cell r="M96">
            <v>0</v>
          </cell>
          <cell r="O96" t="str">
            <v xml:space="preserve"> </v>
          </cell>
        </row>
        <row r="97">
          <cell r="A97" t="str">
            <v>4)</v>
          </cell>
          <cell r="C97" t="str">
            <v xml:space="preserve">  verso controllanti:</v>
          </cell>
        </row>
        <row r="98">
          <cell r="B98" t="str">
            <v>a)</v>
          </cell>
          <cell r="C98" t="str">
            <v xml:space="preserve">    esigibili entro l'esercizio successivo</v>
          </cell>
          <cell r="I98">
            <v>0</v>
          </cell>
          <cell r="K98">
            <v>0</v>
          </cell>
          <cell r="M98">
            <v>0</v>
          </cell>
          <cell r="O98" t="str">
            <v xml:space="preserve"> </v>
          </cell>
        </row>
        <row r="99">
          <cell r="B99" t="str">
            <v>b)</v>
          </cell>
          <cell r="C99" t="str">
            <v xml:space="preserve">    esigibili oltre l'esercizio successivo</v>
          </cell>
          <cell r="I99">
            <v>21169488</v>
          </cell>
          <cell r="M99">
            <v>-21169488</v>
          </cell>
          <cell r="O99">
            <v>-1</v>
          </cell>
        </row>
        <row r="100">
          <cell r="A100" t="str">
            <v>5)</v>
          </cell>
          <cell r="C100" t="str">
            <v xml:space="preserve">  verso altri:</v>
          </cell>
        </row>
        <row r="101">
          <cell r="B101" t="str">
            <v>a)</v>
          </cell>
          <cell r="C101" t="str">
            <v xml:space="preserve">    esigibili entro l'esercizio successivo</v>
          </cell>
          <cell r="I101">
            <v>386633070</v>
          </cell>
          <cell r="K101">
            <v>986705328</v>
          </cell>
          <cell r="M101">
            <v>600072258</v>
          </cell>
          <cell r="O101">
            <v>1.5520458661231435</v>
          </cell>
        </row>
        <row r="102">
          <cell r="B102" t="str">
            <v>b)</v>
          </cell>
          <cell r="C102" t="str">
            <v xml:space="preserve">    esigibili oltre l'esercizio successivo</v>
          </cell>
          <cell r="K102">
            <v>10232000</v>
          </cell>
          <cell r="M102">
            <v>10232000</v>
          </cell>
          <cell r="O102" t="str">
            <v xml:space="preserve"> </v>
          </cell>
        </row>
        <row r="103">
          <cell r="E103" t="str">
            <v>Totale</v>
          </cell>
          <cell r="I103">
            <v>1403509250</v>
          </cell>
          <cell r="K103">
            <v>1897075339</v>
          </cell>
          <cell r="M103">
            <v>493566089</v>
          </cell>
          <cell r="O103">
            <v>0.35166571862636459</v>
          </cell>
        </row>
        <row r="104">
          <cell r="A104" t="str">
            <v>III</v>
          </cell>
          <cell r="C104" t="str">
            <v>Attivita' finanziarie, che non costituiscono immobilizzazioni:</v>
          </cell>
        </row>
        <row r="105">
          <cell r="A105" t="str">
            <v>1)</v>
          </cell>
          <cell r="C105" t="str">
            <v xml:space="preserve">  partecipazioni in imprese controllate</v>
          </cell>
          <cell r="I105">
            <v>0</v>
          </cell>
          <cell r="K105">
            <v>0</v>
          </cell>
          <cell r="M105">
            <v>0</v>
          </cell>
          <cell r="O105" t="str">
            <v xml:space="preserve"> </v>
          </cell>
        </row>
        <row r="106">
          <cell r="A106" t="str">
            <v>2)</v>
          </cell>
          <cell r="C106" t="str">
            <v xml:space="preserve">  partecipazioni in imprese collegate</v>
          </cell>
          <cell r="I106">
            <v>0</v>
          </cell>
          <cell r="K106">
            <v>0</v>
          </cell>
          <cell r="M106">
            <v>0</v>
          </cell>
          <cell r="O106" t="str">
            <v xml:space="preserve"> </v>
          </cell>
        </row>
        <row r="107">
          <cell r="A107" t="str">
            <v>3)</v>
          </cell>
          <cell r="C107" t="str">
            <v xml:space="preserve">  partecipazioni in imprese controllanti</v>
          </cell>
          <cell r="I107">
            <v>0</v>
          </cell>
          <cell r="K107">
            <v>0</v>
          </cell>
          <cell r="M107">
            <v>0</v>
          </cell>
          <cell r="O107" t="str">
            <v xml:space="preserve"> </v>
          </cell>
        </row>
        <row r="108">
          <cell r="A108" t="str">
            <v>4)</v>
          </cell>
          <cell r="C108" t="str">
            <v xml:space="preserve">  altre partecipazioni</v>
          </cell>
          <cell r="I108">
            <v>0</v>
          </cell>
          <cell r="K108">
            <v>0</v>
          </cell>
          <cell r="M108">
            <v>0</v>
          </cell>
          <cell r="O108" t="str">
            <v xml:space="preserve"> </v>
          </cell>
        </row>
        <row r="109">
          <cell r="A109" t="str">
            <v>5)</v>
          </cell>
          <cell r="C109" t="str">
            <v xml:space="preserve">  azioni proprie</v>
          </cell>
          <cell r="I109">
            <v>0</v>
          </cell>
          <cell r="K109">
            <v>0</v>
          </cell>
          <cell r="M109">
            <v>0</v>
          </cell>
          <cell r="O109" t="str">
            <v xml:space="preserve"> </v>
          </cell>
        </row>
        <row r="110">
          <cell r="A110" t="str">
            <v>6)</v>
          </cell>
          <cell r="C110" t="str">
            <v xml:space="preserve">  altri titoli</v>
          </cell>
          <cell r="I110">
            <v>0</v>
          </cell>
          <cell r="K110">
            <v>0</v>
          </cell>
          <cell r="M110">
            <v>0</v>
          </cell>
          <cell r="O110" t="str">
            <v xml:space="preserve"> </v>
          </cell>
        </row>
        <row r="111">
          <cell r="E111" t="str">
            <v>Totale</v>
          </cell>
          <cell r="I111">
            <v>0</v>
          </cell>
          <cell r="K111">
            <v>0</v>
          </cell>
          <cell r="M111">
            <v>0</v>
          </cell>
          <cell r="O111" t="str">
            <v xml:space="preserve"> </v>
          </cell>
        </row>
        <row r="112">
          <cell r="A112" t="str">
            <v>IV</v>
          </cell>
          <cell r="C112" t="str">
            <v>Disponibilita' liquide:</v>
          </cell>
        </row>
        <row r="113">
          <cell r="A113" t="str">
            <v>1)</v>
          </cell>
          <cell r="C113" t="str">
            <v xml:space="preserve">  depositi bancari e postali</v>
          </cell>
          <cell r="I113">
            <v>3609610212</v>
          </cell>
          <cell r="K113">
            <v>3485067125</v>
          </cell>
          <cell r="M113">
            <v>-124543087</v>
          </cell>
          <cell r="O113">
            <v>-3.4503195548915962E-2</v>
          </cell>
        </row>
        <row r="114">
          <cell r="A114" t="str">
            <v>2)</v>
          </cell>
          <cell r="C114" t="str">
            <v xml:space="preserve">  assegni</v>
          </cell>
          <cell r="K114">
            <v>16000000</v>
          </cell>
          <cell r="M114">
            <v>16000000</v>
          </cell>
          <cell r="O114" t="str">
            <v xml:space="preserve"> </v>
          </cell>
        </row>
        <row r="115">
          <cell r="A115" t="str">
            <v>3)</v>
          </cell>
          <cell r="C115" t="str">
            <v xml:space="preserve">  danaro e valori in cassa</v>
          </cell>
          <cell r="I115">
            <v>253900</v>
          </cell>
          <cell r="K115">
            <v>885700</v>
          </cell>
          <cell r="M115">
            <v>631800</v>
          </cell>
          <cell r="O115">
            <v>2.4883812524615991</v>
          </cell>
        </row>
        <row r="116">
          <cell r="E116" t="str">
            <v>Totale</v>
          </cell>
          <cell r="I116">
            <v>3609864112</v>
          </cell>
          <cell r="K116">
            <v>3501952825</v>
          </cell>
          <cell r="M116">
            <v>-107911287</v>
          </cell>
          <cell r="O116">
            <v>-2.9893448521033969E-2</v>
          </cell>
        </row>
        <row r="118">
          <cell r="E118" t="str">
            <v>Totale attivo circolante</v>
          </cell>
          <cell r="I118">
            <v>5013373362</v>
          </cell>
          <cell r="K118">
            <v>5399028164</v>
          </cell>
          <cell r="M118">
            <v>385654802</v>
          </cell>
          <cell r="O118">
            <v>7.6925210662177682E-2</v>
          </cell>
        </row>
        <row r="120">
          <cell r="A120" t="str">
            <v>D)</v>
          </cell>
          <cell r="B120" t="str">
            <v>Ratei e risconti</v>
          </cell>
        </row>
        <row r="121">
          <cell r="B121" t="str">
            <v>a)</v>
          </cell>
          <cell r="C121" t="str">
            <v xml:space="preserve">   ratei e risconti</v>
          </cell>
          <cell r="I121">
            <v>14956186</v>
          </cell>
          <cell r="K121">
            <v>22881823</v>
          </cell>
          <cell r="M121">
            <v>7925637</v>
          </cell>
          <cell r="O121">
            <v>0.52992367171684007</v>
          </cell>
        </row>
        <row r="122">
          <cell r="B122" t="str">
            <v>b)</v>
          </cell>
          <cell r="C122" t="str">
            <v xml:space="preserve">   disaggio sui prestiti</v>
          </cell>
          <cell r="I122">
            <v>0</v>
          </cell>
          <cell r="K122">
            <v>0</v>
          </cell>
          <cell r="M122">
            <v>0</v>
          </cell>
          <cell r="O122" t="str">
            <v xml:space="preserve"> </v>
          </cell>
        </row>
        <row r="123">
          <cell r="I123">
            <v>14956186</v>
          </cell>
          <cell r="K123">
            <v>22881823</v>
          </cell>
          <cell r="M123">
            <v>7925637</v>
          </cell>
          <cell r="O123">
            <v>0.52992367171684007</v>
          </cell>
        </row>
        <row r="125">
          <cell r="E125" t="str">
            <v>TOTALE ATTIVO</v>
          </cell>
          <cell r="I125">
            <v>9569385994</v>
          </cell>
          <cell r="K125">
            <v>10548507326</v>
          </cell>
          <cell r="M125">
            <v>979121332</v>
          </cell>
          <cell r="O125">
            <v>0.10231809361790908</v>
          </cell>
        </row>
        <row r="129">
          <cell r="C129" t="str">
            <v>PASSIVO</v>
          </cell>
          <cell r="I129">
            <v>35430</v>
          </cell>
          <cell r="K129">
            <v>35795</v>
          </cell>
          <cell r="M129" t="str">
            <v>Increm. (decrem.)</v>
          </cell>
          <cell r="O129" t="str">
            <v>%</v>
          </cell>
        </row>
        <row r="132">
          <cell r="A132" t="str">
            <v>A)</v>
          </cell>
          <cell r="B132" t="str">
            <v>Patrimonio netto:</v>
          </cell>
        </row>
        <row r="134">
          <cell r="A134" t="str">
            <v>I</v>
          </cell>
          <cell r="C134" t="str">
            <v xml:space="preserve">  Capitale sociale</v>
          </cell>
          <cell r="I134">
            <v>5000000000</v>
          </cell>
          <cell r="K134">
            <v>5000000000</v>
          </cell>
          <cell r="M134">
            <v>0</v>
          </cell>
          <cell r="O134">
            <v>0</v>
          </cell>
        </row>
        <row r="135">
          <cell r="A135" t="str">
            <v>II</v>
          </cell>
          <cell r="C135" t="str">
            <v xml:space="preserve">  Riserva soprapprezzo azioni</v>
          </cell>
          <cell r="I135">
            <v>0</v>
          </cell>
          <cell r="K135">
            <v>0</v>
          </cell>
          <cell r="M135">
            <v>0</v>
          </cell>
          <cell r="O135" t="str">
            <v xml:space="preserve"> </v>
          </cell>
        </row>
        <row r="136">
          <cell r="A136" t="str">
            <v>III</v>
          </cell>
          <cell r="C136" t="str">
            <v xml:space="preserve">  Riserve di rivalutazione</v>
          </cell>
          <cell r="I136">
            <v>0</v>
          </cell>
          <cell r="K136">
            <v>0</v>
          </cell>
          <cell r="M136">
            <v>0</v>
          </cell>
          <cell r="O136" t="str">
            <v xml:space="preserve"> </v>
          </cell>
        </row>
        <row r="137">
          <cell r="A137" t="str">
            <v>IV</v>
          </cell>
          <cell r="C137" t="str">
            <v xml:space="preserve">  Riserva legale</v>
          </cell>
          <cell r="I137">
            <v>2304378</v>
          </cell>
          <cell r="K137">
            <v>2324674</v>
          </cell>
          <cell r="M137">
            <v>20296</v>
          </cell>
          <cell r="O137">
            <v>8.8075827837273222E-3</v>
          </cell>
        </row>
        <row r="138">
          <cell r="A138" t="str">
            <v>V</v>
          </cell>
          <cell r="C138" t="str">
            <v xml:space="preserve">  Riserva az. proprie portafoglio</v>
          </cell>
          <cell r="I138">
            <v>0</v>
          </cell>
          <cell r="K138">
            <v>0</v>
          </cell>
          <cell r="M138">
            <v>0</v>
          </cell>
          <cell r="O138" t="str">
            <v xml:space="preserve"> </v>
          </cell>
        </row>
        <row r="139">
          <cell r="A139" t="str">
            <v>VI</v>
          </cell>
          <cell r="C139" t="str">
            <v xml:space="preserve">  Riserve statutarie</v>
          </cell>
          <cell r="I139">
            <v>0</v>
          </cell>
          <cell r="K139">
            <v>0</v>
          </cell>
          <cell r="M139">
            <v>0</v>
          </cell>
          <cell r="O139" t="str">
            <v xml:space="preserve"> </v>
          </cell>
        </row>
        <row r="140">
          <cell r="A140" t="str">
            <v>VII</v>
          </cell>
          <cell r="C140" t="str">
            <v xml:space="preserve">  Altre riserve:</v>
          </cell>
        </row>
        <row r="141">
          <cell r="C141" t="str">
            <v>- F.do contributi c.to cap. L.N. 26/86 ante '93</v>
          </cell>
          <cell r="I141">
            <v>2243412086</v>
          </cell>
          <cell r="K141">
            <v>2243412086</v>
          </cell>
          <cell r="M141">
            <v>0</v>
          </cell>
          <cell r="O141">
            <v>0</v>
          </cell>
        </row>
        <row r="142">
          <cell r="C142" t="str">
            <v>- F.do contributi c.to cap. F.do CCIAA L.N. 47/88</v>
          </cell>
          <cell r="I142">
            <v>400000000</v>
          </cell>
          <cell r="K142">
            <v>800000000</v>
          </cell>
          <cell r="M142">
            <v>400000000</v>
          </cell>
          <cell r="O142">
            <v>1</v>
          </cell>
        </row>
        <row r="143">
          <cell r="C143" t="str">
            <v>- F.do contributi c.to cap. L.N. 317/91</v>
          </cell>
          <cell r="I143">
            <v>72522096</v>
          </cell>
          <cell r="K143">
            <v>72522096</v>
          </cell>
          <cell r="M143">
            <v>0</v>
          </cell>
          <cell r="O143">
            <v>0</v>
          </cell>
        </row>
        <row r="144">
          <cell r="C144" t="str">
            <v xml:space="preserve">    - Altre riserve</v>
          </cell>
          <cell r="I144">
            <v>0</v>
          </cell>
          <cell r="K144">
            <v>0</v>
          </cell>
          <cell r="M144">
            <v>0</v>
          </cell>
          <cell r="O144" t="str">
            <v xml:space="preserve"> </v>
          </cell>
        </row>
        <row r="145">
          <cell r="A145" t="str">
            <v>VIII</v>
          </cell>
          <cell r="C145" t="str">
            <v xml:space="preserve">  Utili  (perdite) portati a nuovo</v>
          </cell>
          <cell r="K145">
            <v>385631</v>
          </cell>
          <cell r="M145">
            <v>385631</v>
          </cell>
          <cell r="O145" t="str">
            <v xml:space="preserve"> </v>
          </cell>
        </row>
        <row r="146">
          <cell r="A146" t="str">
            <v>IX</v>
          </cell>
          <cell r="C146" t="str">
            <v xml:space="preserve">  Utile  (perdita) dell'esercizio</v>
          </cell>
          <cell r="I146">
            <v>405927</v>
          </cell>
          <cell r="K146">
            <v>193634239</v>
          </cell>
          <cell r="M146">
            <v>193228312</v>
          </cell>
          <cell r="O146">
            <v>476.01739228974668</v>
          </cell>
        </row>
        <row r="147">
          <cell r="C147" t="str">
            <v xml:space="preserve">  Totale patrimonio netto</v>
          </cell>
          <cell r="I147">
            <v>7718644487</v>
          </cell>
          <cell r="K147">
            <v>8312278726</v>
          </cell>
          <cell r="M147">
            <v>593634239</v>
          </cell>
          <cell r="O147">
            <v>7.690913087133612E-2</v>
          </cell>
        </row>
        <row r="149">
          <cell r="A149" t="str">
            <v>B)</v>
          </cell>
          <cell r="B149" t="str">
            <v>Fondi per rischi e oneri:</v>
          </cell>
        </row>
        <row r="150">
          <cell r="A150" t="str">
            <v>1)</v>
          </cell>
          <cell r="C150" t="str">
            <v xml:space="preserve">  per trattamento quiescenza e obblighi simili</v>
          </cell>
          <cell r="I150">
            <v>0</v>
          </cell>
          <cell r="K150">
            <v>0</v>
          </cell>
          <cell r="M150">
            <v>0</v>
          </cell>
          <cell r="O150" t="str">
            <v xml:space="preserve"> </v>
          </cell>
        </row>
        <row r="151">
          <cell r="A151" t="str">
            <v>2)</v>
          </cell>
          <cell r="C151" t="str">
            <v xml:space="preserve">  per imposte</v>
          </cell>
          <cell r="I151">
            <v>0</v>
          </cell>
          <cell r="K151">
            <v>0</v>
          </cell>
          <cell r="M151">
            <v>0</v>
          </cell>
          <cell r="O151" t="str">
            <v xml:space="preserve"> </v>
          </cell>
        </row>
        <row r="152">
          <cell r="A152" t="str">
            <v>3)</v>
          </cell>
          <cell r="C152" t="str">
            <v xml:space="preserve">  altri</v>
          </cell>
          <cell r="I152">
            <v>390885632</v>
          </cell>
          <cell r="K152">
            <v>323300989</v>
          </cell>
          <cell r="M152">
            <v>-67584643</v>
          </cell>
          <cell r="O152">
            <v>-0.17290132321875673</v>
          </cell>
        </row>
        <row r="153">
          <cell r="E153" t="str">
            <v>Totale</v>
          </cell>
          <cell r="I153">
            <v>390885632</v>
          </cell>
          <cell r="K153">
            <v>323300989</v>
          </cell>
          <cell r="M153">
            <v>-67584643</v>
          </cell>
          <cell r="O153">
            <v>-0.17290132321875673</v>
          </cell>
        </row>
        <row r="155">
          <cell r="A155" t="str">
            <v>C)</v>
          </cell>
          <cell r="B155" t="str">
            <v>Trattamento fine rapporto di lavoro subordinato</v>
          </cell>
          <cell r="I155">
            <v>111609340</v>
          </cell>
          <cell r="K155">
            <v>141054669</v>
          </cell>
          <cell r="M155">
            <v>29445329</v>
          </cell>
          <cell r="O155">
            <v>0.26382495407642409</v>
          </cell>
        </row>
        <row r="159">
          <cell r="A159" t="str">
            <v>segue:</v>
          </cell>
          <cell r="C159" t="str">
            <v>PASSIVO</v>
          </cell>
          <cell r="I159">
            <v>35430</v>
          </cell>
          <cell r="K159">
            <v>35795</v>
          </cell>
          <cell r="M159" t="str">
            <v>Increm. (decrem.)</v>
          </cell>
          <cell r="O159" t="str">
            <v>%</v>
          </cell>
        </row>
        <row r="162">
          <cell r="A162" t="str">
            <v>D)</v>
          </cell>
          <cell r="B162" t="str">
            <v>Debiti:</v>
          </cell>
        </row>
        <row r="163">
          <cell r="A163" t="str">
            <v>1)</v>
          </cell>
          <cell r="C163" t="str">
            <v xml:space="preserve">  obbligazioni:</v>
          </cell>
        </row>
        <row r="164">
          <cell r="B164" t="str">
            <v>a)</v>
          </cell>
          <cell r="C164" t="str">
            <v xml:space="preserve">    esigibili entro l'esercizio successivo</v>
          </cell>
          <cell r="I164">
            <v>0</v>
          </cell>
          <cell r="K164">
            <v>0</v>
          </cell>
          <cell r="M164">
            <v>0</v>
          </cell>
          <cell r="O164" t="str">
            <v xml:space="preserve"> </v>
          </cell>
        </row>
        <row r="165">
          <cell r="B165" t="str">
            <v>b)</v>
          </cell>
          <cell r="C165" t="str">
            <v xml:space="preserve">    esigibili oltre l'esercizio successivo</v>
          </cell>
          <cell r="I165">
            <v>0</v>
          </cell>
          <cell r="K165">
            <v>0</v>
          </cell>
          <cell r="M165">
            <v>0</v>
          </cell>
          <cell r="O165" t="str">
            <v xml:space="preserve"> </v>
          </cell>
        </row>
        <row r="166">
          <cell r="A166" t="str">
            <v>2)</v>
          </cell>
          <cell r="C166" t="str">
            <v xml:space="preserve">  obbligazioni convertibili:</v>
          </cell>
        </row>
        <row r="167">
          <cell r="B167" t="str">
            <v>a)</v>
          </cell>
          <cell r="C167" t="str">
            <v xml:space="preserve">    esigibili entro l'esercizio successivo</v>
          </cell>
          <cell r="I167">
            <v>0</v>
          </cell>
          <cell r="K167">
            <v>0</v>
          </cell>
          <cell r="M167">
            <v>0</v>
          </cell>
          <cell r="O167" t="str">
            <v xml:space="preserve"> </v>
          </cell>
        </row>
        <row r="168">
          <cell r="B168" t="str">
            <v>b)</v>
          </cell>
          <cell r="C168" t="str">
            <v xml:space="preserve">    esigibili oltre l'esercizio successivo</v>
          </cell>
          <cell r="I168">
            <v>0</v>
          </cell>
          <cell r="K168">
            <v>0</v>
          </cell>
          <cell r="M168">
            <v>0</v>
          </cell>
          <cell r="O168" t="str">
            <v xml:space="preserve"> </v>
          </cell>
        </row>
        <row r="169">
          <cell r="A169" t="str">
            <v>3)</v>
          </cell>
          <cell r="C169" t="str">
            <v xml:space="preserve">  debiti verso banche:</v>
          </cell>
        </row>
        <row r="170">
          <cell r="B170" t="str">
            <v>a)</v>
          </cell>
          <cell r="C170" t="str">
            <v xml:space="preserve">    esigibili entro l'esercizio successivo</v>
          </cell>
          <cell r="I170">
            <v>0</v>
          </cell>
          <cell r="K170">
            <v>0</v>
          </cell>
          <cell r="M170">
            <v>0</v>
          </cell>
          <cell r="O170" t="str">
            <v xml:space="preserve"> </v>
          </cell>
        </row>
        <row r="171">
          <cell r="B171" t="str">
            <v>b)</v>
          </cell>
          <cell r="C171" t="str">
            <v xml:space="preserve">    esigibili oltre l'esercizio successivo</v>
          </cell>
          <cell r="I171">
            <v>0</v>
          </cell>
          <cell r="K171">
            <v>0</v>
          </cell>
          <cell r="M171">
            <v>0</v>
          </cell>
          <cell r="O171" t="str">
            <v xml:space="preserve"> </v>
          </cell>
        </row>
        <row r="172">
          <cell r="A172" t="str">
            <v>4)</v>
          </cell>
          <cell r="C172" t="str">
            <v xml:space="preserve">  debiti verso altri finanziatori:</v>
          </cell>
        </row>
        <row r="173">
          <cell r="B173" t="str">
            <v>a)</v>
          </cell>
          <cell r="C173" t="str">
            <v xml:space="preserve">    esigibili entro l'esercizio successivo</v>
          </cell>
          <cell r="I173">
            <v>0</v>
          </cell>
          <cell r="K173">
            <v>0</v>
          </cell>
          <cell r="M173">
            <v>0</v>
          </cell>
          <cell r="O173" t="str">
            <v xml:space="preserve"> </v>
          </cell>
        </row>
        <row r="174">
          <cell r="B174" t="str">
            <v>b)</v>
          </cell>
          <cell r="C174" t="str">
            <v xml:space="preserve">    esigibili oltre l'esercizio successivo</v>
          </cell>
          <cell r="I174">
            <v>0</v>
          </cell>
          <cell r="K174">
            <v>0</v>
          </cell>
          <cell r="M174">
            <v>0</v>
          </cell>
          <cell r="O174" t="str">
            <v xml:space="preserve"> </v>
          </cell>
        </row>
        <row r="175">
          <cell r="A175" t="str">
            <v>5)</v>
          </cell>
          <cell r="C175" t="str">
            <v xml:space="preserve">  acconti:</v>
          </cell>
        </row>
        <row r="176">
          <cell r="B176" t="str">
            <v>a)</v>
          </cell>
          <cell r="C176" t="str">
            <v xml:space="preserve">    esigibili entro l'esercizio successivo</v>
          </cell>
          <cell r="I176">
            <v>0</v>
          </cell>
          <cell r="K176">
            <v>0</v>
          </cell>
          <cell r="M176">
            <v>0</v>
          </cell>
          <cell r="O176" t="str">
            <v xml:space="preserve"> </v>
          </cell>
        </row>
        <row r="177">
          <cell r="B177" t="str">
            <v>b)</v>
          </cell>
          <cell r="C177" t="str">
            <v xml:space="preserve">    esigibili oltre l'esercizio successivo</v>
          </cell>
          <cell r="I177">
            <v>0</v>
          </cell>
          <cell r="K177">
            <v>0</v>
          </cell>
          <cell r="M177">
            <v>0</v>
          </cell>
          <cell r="O177" t="str">
            <v xml:space="preserve"> </v>
          </cell>
        </row>
        <row r="178">
          <cell r="A178" t="str">
            <v>6)</v>
          </cell>
          <cell r="C178" t="str">
            <v xml:space="preserve">  debiti verso fornitori:</v>
          </cell>
        </row>
        <row r="179">
          <cell r="B179" t="str">
            <v>a)</v>
          </cell>
          <cell r="C179" t="str">
            <v xml:space="preserve">    esigibili entro l'esercizio successivo</v>
          </cell>
          <cell r="I179">
            <v>221185469</v>
          </cell>
          <cell r="K179">
            <v>309160546</v>
          </cell>
          <cell r="M179">
            <v>87975077</v>
          </cell>
          <cell r="O179">
            <v>0.39774347473070215</v>
          </cell>
        </row>
        <row r="180">
          <cell r="B180" t="str">
            <v>b)</v>
          </cell>
          <cell r="C180" t="str">
            <v xml:space="preserve">    esigibili oltre l'esercizio successivo</v>
          </cell>
          <cell r="I180">
            <v>0</v>
          </cell>
          <cell r="K180">
            <v>0</v>
          </cell>
          <cell r="M180">
            <v>0</v>
          </cell>
          <cell r="O180" t="str">
            <v xml:space="preserve"> </v>
          </cell>
        </row>
        <row r="181">
          <cell r="A181" t="str">
            <v>7)</v>
          </cell>
          <cell r="C181" t="str">
            <v xml:space="preserve">  debiti rappresentati da titoli di credito:</v>
          </cell>
        </row>
        <row r="182">
          <cell r="B182" t="str">
            <v>a)</v>
          </cell>
          <cell r="C182" t="str">
            <v xml:space="preserve">    esigibili entro l'esercizio successivo</v>
          </cell>
          <cell r="I182">
            <v>0</v>
          </cell>
          <cell r="K182">
            <v>0</v>
          </cell>
          <cell r="M182">
            <v>0</v>
          </cell>
          <cell r="O182" t="str">
            <v xml:space="preserve"> </v>
          </cell>
        </row>
        <row r="183">
          <cell r="B183" t="str">
            <v>b)</v>
          </cell>
          <cell r="C183" t="str">
            <v xml:space="preserve">    esigibili oltre l'esercizio successivo</v>
          </cell>
          <cell r="I183">
            <v>0</v>
          </cell>
          <cell r="K183">
            <v>0</v>
          </cell>
          <cell r="M183">
            <v>0</v>
          </cell>
          <cell r="O183" t="str">
            <v xml:space="preserve"> </v>
          </cell>
        </row>
        <row r="184">
          <cell r="A184" t="str">
            <v>8)</v>
          </cell>
          <cell r="C184" t="str">
            <v xml:space="preserve">  debiti verso imprese controllate:</v>
          </cell>
        </row>
        <row r="185">
          <cell r="B185" t="str">
            <v>a)</v>
          </cell>
          <cell r="C185" t="str">
            <v xml:space="preserve">    esigibili entro l'esercizio successivo</v>
          </cell>
          <cell r="I185">
            <v>0</v>
          </cell>
          <cell r="K185">
            <v>0</v>
          </cell>
          <cell r="M185">
            <v>0</v>
          </cell>
          <cell r="O185" t="str">
            <v xml:space="preserve"> </v>
          </cell>
        </row>
        <row r="186">
          <cell r="B186" t="str">
            <v>b)</v>
          </cell>
          <cell r="C186" t="str">
            <v xml:space="preserve">    esigibili oltre l'esercizio successivo</v>
          </cell>
          <cell r="I186">
            <v>0</v>
          </cell>
          <cell r="K186">
            <v>0</v>
          </cell>
          <cell r="M186">
            <v>0</v>
          </cell>
          <cell r="O186" t="str">
            <v xml:space="preserve"> </v>
          </cell>
        </row>
        <row r="187">
          <cell r="A187" t="str">
            <v>9)</v>
          </cell>
          <cell r="C187" t="str">
            <v xml:space="preserve">  debiti verso imprese collegate:</v>
          </cell>
        </row>
        <row r="188">
          <cell r="B188" t="str">
            <v>a)</v>
          </cell>
          <cell r="C188" t="str">
            <v xml:space="preserve">    esigibili entro l'esercizio successivo</v>
          </cell>
          <cell r="I188">
            <v>257628125</v>
          </cell>
          <cell r="K188">
            <v>310915309</v>
          </cell>
          <cell r="M188">
            <v>53287184</v>
          </cell>
          <cell r="O188">
            <v>0.20683760361955822</v>
          </cell>
        </row>
        <row r="189">
          <cell r="B189" t="str">
            <v>b)</v>
          </cell>
          <cell r="C189" t="str">
            <v xml:space="preserve">    esigibili oltre l'esercizio successivo</v>
          </cell>
          <cell r="I189">
            <v>0</v>
          </cell>
          <cell r="K189">
            <v>0</v>
          </cell>
          <cell r="M189">
            <v>0</v>
          </cell>
          <cell r="O189" t="str">
            <v xml:space="preserve"> </v>
          </cell>
        </row>
        <row r="190">
          <cell r="A190" t="str">
            <v>10)</v>
          </cell>
          <cell r="C190" t="str">
            <v xml:space="preserve">  debiti verso controllanti:</v>
          </cell>
        </row>
        <row r="191">
          <cell r="B191" t="str">
            <v>a)</v>
          </cell>
          <cell r="C191" t="str">
            <v xml:space="preserve">    esigibili entro l'esercizio successivo</v>
          </cell>
          <cell r="I191">
            <v>293146243</v>
          </cell>
          <cell r="K191">
            <v>96162836</v>
          </cell>
          <cell r="M191">
            <v>-196983407</v>
          </cell>
          <cell r="O191">
            <v>-0.67196292534439883</v>
          </cell>
        </row>
        <row r="192">
          <cell r="B192" t="str">
            <v>b)</v>
          </cell>
          <cell r="C192" t="str">
            <v xml:space="preserve">    esigibili oltre l'esercizio successivo</v>
          </cell>
          <cell r="I192">
            <v>0</v>
          </cell>
          <cell r="K192">
            <v>0</v>
          </cell>
          <cell r="M192">
            <v>0</v>
          </cell>
          <cell r="O192" t="str">
            <v xml:space="preserve"> </v>
          </cell>
        </row>
        <row r="193">
          <cell r="A193" t="str">
            <v>11)</v>
          </cell>
          <cell r="C193" t="str">
            <v xml:space="preserve">  debiti tributari:</v>
          </cell>
        </row>
        <row r="194">
          <cell r="B194" t="str">
            <v>a)</v>
          </cell>
          <cell r="C194" t="str">
            <v xml:space="preserve">    esigibili entro l'esercizio successivo</v>
          </cell>
          <cell r="I194">
            <v>44753766</v>
          </cell>
          <cell r="K194">
            <v>102074825</v>
          </cell>
          <cell r="M194">
            <v>57321059</v>
          </cell>
          <cell r="O194">
            <v>1.2808097311855275</v>
          </cell>
        </row>
        <row r="195">
          <cell r="B195" t="str">
            <v>b)</v>
          </cell>
          <cell r="C195" t="str">
            <v xml:space="preserve">    esigibili oltre l'esercizio successivo</v>
          </cell>
          <cell r="I195">
            <v>0</v>
          </cell>
          <cell r="K195">
            <v>0</v>
          </cell>
          <cell r="M195">
            <v>0</v>
          </cell>
          <cell r="O195" t="str">
            <v xml:space="preserve"> </v>
          </cell>
        </row>
        <row r="196">
          <cell r="A196" t="str">
            <v>12)</v>
          </cell>
          <cell r="C196" t="str">
            <v xml:space="preserve">  debiti v/ istituti previd. e sicurezza sociale:</v>
          </cell>
        </row>
        <row r="197">
          <cell r="B197" t="str">
            <v>a)</v>
          </cell>
          <cell r="C197" t="str">
            <v xml:space="preserve">    esigibili entro l'esercizio successivo</v>
          </cell>
          <cell r="I197">
            <v>18300060</v>
          </cell>
          <cell r="K197">
            <v>32446584</v>
          </cell>
          <cell r="M197">
            <v>14146524</v>
          </cell>
          <cell r="O197">
            <v>0.7730315638309383</v>
          </cell>
        </row>
        <row r="198">
          <cell r="B198" t="str">
            <v>b)</v>
          </cell>
          <cell r="C198" t="str">
            <v xml:space="preserve">    esigibili oltre l'esercizio successivo</v>
          </cell>
          <cell r="I198">
            <v>0</v>
          </cell>
          <cell r="K198">
            <v>0</v>
          </cell>
          <cell r="M198">
            <v>0</v>
          </cell>
          <cell r="O198" t="str">
            <v xml:space="preserve"> </v>
          </cell>
        </row>
        <row r="199">
          <cell r="A199" t="str">
            <v>13)</v>
          </cell>
          <cell r="C199" t="str">
            <v xml:space="preserve">  altri debiti:</v>
          </cell>
        </row>
        <row r="200">
          <cell r="B200" t="str">
            <v>a)</v>
          </cell>
          <cell r="C200" t="str">
            <v xml:space="preserve">    esigibili entro l'esercizio successivo</v>
          </cell>
          <cell r="I200">
            <v>163653502</v>
          </cell>
          <cell r="K200">
            <v>471400220</v>
          </cell>
          <cell r="M200">
            <v>307746718</v>
          </cell>
          <cell r="O200">
            <v>1.8804774370181214</v>
          </cell>
        </row>
        <row r="201">
          <cell r="B201" t="str">
            <v>b)</v>
          </cell>
          <cell r="C201" t="str">
            <v xml:space="preserve">    esigibili oltre l'esercizio successivo</v>
          </cell>
          <cell r="I201">
            <v>0</v>
          </cell>
          <cell r="K201">
            <v>0</v>
          </cell>
          <cell r="M201">
            <v>0</v>
          </cell>
          <cell r="O201" t="str">
            <v xml:space="preserve"> </v>
          </cell>
        </row>
        <row r="202">
          <cell r="E202" t="str">
            <v>Totale</v>
          </cell>
          <cell r="I202">
            <v>998667165</v>
          </cell>
          <cell r="K202">
            <v>1322160320</v>
          </cell>
          <cell r="M202">
            <v>323493155</v>
          </cell>
          <cell r="O202">
            <v>0.32392489343534192</v>
          </cell>
        </row>
        <row r="204">
          <cell r="A204" t="str">
            <v>E)</v>
          </cell>
          <cell r="B204" t="str">
            <v>Ratei e risconti</v>
          </cell>
        </row>
        <row r="205">
          <cell r="B205" t="str">
            <v>a)</v>
          </cell>
          <cell r="C205" t="str">
            <v xml:space="preserve">   ratei e risconti</v>
          </cell>
          <cell r="I205">
            <v>349579370</v>
          </cell>
          <cell r="K205">
            <v>449712622</v>
          </cell>
          <cell r="M205">
            <v>100133252</v>
          </cell>
          <cell r="O205">
            <v>0.28643924840301643</v>
          </cell>
        </row>
        <row r="206">
          <cell r="B206" t="str">
            <v>b)</v>
          </cell>
          <cell r="C206" t="str">
            <v xml:space="preserve">   aggio sui prestiti</v>
          </cell>
          <cell r="I206">
            <v>0</v>
          </cell>
          <cell r="K206">
            <v>0</v>
          </cell>
          <cell r="M206">
            <v>0</v>
          </cell>
          <cell r="O206" t="str">
            <v xml:space="preserve"> </v>
          </cell>
        </row>
        <row r="207">
          <cell r="E207" t="str">
            <v>Totale</v>
          </cell>
          <cell r="I207">
            <v>349579370</v>
          </cell>
          <cell r="K207">
            <v>449712622</v>
          </cell>
          <cell r="M207">
            <v>100133252</v>
          </cell>
          <cell r="O207">
            <v>0.28643924840301643</v>
          </cell>
        </row>
        <row r="209">
          <cell r="E209" t="str">
            <v>TOTALE PASSIVO</v>
          </cell>
          <cell r="I209">
            <v>9569385994</v>
          </cell>
          <cell r="K209">
            <v>10548507326</v>
          </cell>
          <cell r="M209">
            <v>979121332</v>
          </cell>
          <cell r="O209">
            <v>0.10231809361790908</v>
          </cell>
        </row>
        <row r="210">
          <cell r="I210">
            <v>0</v>
          </cell>
          <cell r="K210">
            <v>0</v>
          </cell>
        </row>
        <row r="213">
          <cell r="C213" t="str">
            <v>CONTI D'ORDINE</v>
          </cell>
          <cell r="I213">
            <v>35430</v>
          </cell>
          <cell r="K213">
            <v>35795</v>
          </cell>
          <cell r="M213" t="str">
            <v>Increm. (decrem.)</v>
          </cell>
          <cell r="O213" t="str">
            <v>%</v>
          </cell>
        </row>
        <row r="216">
          <cell r="A216" t="str">
            <v>A)</v>
          </cell>
          <cell r="B216" t="str">
            <v>Garanzie prestate:</v>
          </cell>
        </row>
        <row r="217">
          <cell r="A217" t="str">
            <v>1)</v>
          </cell>
          <cell r="C217" t="str">
            <v>a terzi:</v>
          </cell>
        </row>
        <row r="218">
          <cell r="B218" t="str">
            <v>a)</v>
          </cell>
          <cell r="C218" t="str">
            <v xml:space="preserve">  fidejussioni</v>
          </cell>
          <cell r="I218">
            <v>0</v>
          </cell>
          <cell r="K218">
            <v>0</v>
          </cell>
          <cell r="M218">
            <v>0</v>
          </cell>
          <cell r="O218" t="str">
            <v xml:space="preserve"> </v>
          </cell>
        </row>
        <row r="219">
          <cell r="B219" t="str">
            <v>b)</v>
          </cell>
          <cell r="C219" t="str">
            <v xml:space="preserve">  avalli</v>
          </cell>
          <cell r="I219">
            <v>0</v>
          </cell>
          <cell r="K219">
            <v>0</v>
          </cell>
          <cell r="M219">
            <v>0</v>
          </cell>
          <cell r="O219" t="str">
            <v xml:space="preserve"> </v>
          </cell>
        </row>
        <row r="220">
          <cell r="B220" t="str">
            <v>c)</v>
          </cell>
          <cell r="C220" t="str">
            <v xml:space="preserve">  altre garanzie personali</v>
          </cell>
          <cell r="I220">
            <v>0</v>
          </cell>
          <cell r="K220">
            <v>0</v>
          </cell>
          <cell r="M220">
            <v>0</v>
          </cell>
          <cell r="O220" t="str">
            <v xml:space="preserve"> </v>
          </cell>
        </row>
        <row r="221">
          <cell r="B221" t="str">
            <v>d)</v>
          </cell>
          <cell r="C221" t="str">
            <v xml:space="preserve">  garanzie reali</v>
          </cell>
          <cell r="I221">
            <v>0</v>
          </cell>
          <cell r="K221">
            <v>0</v>
          </cell>
          <cell r="M221">
            <v>0</v>
          </cell>
          <cell r="O221" t="str">
            <v xml:space="preserve"> </v>
          </cell>
        </row>
        <row r="222">
          <cell r="E222" t="str">
            <v>Totale</v>
          </cell>
          <cell r="I222">
            <v>0</v>
          </cell>
          <cell r="K222">
            <v>0</v>
          </cell>
          <cell r="M222">
            <v>0</v>
          </cell>
          <cell r="O222" t="str">
            <v xml:space="preserve"> </v>
          </cell>
        </row>
        <row r="223">
          <cell r="A223" t="str">
            <v>2)</v>
          </cell>
          <cell r="C223" t="str">
            <v>a imprese controllate:</v>
          </cell>
        </row>
        <row r="224">
          <cell r="B224" t="str">
            <v>a)</v>
          </cell>
          <cell r="C224" t="str">
            <v xml:space="preserve">  fidejussioni</v>
          </cell>
          <cell r="I224">
            <v>0</v>
          </cell>
          <cell r="K224">
            <v>0</v>
          </cell>
          <cell r="M224">
            <v>0</v>
          </cell>
          <cell r="O224" t="str">
            <v xml:space="preserve"> </v>
          </cell>
        </row>
        <row r="225">
          <cell r="B225" t="str">
            <v>b)</v>
          </cell>
          <cell r="C225" t="str">
            <v xml:space="preserve">  avalli</v>
          </cell>
          <cell r="I225">
            <v>0</v>
          </cell>
          <cell r="K225">
            <v>0</v>
          </cell>
          <cell r="M225">
            <v>0</v>
          </cell>
          <cell r="O225" t="str">
            <v xml:space="preserve"> </v>
          </cell>
        </row>
        <row r="226">
          <cell r="B226" t="str">
            <v>c)</v>
          </cell>
          <cell r="C226" t="str">
            <v xml:space="preserve">  altre garanzie personali</v>
          </cell>
          <cell r="I226">
            <v>0</v>
          </cell>
          <cell r="K226">
            <v>0</v>
          </cell>
          <cell r="M226">
            <v>0</v>
          </cell>
          <cell r="O226" t="str">
            <v xml:space="preserve"> </v>
          </cell>
        </row>
        <row r="227">
          <cell r="B227" t="str">
            <v>d)</v>
          </cell>
          <cell r="C227" t="str">
            <v xml:space="preserve">  garanzie reali</v>
          </cell>
          <cell r="I227">
            <v>0</v>
          </cell>
          <cell r="K227">
            <v>0</v>
          </cell>
          <cell r="M227">
            <v>0</v>
          </cell>
          <cell r="O227" t="str">
            <v xml:space="preserve"> </v>
          </cell>
        </row>
        <row r="228">
          <cell r="E228" t="str">
            <v>Totale</v>
          </cell>
          <cell r="I228">
            <v>0</v>
          </cell>
          <cell r="K228">
            <v>0</v>
          </cell>
          <cell r="M228">
            <v>0</v>
          </cell>
          <cell r="O228" t="str">
            <v xml:space="preserve"> </v>
          </cell>
        </row>
        <row r="229">
          <cell r="A229" t="str">
            <v>3)</v>
          </cell>
          <cell r="C229" t="str">
            <v>a imprese collegate:</v>
          </cell>
        </row>
        <row r="230">
          <cell r="B230" t="str">
            <v>a)</v>
          </cell>
          <cell r="C230" t="str">
            <v xml:space="preserve">  fidejussioni</v>
          </cell>
          <cell r="I230">
            <v>0</v>
          </cell>
          <cell r="K230">
            <v>0</v>
          </cell>
          <cell r="M230">
            <v>0</v>
          </cell>
          <cell r="O230" t="str">
            <v xml:space="preserve"> </v>
          </cell>
        </row>
        <row r="231">
          <cell r="B231" t="str">
            <v>b)</v>
          </cell>
          <cell r="C231" t="str">
            <v xml:space="preserve">  avalli</v>
          </cell>
          <cell r="I231">
            <v>0</v>
          </cell>
          <cell r="K231">
            <v>0</v>
          </cell>
          <cell r="M231">
            <v>0</v>
          </cell>
          <cell r="O231" t="str">
            <v xml:space="preserve"> </v>
          </cell>
        </row>
        <row r="232">
          <cell r="B232" t="str">
            <v>c)</v>
          </cell>
          <cell r="C232" t="str">
            <v xml:space="preserve">  altre garanzie personali</v>
          </cell>
          <cell r="I232">
            <v>0</v>
          </cell>
          <cell r="K232">
            <v>0</v>
          </cell>
          <cell r="M232">
            <v>0</v>
          </cell>
          <cell r="O232" t="str">
            <v xml:space="preserve"> </v>
          </cell>
        </row>
        <row r="233">
          <cell r="B233" t="str">
            <v>d)</v>
          </cell>
          <cell r="C233" t="str">
            <v xml:space="preserve">  garanzie reali</v>
          </cell>
          <cell r="I233">
            <v>0</v>
          </cell>
          <cell r="K233">
            <v>0</v>
          </cell>
          <cell r="M233">
            <v>0</v>
          </cell>
          <cell r="O233" t="str">
            <v xml:space="preserve"> </v>
          </cell>
        </row>
        <row r="234">
          <cell r="E234" t="str">
            <v>Totale</v>
          </cell>
          <cell r="I234">
            <v>0</v>
          </cell>
          <cell r="K234">
            <v>0</v>
          </cell>
          <cell r="M234">
            <v>0</v>
          </cell>
          <cell r="O234" t="str">
            <v xml:space="preserve"> </v>
          </cell>
        </row>
        <row r="235">
          <cell r="A235" t="str">
            <v>4)</v>
          </cell>
          <cell r="C235" t="str">
            <v>a imprese controllanti e altre del gruppo:</v>
          </cell>
        </row>
        <row r="236">
          <cell r="B236" t="str">
            <v>a)</v>
          </cell>
          <cell r="C236" t="str">
            <v xml:space="preserve">  fidejussioni</v>
          </cell>
          <cell r="I236">
            <v>0</v>
          </cell>
          <cell r="K236">
            <v>0</v>
          </cell>
          <cell r="M236">
            <v>0</v>
          </cell>
          <cell r="O236" t="str">
            <v xml:space="preserve"> </v>
          </cell>
        </row>
        <row r="237">
          <cell r="B237" t="str">
            <v>b)</v>
          </cell>
          <cell r="C237" t="str">
            <v xml:space="preserve">  avalli</v>
          </cell>
          <cell r="I237">
            <v>0</v>
          </cell>
          <cell r="K237">
            <v>0</v>
          </cell>
          <cell r="M237">
            <v>0</v>
          </cell>
          <cell r="O237" t="str">
            <v xml:space="preserve"> </v>
          </cell>
        </row>
        <row r="238">
          <cell r="B238" t="str">
            <v>c)</v>
          </cell>
          <cell r="C238" t="str">
            <v xml:space="preserve">  altre garanzie personali</v>
          </cell>
          <cell r="I238">
            <v>0</v>
          </cell>
          <cell r="K238">
            <v>0</v>
          </cell>
          <cell r="M238">
            <v>0</v>
          </cell>
          <cell r="O238" t="str">
            <v xml:space="preserve"> </v>
          </cell>
        </row>
        <row r="239">
          <cell r="B239" t="str">
            <v>d)</v>
          </cell>
          <cell r="C239" t="str">
            <v xml:space="preserve">  garanzie reali</v>
          </cell>
          <cell r="I239">
            <v>0</v>
          </cell>
          <cell r="K239">
            <v>0</v>
          </cell>
          <cell r="M239">
            <v>0</v>
          </cell>
          <cell r="O239" t="str">
            <v xml:space="preserve"> </v>
          </cell>
        </row>
        <row r="240">
          <cell r="E240" t="str">
            <v>Totale</v>
          </cell>
          <cell r="I240">
            <v>0</v>
          </cell>
          <cell r="K240">
            <v>0</v>
          </cell>
          <cell r="M240">
            <v>0</v>
          </cell>
          <cell r="O240" t="str">
            <v xml:space="preserve"> </v>
          </cell>
        </row>
        <row r="242">
          <cell r="E242" t="str">
            <v>Totale</v>
          </cell>
          <cell r="I242">
            <v>0</v>
          </cell>
          <cell r="K242">
            <v>0</v>
          </cell>
          <cell r="M242">
            <v>0</v>
          </cell>
          <cell r="O242" t="str">
            <v xml:space="preserve"> </v>
          </cell>
        </row>
        <row r="244">
          <cell r="A244" t="str">
            <v>B)</v>
          </cell>
          <cell r="C244" t="str">
            <v>Altri conti d'ordine</v>
          </cell>
        </row>
        <row r="245">
          <cell r="C245" t="str">
            <v>a) Canoni di leasing</v>
          </cell>
          <cell r="I245">
            <v>0</v>
          </cell>
          <cell r="K245">
            <v>0</v>
          </cell>
          <cell r="M245">
            <v>0</v>
          </cell>
          <cell r="O245" t="str">
            <v xml:space="preserve"> </v>
          </cell>
        </row>
        <row r="246">
          <cell r="C246" t="str">
            <v>b) Titoli a cauzione</v>
          </cell>
          <cell r="I246">
            <v>0</v>
          </cell>
          <cell r="K246">
            <v>0</v>
          </cell>
          <cell r="M246">
            <v>0</v>
          </cell>
          <cell r="O246" t="str">
            <v xml:space="preserve"> </v>
          </cell>
        </row>
        <row r="247">
          <cell r="C247" t="str">
            <v>c) ______________________________</v>
          </cell>
          <cell r="I247">
            <v>0</v>
          </cell>
          <cell r="K247">
            <v>0</v>
          </cell>
          <cell r="M247">
            <v>0</v>
          </cell>
          <cell r="O247" t="str">
            <v xml:space="preserve"> </v>
          </cell>
        </row>
        <row r="248">
          <cell r="C248" t="str">
            <v>d) ______________________________</v>
          </cell>
          <cell r="I248">
            <v>0</v>
          </cell>
          <cell r="K248">
            <v>0</v>
          </cell>
          <cell r="M248">
            <v>0</v>
          </cell>
          <cell r="O248" t="str">
            <v xml:space="preserve"> </v>
          </cell>
        </row>
        <row r="249">
          <cell r="E249" t="str">
            <v>Totale</v>
          </cell>
          <cell r="I249">
            <v>0</v>
          </cell>
          <cell r="K249">
            <v>0</v>
          </cell>
          <cell r="M249">
            <v>0</v>
          </cell>
          <cell r="O249" t="str">
            <v xml:space="preserve"> </v>
          </cell>
        </row>
        <row r="251">
          <cell r="A251" t="str">
            <v>C)</v>
          </cell>
          <cell r="C251" t="str">
            <v>Garanzie ricevute:</v>
          </cell>
        </row>
        <row r="252">
          <cell r="A252" t="str">
            <v>1)</v>
          </cell>
          <cell r="C252" t="str">
            <v>da terzi e da  imprese del gruppo:</v>
          </cell>
        </row>
        <row r="253">
          <cell r="B253" t="str">
            <v>a)</v>
          </cell>
          <cell r="C253" t="str">
            <v xml:space="preserve">  fidejussioni</v>
          </cell>
          <cell r="I253">
            <v>14500000</v>
          </cell>
          <cell r="K253">
            <v>14500000</v>
          </cell>
          <cell r="M253">
            <v>0</v>
          </cell>
          <cell r="O253">
            <v>0</v>
          </cell>
        </row>
        <row r="254">
          <cell r="B254" t="str">
            <v>b)</v>
          </cell>
          <cell r="C254" t="str">
            <v xml:space="preserve">  avalli</v>
          </cell>
          <cell r="I254">
            <v>0</v>
          </cell>
          <cell r="K254">
            <v>0</v>
          </cell>
          <cell r="M254">
            <v>0</v>
          </cell>
          <cell r="O254" t="str">
            <v xml:space="preserve"> </v>
          </cell>
        </row>
        <row r="255">
          <cell r="B255" t="str">
            <v>c)</v>
          </cell>
          <cell r="C255" t="str">
            <v xml:space="preserve">  altre garanzie personali</v>
          </cell>
          <cell r="I255">
            <v>16280000</v>
          </cell>
          <cell r="K255">
            <v>7500000</v>
          </cell>
          <cell r="M255">
            <v>-8780000</v>
          </cell>
          <cell r="O255">
            <v>-0.5393120393120393</v>
          </cell>
        </row>
        <row r="256">
          <cell r="B256" t="str">
            <v>d)</v>
          </cell>
          <cell r="C256" t="str">
            <v xml:space="preserve">  garanzie reali</v>
          </cell>
          <cell r="I256">
            <v>0</v>
          </cell>
          <cell r="K256">
            <v>0</v>
          </cell>
          <cell r="M256">
            <v>0</v>
          </cell>
          <cell r="O256" t="str">
            <v xml:space="preserve"> </v>
          </cell>
        </row>
        <row r="257">
          <cell r="E257" t="str">
            <v>Totale</v>
          </cell>
          <cell r="I257">
            <v>30780000</v>
          </cell>
          <cell r="K257">
            <v>22000000</v>
          </cell>
          <cell r="M257">
            <v>-8780000</v>
          </cell>
          <cell r="O257">
            <v>-0.28525016244314488</v>
          </cell>
        </row>
        <row r="259">
          <cell r="E259" t="str">
            <v>TOTALE CONTI D'ORDINE</v>
          </cell>
          <cell r="I259">
            <v>30780000</v>
          </cell>
          <cell r="K259">
            <v>22000000</v>
          </cell>
          <cell r="M259">
            <v>-8780000</v>
          </cell>
          <cell r="O259">
            <v>-0.28525016244314488</v>
          </cell>
        </row>
        <row r="263">
          <cell r="C263" t="str">
            <v>CONTO ECONOMICO</v>
          </cell>
          <cell r="I263">
            <v>35430</v>
          </cell>
          <cell r="K263">
            <v>35795</v>
          </cell>
          <cell r="M263" t="str">
            <v>Increm. (decrem.)</v>
          </cell>
          <cell r="O263" t="str">
            <v>%</v>
          </cell>
        </row>
        <row r="266">
          <cell r="A266" t="str">
            <v>A)</v>
          </cell>
          <cell r="B266" t="str">
            <v>(+) Valore della produzione:</v>
          </cell>
        </row>
        <row r="267">
          <cell r="A267" t="str">
            <v>1)</v>
          </cell>
          <cell r="C267" t="str">
            <v>ricavi delle vendite e delle prestazioni</v>
          </cell>
          <cell r="I267">
            <v>950104347</v>
          </cell>
          <cell r="K267">
            <v>1258693568</v>
          </cell>
          <cell r="M267">
            <v>308589221</v>
          </cell>
          <cell r="O267">
            <v>0.32479508379725369</v>
          </cell>
        </row>
        <row r="268">
          <cell r="A268" t="str">
            <v>2)</v>
          </cell>
          <cell r="C268" t="str">
            <v>variazioni riman. pr. corso lav., semil. e finiti</v>
          </cell>
          <cell r="I268">
            <v>0</v>
          </cell>
          <cell r="K268">
            <v>0</v>
          </cell>
          <cell r="M268">
            <v>0</v>
          </cell>
          <cell r="O268" t="str">
            <v xml:space="preserve"> </v>
          </cell>
        </row>
        <row r="269">
          <cell r="A269" t="str">
            <v>3)</v>
          </cell>
          <cell r="C269" t="str">
            <v>variazioni dei lavori in corso su ordinazione</v>
          </cell>
          <cell r="I269">
            <v>0</v>
          </cell>
          <cell r="K269">
            <v>0</v>
          </cell>
          <cell r="M269">
            <v>0</v>
          </cell>
          <cell r="O269" t="str">
            <v xml:space="preserve"> </v>
          </cell>
        </row>
        <row r="270">
          <cell r="A270" t="str">
            <v>4)</v>
          </cell>
          <cell r="C270" t="str">
            <v>incrementi immobilizzazioni per lavori interni</v>
          </cell>
          <cell r="I270">
            <v>0</v>
          </cell>
          <cell r="K270">
            <v>0</v>
          </cell>
          <cell r="M270">
            <v>0</v>
          </cell>
          <cell r="O270" t="str">
            <v xml:space="preserve"> </v>
          </cell>
        </row>
        <row r="271">
          <cell r="A271" t="str">
            <v>5)</v>
          </cell>
          <cell r="C271" t="str">
            <v>altri ricavi e proventi:</v>
          </cell>
        </row>
        <row r="272">
          <cell r="B272" t="str">
            <v>a)</v>
          </cell>
          <cell r="C272" t="str">
            <v xml:space="preserve">  altri rivavi e proventi</v>
          </cell>
          <cell r="I272">
            <v>16196626</v>
          </cell>
          <cell r="K272">
            <v>29435682</v>
          </cell>
          <cell r="M272">
            <v>13239056</v>
          </cell>
          <cell r="O272">
            <v>0.81739591937234335</v>
          </cell>
        </row>
        <row r="273">
          <cell r="B273" t="str">
            <v>b)</v>
          </cell>
          <cell r="C273" t="str">
            <v xml:space="preserve">  contributi in conto esercizio</v>
          </cell>
          <cell r="I273">
            <v>0</v>
          </cell>
          <cell r="K273">
            <v>307708444</v>
          </cell>
          <cell r="M273">
            <v>307708444</v>
          </cell>
          <cell r="O273" t="str">
            <v xml:space="preserve"> </v>
          </cell>
        </row>
        <row r="275">
          <cell r="E275" t="str">
            <v>Totale</v>
          </cell>
          <cell r="I275">
            <v>966300973</v>
          </cell>
          <cell r="K275">
            <v>1595837694</v>
          </cell>
          <cell r="M275">
            <v>629536721</v>
          </cell>
          <cell r="O275">
            <v>0.65149134544025755</v>
          </cell>
        </row>
        <row r="276">
          <cell r="A276" t="str">
            <v>B)</v>
          </cell>
          <cell r="B276" t="str">
            <v>(-) Costi della produzione:</v>
          </cell>
        </row>
        <row r="277">
          <cell r="A277" t="str">
            <v>6)</v>
          </cell>
          <cell r="C277" t="str">
            <v>per m. prime, sussidiarie, di consumo e merci</v>
          </cell>
          <cell r="I277">
            <v>-17392754</v>
          </cell>
          <cell r="K277">
            <v>-12543227</v>
          </cell>
          <cell r="M277">
            <v>4849527</v>
          </cell>
          <cell r="O277">
            <v>-0.27882456107871129</v>
          </cell>
        </row>
        <row r="278">
          <cell r="A278" t="str">
            <v>7)</v>
          </cell>
          <cell r="C278" t="str">
            <v>per servizi</v>
          </cell>
          <cell r="I278">
            <v>-911007810</v>
          </cell>
          <cell r="K278">
            <v>-963718627</v>
          </cell>
          <cell r="M278">
            <v>-52710817</v>
          </cell>
          <cell r="O278">
            <v>5.7859895844361645E-2</v>
          </cell>
        </row>
        <row r="279">
          <cell r="A279" t="str">
            <v>8)</v>
          </cell>
          <cell r="C279" t="str">
            <v>per godimento di beni di terzi</v>
          </cell>
          <cell r="I279">
            <v>-17156478</v>
          </cell>
          <cell r="K279">
            <v>-17982000</v>
          </cell>
          <cell r="M279">
            <v>-825522</v>
          </cell>
          <cell r="O279">
            <v>4.8117218464069376E-2</v>
          </cell>
        </row>
        <row r="280">
          <cell r="A280" t="str">
            <v>9)</v>
          </cell>
          <cell r="C280" t="str">
            <v>per il personale:</v>
          </cell>
        </row>
        <row r="281">
          <cell r="B281" t="str">
            <v>a)</v>
          </cell>
          <cell r="C281" t="str">
            <v xml:space="preserve">  salari e stipendi</v>
          </cell>
          <cell r="I281">
            <v>-307423600</v>
          </cell>
          <cell r="K281">
            <v>-387444743</v>
          </cell>
          <cell r="M281">
            <v>-80021143</v>
          </cell>
          <cell r="O281">
            <v>0.26029603127411166</v>
          </cell>
        </row>
        <row r="282">
          <cell r="B282" t="str">
            <v>b)</v>
          </cell>
          <cell r="C282" t="str">
            <v xml:space="preserve">  oneri sociali</v>
          </cell>
          <cell r="I282">
            <v>-118781096</v>
          </cell>
          <cell r="K282">
            <v>-146520220</v>
          </cell>
          <cell r="M282">
            <v>-27739124</v>
          </cell>
          <cell r="O282">
            <v>0.23353147036124333</v>
          </cell>
        </row>
        <row r="283">
          <cell r="B283" t="str">
            <v>c)</v>
          </cell>
          <cell r="C283" t="str">
            <v xml:space="preserve">  trattamento di fine rapporto</v>
          </cell>
          <cell r="I283">
            <v>-24902673</v>
          </cell>
          <cell r="K283">
            <v>-29986358</v>
          </cell>
          <cell r="M283">
            <v>-5083685</v>
          </cell>
          <cell r="O283">
            <v>0.20414214168896649</v>
          </cell>
        </row>
        <row r="284">
          <cell r="B284" t="str">
            <v>d)</v>
          </cell>
          <cell r="C284" t="str">
            <v xml:space="preserve">  trattamento di quiescenza e simili</v>
          </cell>
          <cell r="I284">
            <v>0</v>
          </cell>
          <cell r="K284">
            <v>0</v>
          </cell>
          <cell r="M284">
            <v>0</v>
          </cell>
          <cell r="O284" t="str">
            <v xml:space="preserve"> </v>
          </cell>
        </row>
        <row r="285">
          <cell r="B285" t="str">
            <v>e)</v>
          </cell>
          <cell r="C285" t="str">
            <v xml:space="preserve">  altri costi</v>
          </cell>
          <cell r="I285">
            <v>-40592799</v>
          </cell>
          <cell r="K285">
            <v>-21069669</v>
          </cell>
          <cell r="M285">
            <v>19523130</v>
          </cell>
          <cell r="O285">
            <v>-0.4809505745095331</v>
          </cell>
        </row>
        <row r="286">
          <cell r="A286" t="str">
            <v>10)</v>
          </cell>
          <cell r="C286" t="str">
            <v>ammortamenti e svalutazioni:</v>
          </cell>
        </row>
        <row r="287">
          <cell r="B287" t="str">
            <v>a)</v>
          </cell>
          <cell r="C287" t="str">
            <v xml:space="preserve">  ammortamento immobilizz. immateriali</v>
          </cell>
          <cell r="I287">
            <v>-6306746</v>
          </cell>
          <cell r="K287">
            <v>-3696292</v>
          </cell>
          <cell r="M287">
            <v>2610454</v>
          </cell>
          <cell r="O287">
            <v>-0.41391456069421539</v>
          </cell>
        </row>
        <row r="288">
          <cell r="B288" t="str">
            <v>b)</v>
          </cell>
          <cell r="C288" t="str">
            <v xml:space="preserve">  ammortamento immobilizzazioni materiali</v>
          </cell>
          <cell r="I288">
            <v>-250918432</v>
          </cell>
          <cell r="K288">
            <v>-395651633</v>
          </cell>
          <cell r="M288">
            <v>-144733201</v>
          </cell>
          <cell r="O288">
            <v>0.57681374718617717</v>
          </cell>
        </row>
        <row r="289">
          <cell r="B289" t="str">
            <v>c)</v>
          </cell>
          <cell r="C289" t="str">
            <v xml:space="preserve">  altre svalutazioni delle immobilizzazioni</v>
          </cell>
          <cell r="I289">
            <v>0</v>
          </cell>
          <cell r="K289">
            <v>0</v>
          </cell>
          <cell r="M289">
            <v>0</v>
          </cell>
          <cell r="O289" t="str">
            <v xml:space="preserve"> </v>
          </cell>
        </row>
        <row r="290">
          <cell r="B290" t="str">
            <v>d)</v>
          </cell>
          <cell r="C290" t="str">
            <v xml:space="preserve">  svalut. crediti dell'attivo circol. e disp. liquide</v>
          </cell>
          <cell r="I290">
            <v>0</v>
          </cell>
          <cell r="K290">
            <v>0</v>
          </cell>
          <cell r="M290">
            <v>0</v>
          </cell>
          <cell r="O290" t="str">
            <v xml:space="preserve"> </v>
          </cell>
        </row>
        <row r="291">
          <cell r="A291" t="str">
            <v>11)</v>
          </cell>
          <cell r="C291" t="str">
            <v>variaz. rimanenze m. prime, sussid., cons. e merci</v>
          </cell>
          <cell r="I291">
            <v>0</v>
          </cell>
          <cell r="K291">
            <v>0</v>
          </cell>
          <cell r="M291">
            <v>0</v>
          </cell>
          <cell r="O291" t="str">
            <v xml:space="preserve"> </v>
          </cell>
        </row>
        <row r="292">
          <cell r="A292" t="str">
            <v>12)</v>
          </cell>
          <cell r="C292" t="str">
            <v>accantonamenti per rischi</v>
          </cell>
          <cell r="I292">
            <v>0</v>
          </cell>
          <cell r="K292">
            <v>0</v>
          </cell>
          <cell r="M292">
            <v>0</v>
          </cell>
          <cell r="O292" t="str">
            <v xml:space="preserve"> </v>
          </cell>
        </row>
        <row r="293">
          <cell r="A293" t="str">
            <v>13)</v>
          </cell>
          <cell r="C293" t="str">
            <v>altri accantonamenti</v>
          </cell>
          <cell r="I293">
            <v>0</v>
          </cell>
          <cell r="K293">
            <v>0</v>
          </cell>
          <cell r="M293">
            <v>0</v>
          </cell>
          <cell r="O293" t="str">
            <v xml:space="preserve"> </v>
          </cell>
        </row>
        <row r="294">
          <cell r="A294" t="str">
            <v>14)</v>
          </cell>
          <cell r="C294" t="str">
            <v>oneri diversi di gestione</v>
          </cell>
          <cell r="I294">
            <v>-52092020</v>
          </cell>
          <cell r="K294">
            <v>-128347118</v>
          </cell>
          <cell r="M294">
            <v>-76255098</v>
          </cell>
          <cell r="O294">
            <v>1.4638537342187921</v>
          </cell>
        </row>
        <row r="296">
          <cell r="E296" t="str">
            <v>Totale</v>
          </cell>
          <cell r="I296">
            <v>-1746574408</v>
          </cell>
          <cell r="K296">
            <v>-2106959887</v>
          </cell>
          <cell r="M296">
            <v>-360385479</v>
          </cell>
          <cell r="O296">
            <v>0.20633846307909487</v>
          </cell>
        </row>
        <row r="298">
          <cell r="C298" t="str">
            <v>Differenza fra valore e costi della produzione</v>
          </cell>
          <cell r="I298">
            <v>-780273435</v>
          </cell>
          <cell r="K298">
            <v>-511122193</v>
          </cell>
          <cell r="M298">
            <v>269151242</v>
          </cell>
          <cell r="O298">
            <v>-0.34494477182860905</v>
          </cell>
        </row>
        <row r="301">
          <cell r="A301" t="str">
            <v>segue:</v>
          </cell>
          <cell r="C301" t="str">
            <v>CONTO ECONOMICO</v>
          </cell>
          <cell r="I301">
            <v>35430</v>
          </cell>
          <cell r="K301">
            <v>35795</v>
          </cell>
          <cell r="M301" t="str">
            <v>Increm. (decrem.)</v>
          </cell>
          <cell r="O301" t="str">
            <v>%</v>
          </cell>
        </row>
        <row r="303">
          <cell r="A303" t="str">
            <v>C)</v>
          </cell>
          <cell r="B303" t="str">
            <v>Proventi e oneri finanziari:</v>
          </cell>
        </row>
        <row r="304">
          <cell r="A304" t="str">
            <v>15)</v>
          </cell>
          <cell r="C304" t="str">
            <v>(+) proventi da partecipazioni:</v>
          </cell>
        </row>
        <row r="305">
          <cell r="B305" t="str">
            <v>a)</v>
          </cell>
          <cell r="C305" t="str">
            <v xml:space="preserve">   in imprese controllate</v>
          </cell>
          <cell r="I305">
            <v>0</v>
          </cell>
          <cell r="K305">
            <v>0</v>
          </cell>
          <cell r="M305">
            <v>0</v>
          </cell>
          <cell r="O305" t="str">
            <v xml:space="preserve"> </v>
          </cell>
        </row>
        <row r="306">
          <cell r="B306" t="str">
            <v>b)</v>
          </cell>
          <cell r="C306" t="str">
            <v xml:space="preserve">   in imprese collegate</v>
          </cell>
          <cell r="I306">
            <v>0</v>
          </cell>
          <cell r="K306">
            <v>0</v>
          </cell>
          <cell r="M306">
            <v>0</v>
          </cell>
          <cell r="O306" t="str">
            <v xml:space="preserve"> </v>
          </cell>
        </row>
        <row r="307">
          <cell r="B307" t="str">
            <v>c)</v>
          </cell>
          <cell r="C307" t="str">
            <v xml:space="preserve">   in altre imprese</v>
          </cell>
          <cell r="I307">
            <v>0</v>
          </cell>
          <cell r="K307">
            <v>0</v>
          </cell>
          <cell r="M307">
            <v>0</v>
          </cell>
          <cell r="O307" t="str">
            <v xml:space="preserve"> </v>
          </cell>
        </row>
        <row r="308">
          <cell r="A308" t="str">
            <v>16)</v>
          </cell>
          <cell r="C308" t="str">
            <v>(+) altri proventi finanziari:</v>
          </cell>
        </row>
        <row r="309">
          <cell r="A309" t="str">
            <v>a)</v>
          </cell>
          <cell r="C309" t="str">
            <v>da crediti iscritti nelle immobilizzazioni:</v>
          </cell>
        </row>
        <row r="310">
          <cell r="B310" t="str">
            <v>i)</v>
          </cell>
          <cell r="C310" t="str">
            <v xml:space="preserve">   verso terzi</v>
          </cell>
          <cell r="I310">
            <v>0</v>
          </cell>
          <cell r="K310">
            <v>0</v>
          </cell>
          <cell r="M310">
            <v>0</v>
          </cell>
          <cell r="O310" t="str">
            <v xml:space="preserve"> </v>
          </cell>
        </row>
        <row r="311">
          <cell r="B311" t="str">
            <v>ii)</v>
          </cell>
          <cell r="C311" t="str">
            <v xml:space="preserve">   verso imprese controllate</v>
          </cell>
          <cell r="I311">
            <v>0</v>
          </cell>
          <cell r="K311">
            <v>0</v>
          </cell>
          <cell r="M311">
            <v>0</v>
          </cell>
          <cell r="O311" t="str">
            <v xml:space="preserve"> </v>
          </cell>
        </row>
        <row r="312">
          <cell r="B312" t="str">
            <v>iii)</v>
          </cell>
          <cell r="C312" t="str">
            <v xml:space="preserve">   verso imprese collegate</v>
          </cell>
          <cell r="I312">
            <v>0</v>
          </cell>
          <cell r="K312">
            <v>0</v>
          </cell>
          <cell r="M312">
            <v>0</v>
          </cell>
          <cell r="O312" t="str">
            <v xml:space="preserve"> </v>
          </cell>
        </row>
        <row r="313">
          <cell r="B313" t="str">
            <v>iv)</v>
          </cell>
          <cell r="C313" t="str">
            <v xml:space="preserve">   verso imprese controllanti</v>
          </cell>
          <cell r="I313">
            <v>0</v>
          </cell>
          <cell r="K313">
            <v>0</v>
          </cell>
          <cell r="M313">
            <v>0</v>
          </cell>
          <cell r="O313" t="str">
            <v xml:space="preserve"> </v>
          </cell>
        </row>
        <row r="314">
          <cell r="A314" t="str">
            <v>b)</v>
          </cell>
          <cell r="C314" t="str">
            <v>da titoli immobil. che non costit. partecipazioni</v>
          </cell>
          <cell r="I314">
            <v>0</v>
          </cell>
          <cell r="K314">
            <v>0</v>
          </cell>
          <cell r="M314">
            <v>0</v>
          </cell>
          <cell r="O314" t="str">
            <v xml:space="preserve"> </v>
          </cell>
        </row>
        <row r="315">
          <cell r="A315" t="str">
            <v>c)</v>
          </cell>
          <cell r="C315" t="str">
            <v>da titoli del circol. che non costit. partecipazioni</v>
          </cell>
          <cell r="I315">
            <v>0</v>
          </cell>
          <cell r="K315">
            <v>0</v>
          </cell>
          <cell r="M315">
            <v>0</v>
          </cell>
          <cell r="O315" t="str">
            <v xml:space="preserve"> </v>
          </cell>
        </row>
        <row r="316">
          <cell r="A316" t="str">
            <v>d)</v>
          </cell>
          <cell r="C316" t="str">
            <v>proventi diversi dai precedenti:</v>
          </cell>
        </row>
        <row r="317">
          <cell r="B317" t="str">
            <v>i)</v>
          </cell>
          <cell r="C317" t="str">
            <v xml:space="preserve">   verso terzi</v>
          </cell>
          <cell r="I317">
            <v>223285702</v>
          </cell>
          <cell r="K317">
            <v>192680657</v>
          </cell>
          <cell r="M317">
            <v>-30605045</v>
          </cell>
          <cell r="O317">
            <v>-0.13706674778486264</v>
          </cell>
        </row>
        <row r="318">
          <cell r="B318" t="str">
            <v>ii)</v>
          </cell>
          <cell r="C318" t="str">
            <v xml:space="preserve">   verso imprese controllate</v>
          </cell>
          <cell r="I318">
            <v>0</v>
          </cell>
          <cell r="K318">
            <v>0</v>
          </cell>
          <cell r="M318">
            <v>0</v>
          </cell>
          <cell r="O318" t="str">
            <v xml:space="preserve"> </v>
          </cell>
        </row>
        <row r="319">
          <cell r="B319" t="str">
            <v>iii)</v>
          </cell>
          <cell r="C319" t="str">
            <v xml:space="preserve">   verso imprese collegate</v>
          </cell>
          <cell r="I319">
            <v>0</v>
          </cell>
          <cell r="K319">
            <v>0</v>
          </cell>
          <cell r="M319">
            <v>0</v>
          </cell>
          <cell r="O319" t="str">
            <v xml:space="preserve"> </v>
          </cell>
        </row>
        <row r="320">
          <cell r="B320" t="str">
            <v>iv)</v>
          </cell>
          <cell r="C320" t="str">
            <v xml:space="preserve">   verso imprese controllanti</v>
          </cell>
          <cell r="I320">
            <v>0</v>
          </cell>
          <cell r="K320">
            <v>0</v>
          </cell>
          <cell r="M320">
            <v>0</v>
          </cell>
          <cell r="O320" t="str">
            <v xml:space="preserve"> </v>
          </cell>
        </row>
        <row r="321">
          <cell r="A321" t="str">
            <v>17)</v>
          </cell>
          <cell r="C321" t="str">
            <v>(-) interessi e altri oneri finanziari:</v>
          </cell>
        </row>
        <row r="322">
          <cell r="B322" t="str">
            <v>a)</v>
          </cell>
          <cell r="C322" t="str">
            <v xml:space="preserve">   verso terzi</v>
          </cell>
          <cell r="I322">
            <v>-86715</v>
          </cell>
          <cell r="K322">
            <v>-408801</v>
          </cell>
          <cell r="M322">
            <v>-322086</v>
          </cell>
          <cell r="O322">
            <v>3.7143054834803668</v>
          </cell>
        </row>
        <row r="323">
          <cell r="B323" t="str">
            <v>b)</v>
          </cell>
          <cell r="C323" t="str">
            <v xml:space="preserve">   verso imprese controllate</v>
          </cell>
          <cell r="I323">
            <v>0</v>
          </cell>
          <cell r="K323">
            <v>0</v>
          </cell>
          <cell r="M323">
            <v>0</v>
          </cell>
          <cell r="O323" t="str">
            <v xml:space="preserve"> </v>
          </cell>
        </row>
        <row r="324">
          <cell r="B324" t="str">
            <v>c)</v>
          </cell>
          <cell r="C324" t="str">
            <v xml:space="preserve">   verso imprese collegate</v>
          </cell>
          <cell r="I324">
            <v>0</v>
          </cell>
          <cell r="K324">
            <v>0</v>
          </cell>
          <cell r="M324">
            <v>0</v>
          </cell>
          <cell r="O324" t="str">
            <v xml:space="preserve"> </v>
          </cell>
        </row>
        <row r="325">
          <cell r="B325" t="str">
            <v>d)</v>
          </cell>
          <cell r="C325" t="str">
            <v xml:space="preserve">   verso imprese controllanti</v>
          </cell>
          <cell r="I325">
            <v>0</v>
          </cell>
          <cell r="K325">
            <v>0</v>
          </cell>
          <cell r="M325">
            <v>0</v>
          </cell>
          <cell r="O325" t="str">
            <v xml:space="preserve"> </v>
          </cell>
        </row>
        <row r="326">
          <cell r="E326" t="str">
            <v>Totale</v>
          </cell>
          <cell r="I326">
            <v>223198987</v>
          </cell>
          <cell r="K326">
            <v>192271856</v>
          </cell>
          <cell r="M326">
            <v>-30927131</v>
          </cell>
          <cell r="O326">
            <v>-0.13856304374714748</v>
          </cell>
        </row>
        <row r="327">
          <cell r="A327" t="str">
            <v>D)</v>
          </cell>
          <cell r="B327" t="str">
            <v>Rettifiche di valore di attivita' finanziarie</v>
          </cell>
        </row>
        <row r="328">
          <cell r="A328" t="str">
            <v>18)</v>
          </cell>
          <cell r="C328" t="str">
            <v>(+) rivalutazioni:</v>
          </cell>
        </row>
        <row r="329">
          <cell r="B329" t="str">
            <v>a)</v>
          </cell>
          <cell r="C329" t="str">
            <v>di partecipazioni</v>
          </cell>
          <cell r="I329">
            <v>0</v>
          </cell>
          <cell r="K329">
            <v>0</v>
          </cell>
          <cell r="M329">
            <v>0</v>
          </cell>
          <cell r="O329" t="str">
            <v xml:space="preserve"> </v>
          </cell>
        </row>
        <row r="330">
          <cell r="B330" t="str">
            <v>b)</v>
          </cell>
          <cell r="C330" t="str">
            <v>di immob. finanz. che non costit. partecipazioni</v>
          </cell>
          <cell r="I330">
            <v>0</v>
          </cell>
          <cell r="K330">
            <v>0</v>
          </cell>
          <cell r="M330">
            <v>0</v>
          </cell>
          <cell r="O330" t="str">
            <v xml:space="preserve"> </v>
          </cell>
        </row>
        <row r="331">
          <cell r="B331" t="str">
            <v>c)</v>
          </cell>
          <cell r="C331" t="str">
            <v>di titoli del circol. che non costit. partecipazioni</v>
          </cell>
          <cell r="I331">
            <v>0</v>
          </cell>
          <cell r="K331">
            <v>0</v>
          </cell>
          <cell r="M331">
            <v>0</v>
          </cell>
          <cell r="O331" t="str">
            <v xml:space="preserve"> </v>
          </cell>
        </row>
        <row r="332">
          <cell r="A332" t="str">
            <v>19)</v>
          </cell>
          <cell r="C332" t="str">
            <v>(-) svalutazioni:</v>
          </cell>
        </row>
        <row r="333">
          <cell r="B333" t="str">
            <v>a)</v>
          </cell>
          <cell r="C333" t="str">
            <v>di partecipazioni</v>
          </cell>
          <cell r="I333">
            <v>-20000000</v>
          </cell>
          <cell r="M333">
            <v>20000000</v>
          </cell>
          <cell r="O333">
            <v>-1</v>
          </cell>
        </row>
        <row r="334">
          <cell r="B334" t="str">
            <v>b)</v>
          </cell>
          <cell r="C334" t="str">
            <v>di immob. finanz. che non costit. partecipazioni</v>
          </cell>
          <cell r="I334">
            <v>0</v>
          </cell>
          <cell r="K334">
            <v>0</v>
          </cell>
          <cell r="M334">
            <v>0</v>
          </cell>
          <cell r="O334" t="str">
            <v xml:space="preserve"> </v>
          </cell>
        </row>
        <row r="335">
          <cell r="B335" t="str">
            <v>c)</v>
          </cell>
          <cell r="C335" t="str">
            <v>di titoli del circol. che non costit. partecipazioni</v>
          </cell>
          <cell r="I335">
            <v>0</v>
          </cell>
          <cell r="K335">
            <v>0</v>
          </cell>
          <cell r="M335">
            <v>0</v>
          </cell>
          <cell r="O335" t="str">
            <v xml:space="preserve"> </v>
          </cell>
        </row>
        <row r="336">
          <cell r="E336" t="str">
            <v>Totale delle rettifiche</v>
          </cell>
          <cell r="I336">
            <v>-20000000</v>
          </cell>
          <cell r="K336">
            <v>0</v>
          </cell>
          <cell r="M336">
            <v>20000000</v>
          </cell>
          <cell r="O336">
            <v>-1</v>
          </cell>
        </row>
        <row r="337">
          <cell r="A337" t="str">
            <v>E)</v>
          </cell>
          <cell r="B337" t="str">
            <v>Proventi e oneri straordinari</v>
          </cell>
        </row>
        <row r="338">
          <cell r="A338" t="str">
            <v>20)</v>
          </cell>
          <cell r="C338" t="str">
            <v>(+) proventi straordinari:</v>
          </cell>
        </row>
        <row r="339">
          <cell r="B339" t="str">
            <v>a)</v>
          </cell>
          <cell r="C339" t="str">
            <v xml:space="preserve">  proventi</v>
          </cell>
          <cell r="I339">
            <v>597362561</v>
          </cell>
          <cell r="K339">
            <v>608075992</v>
          </cell>
          <cell r="M339">
            <v>10713431</v>
          </cell>
          <cell r="O339">
            <v>1.7934553819485183E-2</v>
          </cell>
        </row>
        <row r="340">
          <cell r="B340" t="str">
            <v>b)</v>
          </cell>
          <cell r="C340" t="str">
            <v xml:space="preserve">  plusvalenze da alienazioni immobilizzazioni</v>
          </cell>
          <cell r="I340">
            <v>2990672</v>
          </cell>
          <cell r="K340">
            <v>0</v>
          </cell>
          <cell r="M340">
            <v>-2990672</v>
          </cell>
          <cell r="O340">
            <v>-1</v>
          </cell>
        </row>
        <row r="341">
          <cell r="A341" t="str">
            <v>21)</v>
          </cell>
          <cell r="C341" t="str">
            <v>(-) oneri straordinari:</v>
          </cell>
        </row>
        <row r="342">
          <cell r="B342" t="str">
            <v>a)</v>
          </cell>
          <cell r="C342" t="str">
            <v xml:space="preserve">  oneri</v>
          </cell>
          <cell r="I342">
            <v>-13756166</v>
          </cell>
          <cell r="K342">
            <v>-33905416</v>
          </cell>
          <cell r="M342">
            <v>-20149250</v>
          </cell>
          <cell r="O342">
            <v>1.4647431559055044</v>
          </cell>
        </row>
        <row r="343">
          <cell r="B343" t="str">
            <v>b)</v>
          </cell>
          <cell r="C343" t="str">
            <v xml:space="preserve">  minusvalenze da alienazioni immobilizzazioni</v>
          </cell>
          <cell r="K343">
            <v>-367000</v>
          </cell>
          <cell r="M343">
            <v>-367000</v>
          </cell>
          <cell r="O343" t="str">
            <v xml:space="preserve"> </v>
          </cell>
        </row>
        <row r="344">
          <cell r="B344" t="str">
            <v>c)</v>
          </cell>
          <cell r="C344" t="str">
            <v xml:space="preserve">  imposte relative a esercizi precedenti</v>
          </cell>
          <cell r="I344">
            <v>0</v>
          </cell>
          <cell r="K344">
            <v>0</v>
          </cell>
          <cell r="M344">
            <v>0</v>
          </cell>
          <cell r="O344" t="str">
            <v xml:space="preserve"> </v>
          </cell>
        </row>
        <row r="345">
          <cell r="C345" t="str">
            <v xml:space="preserve">  Totale delle partite straordinarie</v>
          </cell>
          <cell r="I345">
            <v>586597067</v>
          </cell>
          <cell r="K345">
            <v>573803576</v>
          </cell>
          <cell r="M345">
            <v>-12793491</v>
          </cell>
          <cell r="O345">
            <v>-2.1809674339882099E-2</v>
          </cell>
        </row>
        <row r="347">
          <cell r="C347" t="str">
            <v>Risultato prima delle imposte</v>
          </cell>
          <cell r="I347">
            <v>9522619</v>
          </cell>
          <cell r="K347">
            <v>254953239</v>
          </cell>
          <cell r="M347">
            <v>245430620</v>
          </cell>
          <cell r="O347">
            <v>25.773436908480743</v>
          </cell>
        </row>
        <row r="348">
          <cell r="A348" t="str">
            <v>22)</v>
          </cell>
          <cell r="B348" t="str">
            <v>(-) imposte sul reddito dell'esercizio:</v>
          </cell>
        </row>
        <row r="349">
          <cell r="B349" t="str">
            <v>a)</v>
          </cell>
          <cell r="C349" t="str">
            <v xml:space="preserve">  correnti</v>
          </cell>
          <cell r="I349">
            <v>-9116692</v>
          </cell>
          <cell r="K349">
            <v>-61319000</v>
          </cell>
          <cell r="M349">
            <v>-52202308</v>
          </cell>
          <cell r="O349">
            <v>5.7260142165601291</v>
          </cell>
        </row>
        <row r="350">
          <cell r="B350" t="str">
            <v>b)</v>
          </cell>
          <cell r="C350" t="str">
            <v xml:space="preserve">  differite</v>
          </cell>
          <cell r="I350">
            <v>0</v>
          </cell>
          <cell r="K350">
            <v>0</v>
          </cell>
          <cell r="M350">
            <v>0</v>
          </cell>
          <cell r="O350" t="str">
            <v xml:space="preserve"> </v>
          </cell>
        </row>
        <row r="351">
          <cell r="C351" t="str">
            <v>Totale imposte sul reddito</v>
          </cell>
          <cell r="I351">
            <v>-9116692</v>
          </cell>
          <cell r="K351">
            <v>-61319000</v>
          </cell>
          <cell r="M351">
            <v>-52202308</v>
          </cell>
          <cell r="O351">
            <v>5.7260142165601291</v>
          </cell>
        </row>
        <row r="353">
          <cell r="A353" t="str">
            <v>23)</v>
          </cell>
          <cell r="B353" t="str">
            <v>utile (perdita) dell'esercizio</v>
          </cell>
          <cell r="I353">
            <v>405927</v>
          </cell>
          <cell r="K353">
            <v>193634239</v>
          </cell>
          <cell r="M353">
            <v>193228312</v>
          </cell>
          <cell r="O353">
            <v>476.01739228974668</v>
          </cell>
        </row>
        <row r="357">
          <cell r="A357" t="str">
            <v>PROSPETTO MOVIMENTI PATRIMONIO NETTO</v>
          </cell>
        </row>
        <row r="360">
          <cell r="E360" t="str">
            <v>SALDO</v>
          </cell>
          <cell r="G360" t="str">
            <v>Destinaz.</v>
          </cell>
          <cell r="K360" t="str">
            <v>Altri</v>
          </cell>
          <cell r="M360" t="str">
            <v>Risultato</v>
          </cell>
          <cell r="O360" t="str">
            <v>SALDO</v>
          </cell>
        </row>
        <row r="361">
          <cell r="E361">
            <v>35430</v>
          </cell>
          <cell r="G361" t="str">
            <v>Risultato</v>
          </cell>
          <cell r="I361" t="str">
            <v>(Dividendi)</v>
          </cell>
          <cell r="K361" t="str">
            <v>movimenti</v>
          </cell>
          <cell r="M361" t="str">
            <v>d'esercizio</v>
          </cell>
          <cell r="O361">
            <v>35795</v>
          </cell>
        </row>
        <row r="363">
          <cell r="A363" t="str">
            <v xml:space="preserve">  Capitale sociale</v>
          </cell>
          <cell r="E363">
            <v>5000000000</v>
          </cell>
          <cell r="K363">
            <v>0</v>
          </cell>
          <cell r="O363">
            <v>5000000000</v>
          </cell>
        </row>
        <row r="364">
          <cell r="A364" t="str">
            <v xml:space="preserve">  Riserva soprapprezzo azioni</v>
          </cell>
          <cell r="E364">
            <v>0</v>
          </cell>
          <cell r="K364">
            <v>0</v>
          </cell>
          <cell r="O364">
            <v>0</v>
          </cell>
        </row>
        <row r="365">
          <cell r="A365" t="str">
            <v xml:space="preserve">  Riserve di rivalutazione</v>
          </cell>
          <cell r="E365">
            <v>0</v>
          </cell>
          <cell r="K365">
            <v>0</v>
          </cell>
          <cell r="O365">
            <v>0</v>
          </cell>
        </row>
        <row r="366">
          <cell r="A366" t="str">
            <v xml:space="preserve">  Riserva legale</v>
          </cell>
          <cell r="E366">
            <v>2304378</v>
          </cell>
          <cell r="G366">
            <v>20296</v>
          </cell>
          <cell r="K366">
            <v>0</v>
          </cell>
          <cell r="O366">
            <v>2324674</v>
          </cell>
        </row>
        <row r="367">
          <cell r="A367" t="str">
            <v xml:space="preserve">  Riserva az. proprie portafoglio</v>
          </cell>
          <cell r="E367">
            <v>0</v>
          </cell>
          <cell r="K367">
            <v>0</v>
          </cell>
          <cell r="O367">
            <v>0</v>
          </cell>
        </row>
        <row r="368">
          <cell r="A368" t="str">
            <v xml:space="preserve">  Riserve statutarie</v>
          </cell>
          <cell r="E368">
            <v>0</v>
          </cell>
          <cell r="K368">
            <v>0</v>
          </cell>
          <cell r="O368">
            <v>0</v>
          </cell>
        </row>
        <row r="369">
          <cell r="A369" t="str">
            <v xml:space="preserve">  Altre riserve:</v>
          </cell>
        </row>
        <row r="370">
          <cell r="A370" t="str">
            <v>- F.do contributi c.to cap. L.N. 26/86 ante '93</v>
          </cell>
          <cell r="E370">
            <v>2243412086</v>
          </cell>
          <cell r="K370">
            <v>0</v>
          </cell>
          <cell r="O370">
            <v>2243412086</v>
          </cell>
        </row>
        <row r="371">
          <cell r="A371" t="str">
            <v>- F.do contributi c.to cap. F.do CCIAA L.N. 47/88</v>
          </cell>
          <cell r="E371">
            <v>400000000</v>
          </cell>
          <cell r="K371">
            <v>400000000</v>
          </cell>
          <cell r="O371">
            <v>800000000</v>
          </cell>
        </row>
        <row r="372">
          <cell r="A372" t="str">
            <v>- F.do contributi c.to cap. L.N. 317/91</v>
          </cell>
          <cell r="E372">
            <v>72522096</v>
          </cell>
          <cell r="K372">
            <v>0</v>
          </cell>
          <cell r="O372">
            <v>72522096</v>
          </cell>
        </row>
        <row r="373">
          <cell r="A373" t="str">
            <v xml:space="preserve">    - Altre riserve</v>
          </cell>
          <cell r="E373">
            <v>0</v>
          </cell>
          <cell r="K373">
            <v>0</v>
          </cell>
          <cell r="O373">
            <v>0</v>
          </cell>
        </row>
        <row r="374">
          <cell r="A374" t="str">
            <v xml:space="preserve">  Utili  (perdite) portati a nuovo</v>
          </cell>
          <cell r="E374">
            <v>0</v>
          </cell>
          <cell r="G374">
            <v>385631</v>
          </cell>
          <cell r="K374">
            <v>0</v>
          </cell>
          <cell r="O374">
            <v>385631</v>
          </cell>
        </row>
        <row r="375">
          <cell r="A375" t="str">
            <v xml:space="preserve">  Utile  (perdita) dell'esercizio</v>
          </cell>
          <cell r="E375">
            <v>405927</v>
          </cell>
          <cell r="G375">
            <v>-405927</v>
          </cell>
          <cell r="K375">
            <v>0</v>
          </cell>
          <cell r="M375">
            <v>193634239</v>
          </cell>
          <cell r="O375">
            <v>193634239</v>
          </cell>
        </row>
        <row r="376">
          <cell r="A376" t="str">
            <v xml:space="preserve">  Totale patrimonio netto</v>
          </cell>
          <cell r="E376">
            <v>7718644487</v>
          </cell>
          <cell r="G376">
            <v>0</v>
          </cell>
          <cell r="I376">
            <v>0</v>
          </cell>
          <cell r="K376">
            <v>400000000</v>
          </cell>
          <cell r="M376">
            <v>193634239</v>
          </cell>
          <cell r="O376">
            <v>8312278726</v>
          </cell>
        </row>
        <row r="380">
          <cell r="A380" t="str">
            <v>ANALISI VENDITE E PRESTAZIONI - categorie attivita'</v>
          </cell>
          <cell r="I380">
            <v>35430</v>
          </cell>
          <cell r="K380">
            <v>35795</v>
          </cell>
          <cell r="M380" t="str">
            <v>Increm. (decrem.)</v>
          </cell>
          <cell r="O380" t="str">
            <v>%</v>
          </cell>
        </row>
        <row r="382">
          <cell r="A382" t="str">
            <v>Descrizione:</v>
          </cell>
        </row>
        <row r="383">
          <cell r="A383" t="str">
            <v>Vendite a</v>
          </cell>
          <cell r="M383">
            <v>0</v>
          </cell>
          <cell r="O383" t="str">
            <v xml:space="preserve"> </v>
          </cell>
        </row>
        <row r="384">
          <cell r="A384" t="str">
            <v>Vendite b</v>
          </cell>
          <cell r="M384">
            <v>0</v>
          </cell>
          <cell r="O384" t="str">
            <v xml:space="preserve"> </v>
          </cell>
        </row>
        <row r="385">
          <cell r="A385" t="str">
            <v>Vendite c</v>
          </cell>
          <cell r="M385">
            <v>0</v>
          </cell>
          <cell r="O385" t="str">
            <v xml:space="preserve"> </v>
          </cell>
        </row>
        <row r="386">
          <cell r="A386" t="str">
            <v>Vendite d</v>
          </cell>
          <cell r="M386">
            <v>0</v>
          </cell>
          <cell r="O386" t="str">
            <v xml:space="preserve"> </v>
          </cell>
        </row>
        <row r="387">
          <cell r="A387" t="str">
            <v>Vendite e</v>
          </cell>
          <cell r="M387">
            <v>0</v>
          </cell>
          <cell r="O387" t="str">
            <v xml:space="preserve"> </v>
          </cell>
        </row>
        <row r="388">
          <cell r="A388" t="str">
            <v>Prestazioni di servizi</v>
          </cell>
          <cell r="M388">
            <v>0</v>
          </cell>
          <cell r="O388" t="str">
            <v xml:space="preserve"> </v>
          </cell>
        </row>
        <row r="389">
          <cell r="A389" t="str">
            <v>Altre</v>
          </cell>
          <cell r="M389">
            <v>0</v>
          </cell>
          <cell r="O389" t="str">
            <v xml:space="preserve"> </v>
          </cell>
        </row>
        <row r="390">
          <cell r="I390">
            <v>0</v>
          </cell>
          <cell r="K390">
            <v>0</v>
          </cell>
          <cell r="M390">
            <v>0</v>
          </cell>
          <cell r="O390" t="str">
            <v xml:space="preserve"> </v>
          </cell>
        </row>
        <row r="391">
          <cell r="I391">
            <v>950104347</v>
          </cell>
          <cell r="K391">
            <v>1258693568</v>
          </cell>
        </row>
        <row r="394">
          <cell r="A394" t="str">
            <v>ANALISI VENDITE E PRESTAZIONI - aree geografiche</v>
          </cell>
          <cell r="I394">
            <v>35430</v>
          </cell>
          <cell r="K394">
            <v>35795</v>
          </cell>
          <cell r="M394" t="str">
            <v>Increm. (decrem.)</v>
          </cell>
          <cell r="O394" t="str">
            <v>%</v>
          </cell>
        </row>
        <row r="396">
          <cell r="A396" t="str">
            <v>Descrizione:</v>
          </cell>
        </row>
        <row r="397">
          <cell r="A397" t="str">
            <v>Vendite Italia</v>
          </cell>
          <cell r="M397">
            <v>0</v>
          </cell>
          <cell r="O397" t="str">
            <v xml:space="preserve"> </v>
          </cell>
        </row>
        <row r="398">
          <cell r="A398" t="str">
            <v>Vendite altri paesi CEE</v>
          </cell>
          <cell r="M398">
            <v>0</v>
          </cell>
          <cell r="O398" t="str">
            <v xml:space="preserve"> </v>
          </cell>
        </row>
        <row r="399">
          <cell r="A399" t="str">
            <v>Vendite USA</v>
          </cell>
          <cell r="M399">
            <v>0</v>
          </cell>
          <cell r="O399" t="str">
            <v xml:space="preserve"> </v>
          </cell>
        </row>
        <row r="400">
          <cell r="A400" t="str">
            <v>Altre vendite 1</v>
          </cell>
        </row>
        <row r="401">
          <cell r="A401" t="str">
            <v>Altre vendite 2</v>
          </cell>
          <cell r="M401">
            <v>0</v>
          </cell>
          <cell r="O401" t="str">
            <v xml:space="preserve"> </v>
          </cell>
        </row>
        <row r="402">
          <cell r="I402">
            <v>0</v>
          </cell>
          <cell r="K402">
            <v>0</v>
          </cell>
          <cell r="M402">
            <v>0</v>
          </cell>
          <cell r="O402" t="str">
            <v xml:space="preserve"> </v>
          </cell>
        </row>
        <row r="403">
          <cell r="I403">
            <v>950104347</v>
          </cell>
          <cell r="K403">
            <v>1258693568</v>
          </cell>
        </row>
        <row r="407">
          <cell r="A407" t="str">
            <v>ANALISI VENDITE E PRESTAZIONI - andamento mensile</v>
          </cell>
          <cell r="I407">
            <v>35430</v>
          </cell>
          <cell r="K407">
            <v>35795</v>
          </cell>
          <cell r="M407" t="str">
            <v>Increm. (decrem.)</v>
          </cell>
          <cell r="O407" t="str">
            <v>%</v>
          </cell>
        </row>
        <row r="409">
          <cell r="C409" t="str">
            <v>MESE</v>
          </cell>
        </row>
        <row r="410">
          <cell r="C410" t="str">
            <v>Gennaio</v>
          </cell>
          <cell r="M410">
            <v>0</v>
          </cell>
          <cell r="O410" t="str">
            <v xml:space="preserve"> </v>
          </cell>
        </row>
        <row r="411">
          <cell r="C411" t="str">
            <v>Febbraio</v>
          </cell>
          <cell r="M411">
            <v>0</v>
          </cell>
          <cell r="O411" t="str">
            <v xml:space="preserve"> </v>
          </cell>
        </row>
        <row r="412">
          <cell r="C412" t="str">
            <v>Marzo</v>
          </cell>
          <cell r="M412">
            <v>0</v>
          </cell>
          <cell r="O412" t="str">
            <v xml:space="preserve"> </v>
          </cell>
        </row>
        <row r="413">
          <cell r="C413" t="str">
            <v>Aprile</v>
          </cell>
          <cell r="M413">
            <v>0</v>
          </cell>
          <cell r="O413" t="str">
            <v xml:space="preserve"> </v>
          </cell>
        </row>
        <row r="414">
          <cell r="C414" t="str">
            <v>Maggio</v>
          </cell>
          <cell r="M414">
            <v>0</v>
          </cell>
          <cell r="O414" t="str">
            <v xml:space="preserve"> </v>
          </cell>
        </row>
        <row r="415">
          <cell r="C415" t="str">
            <v>Giugno</v>
          </cell>
          <cell r="M415">
            <v>0</v>
          </cell>
          <cell r="O415" t="str">
            <v xml:space="preserve"> </v>
          </cell>
        </row>
        <row r="416">
          <cell r="C416" t="str">
            <v>Luglio</v>
          </cell>
          <cell r="M416">
            <v>0</v>
          </cell>
          <cell r="O416" t="str">
            <v xml:space="preserve"> </v>
          </cell>
        </row>
        <row r="417">
          <cell r="C417" t="str">
            <v>Agosto</v>
          </cell>
          <cell r="M417">
            <v>0</v>
          </cell>
          <cell r="O417" t="str">
            <v xml:space="preserve"> </v>
          </cell>
        </row>
        <row r="418">
          <cell r="C418" t="str">
            <v>Settembre</v>
          </cell>
          <cell r="M418">
            <v>0</v>
          </cell>
          <cell r="O418" t="str">
            <v xml:space="preserve"> </v>
          </cell>
        </row>
        <row r="419">
          <cell r="C419" t="str">
            <v>Ottobre</v>
          </cell>
          <cell r="M419">
            <v>0</v>
          </cell>
          <cell r="O419" t="str">
            <v xml:space="preserve"> </v>
          </cell>
        </row>
        <row r="420">
          <cell r="C420" t="str">
            <v>Novembre</v>
          </cell>
          <cell r="M420">
            <v>0</v>
          </cell>
          <cell r="O420" t="str">
            <v xml:space="preserve"> </v>
          </cell>
        </row>
        <row r="421">
          <cell r="C421" t="str">
            <v>Dicembre</v>
          </cell>
          <cell r="M421">
            <v>0</v>
          </cell>
          <cell r="O421" t="str">
            <v xml:space="preserve"> </v>
          </cell>
        </row>
        <row r="423">
          <cell r="C423" t="str">
            <v>Totale</v>
          </cell>
          <cell r="I423">
            <v>0</v>
          </cell>
          <cell r="K423">
            <v>0</v>
          </cell>
          <cell r="M423">
            <v>0</v>
          </cell>
          <cell r="O423" t="str">
            <v xml:space="preserve"> </v>
          </cell>
        </row>
        <row r="424">
          <cell r="I424">
            <v>950104347</v>
          </cell>
          <cell r="K424">
            <v>1258693568</v>
          </cell>
        </row>
        <row r="426">
          <cell r="A426" t="str">
            <v>ACQUISTI M. PRIME, SUSSIDIARIE, CONSUMO, MERCI</v>
          </cell>
          <cell r="I426">
            <v>35430</v>
          </cell>
          <cell r="K426">
            <v>35795</v>
          </cell>
          <cell r="M426" t="str">
            <v>Increm. (decrem.)</v>
          </cell>
          <cell r="O426" t="str">
            <v>%</v>
          </cell>
        </row>
        <row r="428">
          <cell r="A428" t="str">
            <v>Descrizione:</v>
          </cell>
        </row>
        <row r="429">
          <cell r="A429" t="str">
            <v>Acquisti materie prime</v>
          </cell>
          <cell r="M429">
            <v>0</v>
          </cell>
          <cell r="O429" t="str">
            <v xml:space="preserve"> </v>
          </cell>
        </row>
        <row r="430">
          <cell r="A430" t="str">
            <v>Acquisti semilavorati</v>
          </cell>
          <cell r="M430">
            <v>0</v>
          </cell>
          <cell r="O430" t="str">
            <v xml:space="preserve"> </v>
          </cell>
        </row>
        <row r="431">
          <cell r="A431" t="str">
            <v>Acquisti prodotti finiti per la commercializzazione</v>
          </cell>
          <cell r="M431">
            <v>0</v>
          </cell>
          <cell r="O431" t="str">
            <v xml:space="preserve"> </v>
          </cell>
        </row>
        <row r="432">
          <cell r="A432" t="str">
            <v>Acquisti materiali di consumo</v>
          </cell>
          <cell r="M432">
            <v>0</v>
          </cell>
          <cell r="O432" t="str">
            <v xml:space="preserve"> </v>
          </cell>
        </row>
        <row r="433">
          <cell r="A433" t="str">
            <v>Acquisti materiali per manutenzione</v>
          </cell>
          <cell r="M433">
            <v>0</v>
          </cell>
          <cell r="O433" t="str">
            <v xml:space="preserve"> </v>
          </cell>
        </row>
        <row r="434">
          <cell r="A434" t="str">
            <v>Acquisto imballi</v>
          </cell>
          <cell r="M434">
            <v>0</v>
          </cell>
          <cell r="O434" t="str">
            <v xml:space="preserve"> </v>
          </cell>
        </row>
        <row r="435">
          <cell r="A435" t="str">
            <v>Acquisto altri materiali di produzione</v>
          </cell>
          <cell r="M435">
            <v>0</v>
          </cell>
          <cell r="O435" t="str">
            <v xml:space="preserve"> </v>
          </cell>
        </row>
        <row r="436">
          <cell r="A436" t="str">
            <v>Acquisti per riscaldamento</v>
          </cell>
          <cell r="M436">
            <v>0</v>
          </cell>
          <cell r="O436" t="str">
            <v xml:space="preserve"> </v>
          </cell>
        </row>
        <row r="437">
          <cell r="A437" t="str">
            <v>Acquisto materiale pubblicitario</v>
          </cell>
          <cell r="M437">
            <v>0</v>
          </cell>
          <cell r="O437" t="str">
            <v xml:space="preserve"> </v>
          </cell>
        </row>
        <row r="438">
          <cell r="A438" t="str">
            <v>Trasporti su acquisti</v>
          </cell>
          <cell r="M438">
            <v>0</v>
          </cell>
          <cell r="O438" t="str">
            <v xml:space="preserve"> </v>
          </cell>
        </row>
        <row r="439">
          <cell r="A439" t="str">
            <v>Altre spese accessorie d'acquisto</v>
          </cell>
          <cell r="M439">
            <v>0</v>
          </cell>
          <cell r="O439" t="str">
            <v xml:space="preserve"> </v>
          </cell>
        </row>
        <row r="440">
          <cell r="A440" t="str">
            <v>Altri acquisti</v>
          </cell>
          <cell r="M440">
            <v>0</v>
          </cell>
          <cell r="O440" t="str">
            <v xml:space="preserve"> </v>
          </cell>
        </row>
        <row r="441">
          <cell r="I441">
            <v>0</v>
          </cell>
          <cell r="K441">
            <v>0</v>
          </cell>
          <cell r="M441">
            <v>0</v>
          </cell>
          <cell r="O441" t="str">
            <v xml:space="preserve"> </v>
          </cell>
        </row>
        <row r="442">
          <cell r="I442">
            <v>-17392754</v>
          </cell>
          <cell r="K442">
            <v>-12543227</v>
          </cell>
        </row>
        <row r="444">
          <cell r="A444" t="str">
            <v>COMPOSIZIONE SPESE PER PRESTAZIONI DI SERVIZI</v>
          </cell>
          <cell r="I444">
            <v>35430</v>
          </cell>
          <cell r="K444">
            <v>35795</v>
          </cell>
          <cell r="M444" t="str">
            <v>Increm. (decrem.)</v>
          </cell>
          <cell r="O444" t="str">
            <v>%</v>
          </cell>
        </row>
        <row r="446">
          <cell r="A446" t="str">
            <v>Descrizione:</v>
          </cell>
        </row>
        <row r="447">
          <cell r="A447" t="str">
            <v>Spese per lavorazioni presso terzi</v>
          </cell>
          <cell r="M447">
            <v>0</v>
          </cell>
          <cell r="O447" t="str">
            <v xml:space="preserve"> </v>
          </cell>
        </row>
        <row r="448">
          <cell r="A448" t="str">
            <v>Energia elettrica</v>
          </cell>
          <cell r="M448">
            <v>0</v>
          </cell>
          <cell r="O448" t="str">
            <v xml:space="preserve"> </v>
          </cell>
        </row>
        <row r="449">
          <cell r="A449" t="str">
            <v>Altre utenze</v>
          </cell>
          <cell r="M449">
            <v>0</v>
          </cell>
          <cell r="O449" t="str">
            <v xml:space="preserve"> </v>
          </cell>
        </row>
        <row r="450">
          <cell r="A450" t="str">
            <v>Manutenzioni</v>
          </cell>
          <cell r="M450">
            <v>0</v>
          </cell>
          <cell r="O450" t="str">
            <v xml:space="preserve"> </v>
          </cell>
        </row>
        <row r="451">
          <cell r="A451" t="str">
            <v>Consulenze tecniche</v>
          </cell>
          <cell r="M451">
            <v>0</v>
          </cell>
          <cell r="O451" t="str">
            <v xml:space="preserve"> </v>
          </cell>
        </row>
        <row r="452">
          <cell r="A452" t="str">
            <v>Compensi Amministratori, Sindaci e revisori</v>
          </cell>
          <cell r="M452">
            <v>0</v>
          </cell>
          <cell r="O452" t="str">
            <v xml:space="preserve"> </v>
          </cell>
        </row>
        <row r="453">
          <cell r="A453" t="str">
            <v>Spese postelegrafoniche</v>
          </cell>
          <cell r="M453">
            <v>0</v>
          </cell>
          <cell r="O453" t="str">
            <v xml:space="preserve"> </v>
          </cell>
        </row>
        <row r="454">
          <cell r="A454" t="str">
            <v>Spese viaggi e soggiorni</v>
          </cell>
          <cell r="M454">
            <v>0</v>
          </cell>
          <cell r="O454" t="str">
            <v xml:space="preserve"> </v>
          </cell>
        </row>
        <row r="455">
          <cell r="A455" t="str">
            <v>Provvigioni</v>
          </cell>
          <cell r="M455">
            <v>0</v>
          </cell>
          <cell r="O455" t="str">
            <v xml:space="preserve"> </v>
          </cell>
        </row>
        <row r="456">
          <cell r="A456" t="str">
            <v>Pubblicità</v>
          </cell>
          <cell r="M456">
            <v>0</v>
          </cell>
          <cell r="O456" t="str">
            <v xml:space="preserve"> </v>
          </cell>
        </row>
        <row r="457">
          <cell r="A457" t="str">
            <v>Spese legali</v>
          </cell>
          <cell r="M457">
            <v>0</v>
          </cell>
          <cell r="O457" t="str">
            <v xml:space="preserve"> </v>
          </cell>
        </row>
        <row r="458">
          <cell r="A458" t="str">
            <v>Altre prestazioni di servizi</v>
          </cell>
          <cell r="M458">
            <v>0</v>
          </cell>
          <cell r="O458" t="str">
            <v xml:space="preserve"> </v>
          </cell>
        </row>
        <row r="459">
          <cell r="I459">
            <v>0</v>
          </cell>
          <cell r="K459">
            <v>0</v>
          </cell>
          <cell r="M459">
            <v>0</v>
          </cell>
          <cell r="O459" t="str">
            <v xml:space="preserve"> </v>
          </cell>
        </row>
        <row r="460">
          <cell r="I460">
            <v>-911007810</v>
          </cell>
          <cell r="K460">
            <v>-963718627</v>
          </cell>
        </row>
        <row r="462">
          <cell r="A462" t="str">
            <v>COMPOSIZIONE ONERI DIVERSI DI GESTIONE</v>
          </cell>
          <cell r="I462">
            <v>35430</v>
          </cell>
          <cell r="K462">
            <v>35795</v>
          </cell>
          <cell r="M462" t="str">
            <v>Increm. (decrem.)</v>
          </cell>
          <cell r="O462" t="str">
            <v>%</v>
          </cell>
        </row>
        <row r="464">
          <cell r="A464" t="str">
            <v>Descrizione:</v>
          </cell>
        </row>
        <row r="465">
          <cell r="A465" t="str">
            <v>Imposte diverse da quelle sul reddito</v>
          </cell>
          <cell r="M465">
            <v>0</v>
          </cell>
          <cell r="O465" t="str">
            <v xml:space="preserve"> </v>
          </cell>
        </row>
        <row r="466">
          <cell r="A466" t="str">
            <v>Spese di gestione immobili</v>
          </cell>
          <cell r="M466">
            <v>0</v>
          </cell>
          <cell r="O466" t="str">
            <v xml:space="preserve"> </v>
          </cell>
        </row>
        <row r="467">
          <cell r="A467" t="str">
            <v>Contributi associativi</v>
          </cell>
          <cell r="M467">
            <v>0</v>
          </cell>
          <cell r="O467" t="str">
            <v xml:space="preserve"> </v>
          </cell>
        </row>
        <row r="468">
          <cell r="A468" t="str">
            <v>Abbonamenti riviste, giornali</v>
          </cell>
          <cell r="M468">
            <v>0</v>
          </cell>
          <cell r="O468" t="str">
            <v xml:space="preserve"> </v>
          </cell>
        </row>
        <row r="469">
          <cell r="A469" t="str">
            <v>Oneri di utilità sociale</v>
          </cell>
          <cell r="M469">
            <v>0</v>
          </cell>
          <cell r="O469" t="str">
            <v xml:space="preserve"> </v>
          </cell>
        </row>
        <row r="470">
          <cell r="A470" t="str">
            <v>Differenze di stima in stanziamenti esercizi precedenti</v>
          </cell>
          <cell r="M470">
            <v>0</v>
          </cell>
          <cell r="O470" t="str">
            <v xml:space="preserve"> </v>
          </cell>
        </row>
        <row r="471">
          <cell r="A471" t="str">
            <v>Altre sopravvenienze non straordinarie</v>
          </cell>
          <cell r="M471">
            <v>0</v>
          </cell>
          <cell r="O471" t="str">
            <v xml:space="preserve"> </v>
          </cell>
        </row>
        <row r="472">
          <cell r="A472" t="str">
            <v>Minusvalenze su cessioni di beni aventi carattere ordinario</v>
          </cell>
          <cell r="M472">
            <v>0</v>
          </cell>
          <cell r="O472" t="str">
            <v xml:space="preserve"> </v>
          </cell>
        </row>
        <row r="473">
          <cell r="A473" t="str">
            <v>Perdite su crediti non coperte dal fondo</v>
          </cell>
          <cell r="M473">
            <v>0</v>
          </cell>
          <cell r="O473" t="str">
            <v xml:space="preserve"> </v>
          </cell>
        </row>
        <row r="474">
          <cell r="A474" t="str">
            <v>Perdite varie</v>
          </cell>
          <cell r="M474">
            <v>0</v>
          </cell>
          <cell r="O474" t="str">
            <v xml:space="preserve"> </v>
          </cell>
        </row>
        <row r="475">
          <cell r="A475" t="str">
            <v>Multe e ammende</v>
          </cell>
          <cell r="M475">
            <v>0</v>
          </cell>
          <cell r="O475" t="str">
            <v xml:space="preserve"> </v>
          </cell>
        </row>
        <row r="476">
          <cell r="A476" t="str">
            <v>Altri oneri minori</v>
          </cell>
          <cell r="M476">
            <v>0</v>
          </cell>
          <cell r="O476" t="str">
            <v xml:space="preserve"> </v>
          </cell>
        </row>
        <row r="477">
          <cell r="I477">
            <v>0</v>
          </cell>
          <cell r="K477">
            <v>0</v>
          </cell>
          <cell r="M477">
            <v>0</v>
          </cell>
          <cell r="O477" t="str">
            <v xml:space="preserve"> </v>
          </cell>
        </row>
        <row r="478">
          <cell r="I478">
            <v>-52092020</v>
          </cell>
          <cell r="K478">
            <v>-128347118</v>
          </cell>
        </row>
        <row r="481">
          <cell r="A481" t="str">
            <v>COMPOSIZIONE PROVENTI STRAORDINARI</v>
          </cell>
          <cell r="I481">
            <v>35430</v>
          </cell>
          <cell r="K481">
            <v>35795</v>
          </cell>
          <cell r="M481" t="str">
            <v>Increm. (decrem.)</v>
          </cell>
          <cell r="O481" t="str">
            <v>%</v>
          </cell>
        </row>
        <row r="484">
          <cell r="A484" t="str">
            <v>Proventi straordinari:</v>
          </cell>
        </row>
        <row r="485">
          <cell r="A485" t="str">
            <v>Rimborsi assicurativi</v>
          </cell>
          <cell r="M485">
            <v>0</v>
          </cell>
          <cell r="O485" t="str">
            <v xml:space="preserve"> </v>
          </cell>
        </row>
        <row r="486">
          <cell r="A486" t="str">
            <v>Sopravvenienze attive e insussistenze passive</v>
          </cell>
          <cell r="M486">
            <v>0</v>
          </cell>
          <cell r="O486" t="str">
            <v xml:space="preserve"> </v>
          </cell>
        </row>
        <row r="487">
          <cell r="A487" t="str">
            <v>Correzione errori di rilevazione poste di esercizi precedenti</v>
          </cell>
          <cell r="M487">
            <v>0</v>
          </cell>
          <cell r="O487" t="str">
            <v xml:space="preserve"> </v>
          </cell>
        </row>
        <row r="488">
          <cell r="A488" t="str">
            <v>Effetto variazione criteri di valutazione</v>
          </cell>
          <cell r="M488">
            <v>0</v>
          </cell>
          <cell r="O488" t="str">
            <v xml:space="preserve"> </v>
          </cell>
        </row>
        <row r="489">
          <cell r="A489" t="str">
            <v>Altri proventi straordinari</v>
          </cell>
          <cell r="M489">
            <v>0</v>
          </cell>
          <cell r="O489" t="str">
            <v xml:space="preserve"> </v>
          </cell>
        </row>
        <row r="490">
          <cell r="C490" t="str">
            <v>Totale</v>
          </cell>
          <cell r="I490">
            <v>0</v>
          </cell>
          <cell r="K490">
            <v>0</v>
          </cell>
          <cell r="M490">
            <v>0</v>
          </cell>
          <cell r="O490" t="str">
            <v xml:space="preserve"> </v>
          </cell>
        </row>
        <row r="491">
          <cell r="I491">
            <v>597362561</v>
          </cell>
          <cell r="K491">
            <v>608075992</v>
          </cell>
        </row>
        <row r="492">
          <cell r="A492" t="str">
            <v>Plusvalenze da alienazioni immobilizzazioni:</v>
          </cell>
        </row>
        <row r="493">
          <cell r="A493" t="str">
            <v>Plusvalenze alienazione immobilizzazioni immateriali</v>
          </cell>
          <cell r="M493">
            <v>0</v>
          </cell>
          <cell r="O493" t="str">
            <v xml:space="preserve"> </v>
          </cell>
        </row>
        <row r="494">
          <cell r="A494" t="str">
            <v>Plusvalenze alienazione immobilizzazioni materiali</v>
          </cell>
          <cell r="M494">
            <v>0</v>
          </cell>
          <cell r="O494" t="str">
            <v xml:space="preserve"> </v>
          </cell>
        </row>
        <row r="495">
          <cell r="A495" t="str">
            <v>Plusvalenze alienazione immobilizzazioni finanziarie</v>
          </cell>
          <cell r="M495">
            <v>0</v>
          </cell>
          <cell r="O495" t="str">
            <v xml:space="preserve"> </v>
          </cell>
        </row>
        <row r="496">
          <cell r="A496" t="str">
            <v>Plusvalenze da conferimento rami aziendali</v>
          </cell>
          <cell r="M496">
            <v>0</v>
          </cell>
          <cell r="O496" t="str">
            <v xml:space="preserve"> </v>
          </cell>
        </row>
        <row r="497">
          <cell r="A497" t="str">
            <v>Altre plusvalenze straordinarie</v>
          </cell>
          <cell r="M497">
            <v>0</v>
          </cell>
          <cell r="O497" t="str">
            <v xml:space="preserve"> </v>
          </cell>
        </row>
        <row r="498">
          <cell r="C498" t="str">
            <v>Totale</v>
          </cell>
          <cell r="I498">
            <v>0</v>
          </cell>
          <cell r="K498">
            <v>0</v>
          </cell>
          <cell r="M498">
            <v>0</v>
          </cell>
          <cell r="O498" t="str">
            <v xml:space="preserve"> </v>
          </cell>
        </row>
        <row r="499">
          <cell r="I499">
            <v>2990672</v>
          </cell>
          <cell r="K499">
            <v>0</v>
          </cell>
        </row>
        <row r="502">
          <cell r="A502" t="str">
            <v>COMPOSIZIONE ONERI STRAORDINARI</v>
          </cell>
          <cell r="I502">
            <v>35430</v>
          </cell>
          <cell r="K502">
            <v>35795</v>
          </cell>
          <cell r="M502" t="str">
            <v>Increm. (decrem.)</v>
          </cell>
          <cell r="O502" t="str">
            <v>%</v>
          </cell>
        </row>
        <row r="505">
          <cell r="A505" t="str">
            <v>Oneri straordinari:</v>
          </cell>
        </row>
        <row r="506">
          <cell r="A506" t="str">
            <v>Spese e perdite di natura straordinaria</v>
          </cell>
          <cell r="M506">
            <v>0</v>
          </cell>
          <cell r="O506" t="str">
            <v xml:space="preserve"> </v>
          </cell>
        </row>
        <row r="507">
          <cell r="A507" t="str">
            <v>Effetto variazione criteri di valutazione</v>
          </cell>
          <cell r="M507">
            <v>0</v>
          </cell>
          <cell r="O507" t="str">
            <v xml:space="preserve"> </v>
          </cell>
        </row>
        <row r="508">
          <cell r="A508" t="str">
            <v>Correzione errori di rilevazione poste di esercizi precedenti</v>
          </cell>
          <cell r="M508">
            <v>0</v>
          </cell>
          <cell r="O508" t="str">
            <v xml:space="preserve"> </v>
          </cell>
        </row>
        <row r="509">
          <cell r="A509" t="str">
            <v>Sopravvenienze passive e insussistenze attive</v>
          </cell>
          <cell r="M509">
            <v>0</v>
          </cell>
          <cell r="O509" t="str">
            <v xml:space="preserve"> </v>
          </cell>
        </row>
        <row r="510">
          <cell r="A510" t="str">
            <v>Altri oneri straordinari</v>
          </cell>
          <cell r="M510">
            <v>0</v>
          </cell>
          <cell r="O510" t="str">
            <v xml:space="preserve"> </v>
          </cell>
        </row>
        <row r="511">
          <cell r="C511" t="str">
            <v>Totale</v>
          </cell>
          <cell r="I511">
            <v>0</v>
          </cell>
          <cell r="K511">
            <v>0</v>
          </cell>
          <cell r="M511">
            <v>0</v>
          </cell>
          <cell r="O511" t="str">
            <v xml:space="preserve"> </v>
          </cell>
        </row>
        <row r="512">
          <cell r="I512">
            <v>-13756166</v>
          </cell>
          <cell r="K512">
            <v>-33905416</v>
          </cell>
        </row>
        <row r="513">
          <cell r="A513" t="str">
            <v>Minusvalenze da alienazioni immobilizzazioni:</v>
          </cell>
        </row>
        <row r="514">
          <cell r="A514" t="str">
            <v>Minusvalenze alienazione immobilizzazioni immateriali</v>
          </cell>
          <cell r="M514">
            <v>0</v>
          </cell>
          <cell r="O514" t="str">
            <v xml:space="preserve"> </v>
          </cell>
        </row>
        <row r="515">
          <cell r="A515" t="str">
            <v>Minusvalenze alienazione immobilizzazioni materiali</v>
          </cell>
          <cell r="M515">
            <v>0</v>
          </cell>
          <cell r="O515" t="str">
            <v xml:space="preserve"> </v>
          </cell>
        </row>
        <row r="516">
          <cell r="A516" t="str">
            <v>Minusvalenze alienazione immobilizzazioni finanziarie</v>
          </cell>
          <cell r="M516">
            <v>0</v>
          </cell>
          <cell r="O516" t="str">
            <v xml:space="preserve"> </v>
          </cell>
        </row>
        <row r="517">
          <cell r="A517" t="str">
            <v>Minusvalenze da conferimento rami aziendali</v>
          </cell>
          <cell r="M517">
            <v>0</v>
          </cell>
          <cell r="O517" t="str">
            <v xml:space="preserve"> </v>
          </cell>
        </row>
        <row r="518">
          <cell r="A518" t="str">
            <v>Altre minusvalenze straordinarie</v>
          </cell>
          <cell r="M518">
            <v>0</v>
          </cell>
          <cell r="O518" t="str">
            <v xml:space="preserve"> </v>
          </cell>
        </row>
        <row r="519">
          <cell r="C519" t="str">
            <v>Totale</v>
          </cell>
          <cell r="I519">
            <v>0</v>
          </cell>
          <cell r="K519">
            <v>0</v>
          </cell>
          <cell r="M519">
            <v>0</v>
          </cell>
          <cell r="O519" t="str">
            <v xml:space="preserve"> </v>
          </cell>
        </row>
        <row r="520">
          <cell r="I520">
            <v>0</v>
          </cell>
          <cell r="K520">
            <v>-367000</v>
          </cell>
        </row>
        <row r="521">
          <cell r="A521" t="str">
            <v>Imposte relative ad esercizi precedenti:</v>
          </cell>
        </row>
        <row r="522">
          <cell r="A522" t="str">
            <v>Oneri per condoni tributari</v>
          </cell>
          <cell r="M522">
            <v>0</v>
          </cell>
          <cell r="O522" t="str">
            <v xml:space="preserve"> </v>
          </cell>
        </row>
        <row r="523">
          <cell r="A523" t="str">
            <v>Oneri per imposte sul reddito accertate di esercizi precedenti</v>
          </cell>
          <cell r="M523">
            <v>0</v>
          </cell>
          <cell r="O523" t="str">
            <v xml:space="preserve"> </v>
          </cell>
        </row>
        <row r="524">
          <cell r="A524" t="str">
            <v>Oneri per imposte indirette accertate di esercizi precedenti</v>
          </cell>
          <cell r="M524">
            <v>0</v>
          </cell>
          <cell r="O524" t="str">
            <v xml:space="preserve"> </v>
          </cell>
        </row>
        <row r="525">
          <cell r="A525" t="str">
            <v>Oneri per contenzioso tributario</v>
          </cell>
          <cell r="M525">
            <v>0</v>
          </cell>
          <cell r="O525" t="str">
            <v xml:space="preserve"> </v>
          </cell>
        </row>
        <row r="526">
          <cell r="A526" t="str">
            <v>Altre imposte relative ad esercizi precedenti</v>
          </cell>
          <cell r="M526">
            <v>0</v>
          </cell>
          <cell r="O526" t="str">
            <v xml:space="preserve"> </v>
          </cell>
        </row>
        <row r="527">
          <cell r="C527" t="str">
            <v>Totale</v>
          </cell>
          <cell r="I527">
            <v>0</v>
          </cell>
          <cell r="K527">
            <v>0</v>
          </cell>
          <cell r="M527">
            <v>0</v>
          </cell>
          <cell r="O527" t="str">
            <v xml:space="preserve"> </v>
          </cell>
        </row>
        <row r="528">
          <cell r="I528">
            <v>0</v>
          </cell>
          <cell r="K528">
            <v>0</v>
          </cell>
        </row>
        <row r="531">
          <cell r="A531" t="str">
            <v>NUMERO MEDIO DIPENDENTI</v>
          </cell>
        </row>
        <row r="534">
          <cell r="K534" t="str">
            <v>MEDIA</v>
          </cell>
          <cell r="O534" t="str">
            <v>MEDIA</v>
          </cell>
        </row>
        <row r="535">
          <cell r="G535">
            <v>35066</v>
          </cell>
          <cell r="I535">
            <v>35430</v>
          </cell>
          <cell r="K535">
            <v>35430</v>
          </cell>
          <cell r="M535">
            <v>35795</v>
          </cell>
          <cell r="O535">
            <v>35795</v>
          </cell>
        </row>
        <row r="537">
          <cell r="A537" t="str">
            <v>OPERAI</v>
          </cell>
          <cell r="K537">
            <v>0</v>
          </cell>
          <cell r="O537">
            <v>0</v>
          </cell>
        </row>
        <row r="538">
          <cell r="A538" t="str">
            <v>INTERMEDI</v>
          </cell>
          <cell r="K538">
            <v>0</v>
          </cell>
          <cell r="O538">
            <v>0</v>
          </cell>
        </row>
        <row r="539">
          <cell r="A539" t="str">
            <v>IMPIEGATI</v>
          </cell>
          <cell r="K539">
            <v>0</v>
          </cell>
          <cell r="O539">
            <v>0</v>
          </cell>
        </row>
        <row r="540">
          <cell r="A540" t="str">
            <v>DIRIGENTI</v>
          </cell>
          <cell r="K540">
            <v>0</v>
          </cell>
          <cell r="O540">
            <v>0</v>
          </cell>
        </row>
        <row r="541">
          <cell r="G541">
            <v>0</v>
          </cell>
          <cell r="I541">
            <v>0</v>
          </cell>
          <cell r="K541">
            <v>0</v>
          </cell>
          <cell r="M541">
            <v>0</v>
          </cell>
          <cell r="O541">
            <v>0</v>
          </cell>
        </row>
        <row r="544">
          <cell r="A544" t="str">
            <v>ANALISI DI BILANCIO - STATO PATRIMONIALE</v>
          </cell>
        </row>
        <row r="547">
          <cell r="A547" t="str">
            <v>ATTIVITA'</v>
          </cell>
          <cell r="E547">
            <v>35430</v>
          </cell>
          <cell r="G547" t="str">
            <v>%</v>
          </cell>
          <cell r="I547">
            <v>35795</v>
          </cell>
          <cell r="K547" t="str">
            <v>%</v>
          </cell>
          <cell r="M547" t="str">
            <v>variaz.</v>
          </cell>
          <cell r="O547" t="str">
            <v>variaz. %</v>
          </cell>
        </row>
        <row r="549">
          <cell r="A549" t="str">
            <v>ATTIVITA' A BREVE</v>
          </cell>
        </row>
        <row r="550">
          <cell r="A550" t="str">
            <v>Cassa e banche</v>
          </cell>
          <cell r="E550">
            <v>3609864112</v>
          </cell>
          <cell r="I550">
            <v>3501952825</v>
          </cell>
          <cell r="M550">
            <v>-107911287</v>
          </cell>
          <cell r="O550">
            <v>-2.9893448521033969E-2</v>
          </cell>
        </row>
        <row r="551">
          <cell r="A551" t="str">
            <v>Crediti verso clienti</v>
          </cell>
          <cell r="E551">
            <v>1382339762</v>
          </cell>
          <cell r="I551">
            <v>1886843339</v>
          </cell>
          <cell r="M551">
            <v>504503577</v>
          </cell>
          <cell r="O551">
            <v>0.36496351394108273</v>
          </cell>
        </row>
        <row r="552">
          <cell r="A552" t="str">
            <v>Giacenze di magazzino</v>
          </cell>
          <cell r="E552">
            <v>0</v>
          </cell>
          <cell r="I552">
            <v>0</v>
          </cell>
          <cell r="M552">
            <v>0</v>
          </cell>
          <cell r="O552" t="str">
            <v xml:space="preserve"> </v>
          </cell>
        </row>
        <row r="553">
          <cell r="A553" t="str">
            <v>Ratei e risconti attivi</v>
          </cell>
          <cell r="E553">
            <v>14956186</v>
          </cell>
          <cell r="I553">
            <v>22881823</v>
          </cell>
          <cell r="M553">
            <v>7925637</v>
          </cell>
          <cell r="O553">
            <v>0.52992367171684007</v>
          </cell>
        </row>
        <row r="554">
          <cell r="A554" t="str">
            <v>Altre attività a breve</v>
          </cell>
          <cell r="E554">
            <v>0</v>
          </cell>
          <cell r="I554">
            <v>0</v>
          </cell>
          <cell r="M554">
            <v>0</v>
          </cell>
          <cell r="O554" t="str">
            <v xml:space="preserve"> </v>
          </cell>
        </row>
        <row r="556">
          <cell r="A556" t="str">
            <v>Totale attivita' a breve</v>
          </cell>
          <cell r="E556">
            <v>5007160060</v>
          </cell>
          <cell r="G556">
            <v>0.52324778863967725</v>
          </cell>
          <cell r="I556">
            <v>5411677987</v>
          </cell>
          <cell r="K556">
            <v>0.51302784552855896</v>
          </cell>
          <cell r="M556">
            <v>404517927</v>
          </cell>
          <cell r="O556">
            <v>8.0787896163239489E-2</v>
          </cell>
        </row>
        <row r="558">
          <cell r="A558" t="str">
            <v>ATTIVITA' IMMOBILIZZATE</v>
          </cell>
        </row>
        <row r="559">
          <cell r="A559" t="str">
            <v>Immobilizzazioni tecniche</v>
          </cell>
          <cell r="E559">
            <v>3468842698</v>
          </cell>
          <cell r="I559">
            <v>4037215856</v>
          </cell>
          <cell r="M559">
            <v>568373158</v>
          </cell>
          <cell r="O559">
            <v>0.16385094611747655</v>
          </cell>
        </row>
        <row r="560">
          <cell r="A560" t="str">
            <v>Immobilizzazioni immateriali</v>
          </cell>
          <cell r="E560">
            <v>6696560</v>
          </cell>
          <cell r="I560">
            <v>3000268</v>
          </cell>
          <cell r="M560">
            <v>-3696292</v>
          </cell>
          <cell r="O560">
            <v>-0.5519687720262344</v>
          </cell>
        </row>
        <row r="561">
          <cell r="A561" t="str">
            <v>Partecipazioni e titoli</v>
          </cell>
          <cell r="E561">
            <v>1059000000</v>
          </cell>
          <cell r="I561">
            <v>1070606658</v>
          </cell>
          <cell r="M561">
            <v>11606658</v>
          </cell>
          <cell r="O561">
            <v>1.0960016997167138E-2</v>
          </cell>
        </row>
        <row r="562">
          <cell r="A562" t="str">
            <v>Altre attivita' fisse</v>
          </cell>
          <cell r="E562">
            <v>27686676</v>
          </cell>
          <cell r="I562">
            <v>26006557</v>
          </cell>
          <cell r="M562">
            <v>-1680119</v>
          </cell>
          <cell r="O562">
            <v>-6.0683304850318615E-2</v>
          </cell>
        </row>
        <row r="564">
          <cell r="A564" t="str">
            <v>Totale attivita' immobilizzate</v>
          </cell>
          <cell r="E564">
            <v>4562225934</v>
          </cell>
          <cell r="G564">
            <v>0.47675221136032275</v>
          </cell>
          <cell r="I564">
            <v>5136829339</v>
          </cell>
          <cell r="K564">
            <v>0.4869721544714411</v>
          </cell>
          <cell r="M564">
            <v>574603405</v>
          </cell>
          <cell r="O564">
            <v>0.12594803793423878</v>
          </cell>
        </row>
        <row r="566">
          <cell r="A566" t="str">
            <v>TOTALE ATTIVITA'</v>
          </cell>
          <cell r="E566">
            <v>9569385994</v>
          </cell>
          <cell r="G566">
            <v>1</v>
          </cell>
          <cell r="I566">
            <v>10548507326</v>
          </cell>
          <cell r="K566">
            <v>1</v>
          </cell>
          <cell r="M566">
            <v>979121332</v>
          </cell>
          <cell r="O566">
            <v>0.10231809361790908</v>
          </cell>
        </row>
        <row r="569">
          <cell r="A569" t="str">
            <v>PASSIVITA' E P. NETTO</v>
          </cell>
          <cell r="E569">
            <v>35430</v>
          </cell>
          <cell r="G569" t="str">
            <v>%</v>
          </cell>
          <cell r="I569">
            <v>35795</v>
          </cell>
          <cell r="K569" t="str">
            <v>%</v>
          </cell>
          <cell r="M569" t="str">
            <v>variaz.</v>
          </cell>
          <cell r="O569" t="str">
            <v>variaz. %</v>
          </cell>
        </row>
        <row r="571">
          <cell r="A571" t="str">
            <v>PASSIVITA' A BREVE</v>
          </cell>
        </row>
        <row r="572">
          <cell r="A572" t="str">
            <v>Banche</v>
          </cell>
          <cell r="E572">
            <v>0</v>
          </cell>
          <cell r="I572">
            <v>0</v>
          </cell>
          <cell r="M572">
            <v>0</v>
          </cell>
          <cell r="O572" t="str">
            <v xml:space="preserve"> </v>
          </cell>
        </row>
        <row r="573">
          <cell r="A573" t="str">
            <v>Fornitori</v>
          </cell>
          <cell r="E573">
            <v>221185469</v>
          </cell>
          <cell r="I573">
            <v>309160546</v>
          </cell>
          <cell r="M573">
            <v>87975077</v>
          </cell>
          <cell r="O573">
            <v>0.39774347473070215</v>
          </cell>
        </row>
        <row r="574">
          <cell r="A574" t="str">
            <v>Altri debiti</v>
          </cell>
          <cell r="E574">
            <v>732727930</v>
          </cell>
          <cell r="I574">
            <v>910924949</v>
          </cell>
          <cell r="M574">
            <v>178197019</v>
          </cell>
          <cell r="O574">
            <v>0.24319670604067187</v>
          </cell>
        </row>
        <row r="575">
          <cell r="A575" t="str">
            <v>Ratei e risconti passivi</v>
          </cell>
          <cell r="E575">
            <v>349579370</v>
          </cell>
          <cell r="I575">
            <v>449712622</v>
          </cell>
          <cell r="M575">
            <v>100133252</v>
          </cell>
          <cell r="O575">
            <v>0.28643924840301643</v>
          </cell>
        </row>
        <row r="576">
          <cell r="A576" t="str">
            <v>Debiti per imposte</v>
          </cell>
          <cell r="E576">
            <v>44753766</v>
          </cell>
          <cell r="I576">
            <v>102074825</v>
          </cell>
          <cell r="M576">
            <v>57321059</v>
          </cell>
          <cell r="O576">
            <v>1.2808097311855275</v>
          </cell>
        </row>
        <row r="578">
          <cell r="A578" t="str">
            <v>Totale passivita' a breve</v>
          </cell>
          <cell r="E578">
            <v>1348246535</v>
          </cell>
          <cell r="G578">
            <v>0.14089164506953214</v>
          </cell>
          <cell r="I578">
            <v>1771872942</v>
          </cell>
          <cell r="K578">
            <v>0.16797380778536133</v>
          </cell>
          <cell r="M578">
            <v>423626407</v>
          </cell>
          <cell r="O578">
            <v>0.31420544833812608</v>
          </cell>
        </row>
        <row r="580">
          <cell r="A580" t="str">
            <v>PASSIVITA' A M/L TERMINE</v>
          </cell>
        </row>
        <row r="581">
          <cell r="A581" t="str">
            <v>Fondi per rischi e oneri</v>
          </cell>
          <cell r="E581">
            <v>390885632</v>
          </cell>
          <cell r="I581">
            <v>323300989</v>
          </cell>
          <cell r="M581">
            <v>-67584643</v>
          </cell>
          <cell r="O581">
            <v>-0.17290132321875673</v>
          </cell>
        </row>
        <row r="582">
          <cell r="A582" t="str">
            <v>Fondo tratt. di fine rapporto</v>
          </cell>
          <cell r="E582">
            <v>111609340</v>
          </cell>
          <cell r="I582">
            <v>141054669</v>
          </cell>
          <cell r="M582">
            <v>29445329</v>
          </cell>
          <cell r="O582">
            <v>0.26382495407642409</v>
          </cell>
        </row>
        <row r="583">
          <cell r="A583" t="str">
            <v>Altre passività a M/L termine</v>
          </cell>
          <cell r="E583">
            <v>0</v>
          </cell>
          <cell r="I583">
            <v>0</v>
          </cell>
          <cell r="M583">
            <v>0</v>
          </cell>
          <cell r="O583" t="str">
            <v xml:space="preserve"> </v>
          </cell>
        </row>
        <row r="585">
          <cell r="A585" t="str">
            <v>Totale passività a M/L termine</v>
          </cell>
          <cell r="E585">
            <v>502494972</v>
          </cell>
          <cell r="G585">
            <v>5.251068065548449E-2</v>
          </cell>
          <cell r="I585">
            <v>464355658</v>
          </cell>
          <cell r="K585">
            <v>4.4020982651778083E-2</v>
          </cell>
          <cell r="M585">
            <v>-38139314</v>
          </cell>
          <cell r="O585">
            <v>-7.5899891790360038E-2</v>
          </cell>
        </row>
        <row r="587">
          <cell r="A587" t="str">
            <v>Totale passività</v>
          </cell>
          <cell r="E587">
            <v>1850741507</v>
          </cell>
          <cell r="G587">
            <v>0.19340232572501662</v>
          </cell>
          <cell r="I587">
            <v>2236228600</v>
          </cell>
          <cell r="K587">
            <v>0.21199479043713942</v>
          </cell>
          <cell r="M587">
            <v>385487093</v>
          </cell>
          <cell r="O587">
            <v>0.2082879167846966</v>
          </cell>
        </row>
        <row r="589">
          <cell r="A589" t="str">
            <v>PATRIMONIO NETTO</v>
          </cell>
        </row>
        <row r="590">
          <cell r="A590" t="str">
            <v>Capitale sociale</v>
          </cell>
          <cell r="E590">
            <v>5000000000</v>
          </cell>
          <cell r="I590">
            <v>5000000000</v>
          </cell>
          <cell r="M590">
            <v>0</v>
          </cell>
          <cell r="O590">
            <v>0</v>
          </cell>
        </row>
        <row r="591">
          <cell r="A591" t="str">
            <v>Riserve</v>
          </cell>
          <cell r="E591">
            <v>2718238560</v>
          </cell>
          <cell r="I591">
            <v>3118644487</v>
          </cell>
          <cell r="M591">
            <v>400405927</v>
          </cell>
          <cell r="O591">
            <v>0.14730345338048623</v>
          </cell>
        </row>
        <row r="592">
          <cell r="A592" t="str">
            <v xml:space="preserve">Utile netto </v>
          </cell>
          <cell r="E592">
            <v>405927</v>
          </cell>
          <cell r="I592">
            <v>193634239</v>
          </cell>
          <cell r="M592">
            <v>193228312</v>
          </cell>
          <cell r="O592">
            <v>476.01739228974668</v>
          </cell>
        </row>
        <row r="594">
          <cell r="A594" t="str">
            <v>Totale patrimonio netto</v>
          </cell>
          <cell r="E594">
            <v>7718644487</v>
          </cell>
          <cell r="G594">
            <v>0.80659767427498341</v>
          </cell>
          <cell r="I594">
            <v>8312278726</v>
          </cell>
          <cell r="K594">
            <v>0.78800520956286058</v>
          </cell>
          <cell r="M594">
            <v>593634239</v>
          </cell>
          <cell r="O594">
            <v>7.690913087133612E-2</v>
          </cell>
        </row>
        <row r="596">
          <cell r="A596" t="str">
            <v>TOTALE</v>
          </cell>
          <cell r="E596">
            <v>9569385994</v>
          </cell>
          <cell r="G596">
            <v>1</v>
          </cell>
          <cell r="I596">
            <v>10548507326</v>
          </cell>
          <cell r="K596">
            <v>1</v>
          </cell>
          <cell r="M596">
            <v>979121332</v>
          </cell>
          <cell r="O596">
            <v>0.10231809361790908</v>
          </cell>
        </row>
        <row r="597">
          <cell r="E597">
            <v>0</v>
          </cell>
          <cell r="I597">
            <v>0</v>
          </cell>
          <cell r="M597">
            <v>0</v>
          </cell>
        </row>
        <row r="600">
          <cell r="A600" t="str">
            <v>ANALISI DI BILANCIO - CONTO ECONOMICO</v>
          </cell>
        </row>
        <row r="603">
          <cell r="A603" t="str">
            <v>CONTO ECONOMICO</v>
          </cell>
          <cell r="E603">
            <v>35430</v>
          </cell>
          <cell r="G603" t="str">
            <v>%</v>
          </cell>
          <cell r="I603">
            <v>35795</v>
          </cell>
          <cell r="K603" t="str">
            <v>%</v>
          </cell>
          <cell r="M603" t="str">
            <v>variaz.</v>
          </cell>
          <cell r="O603" t="str">
            <v>variaz. %</v>
          </cell>
        </row>
        <row r="606">
          <cell r="A606" t="str">
            <v>vendite nette</v>
          </cell>
          <cell r="E606">
            <v>950104347</v>
          </cell>
          <cell r="G606">
            <v>1</v>
          </cell>
          <cell r="I606">
            <v>1258693568</v>
          </cell>
          <cell r="K606">
            <v>1</v>
          </cell>
          <cell r="M606">
            <v>308589221</v>
          </cell>
          <cell r="O606">
            <v>0.32479508379725369</v>
          </cell>
        </row>
        <row r="608">
          <cell r="A608" t="str">
            <v>costi operativi:</v>
          </cell>
        </row>
        <row r="609">
          <cell r="A609" t="str">
            <v>acquisti</v>
          </cell>
          <cell r="E609">
            <v>-17392754</v>
          </cell>
          <cell r="G609">
            <v>-1.8306151376865556E-2</v>
          </cell>
          <cell r="I609">
            <v>-12543227</v>
          </cell>
          <cell r="K609">
            <v>-9.9652745663351156E-3</v>
          </cell>
          <cell r="M609">
            <v>4849527</v>
          </cell>
          <cell r="O609">
            <v>-0.27882456107871129</v>
          </cell>
        </row>
        <row r="610">
          <cell r="A610" t="str">
            <v>prestazioni di servizi</v>
          </cell>
          <cell r="E610">
            <v>-911007810</v>
          </cell>
          <cell r="G610">
            <v>-0.95885027036930293</v>
          </cell>
          <cell r="I610">
            <v>-963718627</v>
          </cell>
          <cell r="K610">
            <v>-0.7656499178996361</v>
          </cell>
          <cell r="M610">
            <v>-52710817</v>
          </cell>
          <cell r="O610">
            <v>5.7859895844361645E-2</v>
          </cell>
        </row>
        <row r="611">
          <cell r="A611" t="str">
            <v>ammortamenti</v>
          </cell>
          <cell r="E611">
            <v>-257225178</v>
          </cell>
          <cell r="G611">
            <v>-0.27073360816861941</v>
          </cell>
          <cell r="I611">
            <v>-399347925</v>
          </cell>
          <cell r="K611">
            <v>-0.31727176109634336</v>
          </cell>
          <cell r="M611">
            <v>-142122747</v>
          </cell>
          <cell r="O611">
            <v>0.55252268889478617</v>
          </cell>
        </row>
        <row r="612">
          <cell r="A612" t="str">
            <v>costo del lavoro</v>
          </cell>
          <cell r="E612">
            <v>-491700168</v>
          </cell>
          <cell r="G612">
            <v>-0.51752228010803958</v>
          </cell>
          <cell r="I612">
            <v>-585020990</v>
          </cell>
          <cell r="K612">
            <v>-0.46478428497062124</v>
          </cell>
          <cell r="M612">
            <v>-93320822</v>
          </cell>
          <cell r="O612">
            <v>0.18979212958088718</v>
          </cell>
        </row>
        <row r="613">
          <cell r="A613" t="str">
            <v>incremento (riduz.) rimanenze</v>
          </cell>
          <cell r="E613">
            <v>0</v>
          </cell>
          <cell r="G613">
            <v>0</v>
          </cell>
          <cell r="I613">
            <v>0</v>
          </cell>
          <cell r="K613">
            <v>0</v>
          </cell>
          <cell r="M613">
            <v>0</v>
          </cell>
          <cell r="O613" t="str">
            <v xml:space="preserve"> </v>
          </cell>
        </row>
        <row r="614">
          <cell r="A614" t="str">
            <v>altri costi di gestione</v>
          </cell>
          <cell r="E614">
            <v>-69248498</v>
          </cell>
          <cell r="G614">
            <v>-7.2885150161301177E-2</v>
          </cell>
          <cell r="I614">
            <v>-146329118</v>
          </cell>
          <cell r="K614">
            <v>-0.1162547594745475</v>
          </cell>
          <cell r="M614">
            <v>-77080620</v>
          </cell>
          <cell r="O614">
            <v>1.1131016877795674</v>
          </cell>
        </row>
        <row r="616">
          <cell r="A616" t="str">
            <v>risultato operativo</v>
          </cell>
          <cell r="E616">
            <v>-796470061</v>
          </cell>
          <cell r="G616">
            <v>-0.83829746018412865</v>
          </cell>
          <cell r="I616">
            <v>-848266319</v>
          </cell>
          <cell r="K616">
            <v>-0.67392599800748332</v>
          </cell>
          <cell r="M616">
            <v>-51796258</v>
          </cell>
          <cell r="O616">
            <v>6.5032272443445935E-2</v>
          </cell>
        </row>
        <row r="618">
          <cell r="A618" t="str">
            <v>proventi finanziari</v>
          </cell>
          <cell r="E618">
            <v>223285702</v>
          </cell>
          <cell r="G618">
            <v>0.23501176760745837</v>
          </cell>
          <cell r="I618">
            <v>192680657</v>
          </cell>
          <cell r="K618">
            <v>0.15307987734151987</v>
          </cell>
          <cell r="M618">
            <v>-30605045</v>
          </cell>
          <cell r="O618">
            <v>-0.13706674778486264</v>
          </cell>
        </row>
        <row r="619">
          <cell r="A619" t="str">
            <v>oneri finanziari</v>
          </cell>
          <cell r="E619">
            <v>-86715</v>
          </cell>
          <cell r="G619">
            <v>-9.1268922486047735E-5</v>
          </cell>
          <cell r="I619">
            <v>-408801</v>
          </cell>
          <cell r="K619">
            <v>-3.2478198855783775E-4</v>
          </cell>
          <cell r="M619">
            <v>-322086</v>
          </cell>
          <cell r="O619">
            <v>3.7143054834803668</v>
          </cell>
        </row>
        <row r="620">
          <cell r="A620" t="str">
            <v>proventi diversi</v>
          </cell>
          <cell r="E620">
            <v>616549859</v>
          </cell>
          <cell r="G620">
            <v>0.64892857394746772</v>
          </cell>
          <cell r="I620">
            <v>945220118</v>
          </cell>
          <cell r="K620">
            <v>0.75095332337473264</v>
          </cell>
          <cell r="M620">
            <v>328670259</v>
          </cell>
          <cell r="O620">
            <v>0.53307977319641231</v>
          </cell>
        </row>
        <row r="621">
          <cell r="A621" t="str">
            <v>oneri diversi</v>
          </cell>
          <cell r="E621">
            <v>-33756166</v>
          </cell>
          <cell r="G621">
            <v>-3.5528903858388514E-2</v>
          </cell>
          <cell r="I621">
            <v>-34272416</v>
          </cell>
          <cell r="K621">
            <v>-2.7228562114969036E-2</v>
          </cell>
          <cell r="M621">
            <v>-516250</v>
          </cell>
          <cell r="O621">
            <v>1.5293502230081461E-2</v>
          </cell>
        </row>
        <row r="623">
          <cell r="A623" t="str">
            <v>risultato prima delle imposte</v>
          </cell>
          <cell r="E623">
            <v>9522619</v>
          </cell>
          <cell r="G623">
            <v>1.0022708589922913E-2</v>
          </cell>
          <cell r="I623">
            <v>254953239</v>
          </cell>
          <cell r="K623">
            <v>0.20255385860524236</v>
          </cell>
          <cell r="M623">
            <v>245430620</v>
          </cell>
          <cell r="O623">
            <v>25.773436908480743</v>
          </cell>
        </row>
        <row r="624">
          <cell r="A624" t="str">
            <v>imposte sul reddito:</v>
          </cell>
        </row>
        <row r="625">
          <cell r="A625" t="str">
            <v>correnti</v>
          </cell>
          <cell r="E625">
            <v>-9116692</v>
          </cell>
          <cell r="G625">
            <v>-9.5954639390782616E-3</v>
          </cell>
          <cell r="I625">
            <v>-61319000</v>
          </cell>
          <cell r="K625">
            <v>-4.8716384637948668E-2</v>
          </cell>
          <cell r="M625">
            <v>-52202308</v>
          </cell>
          <cell r="O625">
            <v>5.7260142165601291</v>
          </cell>
        </row>
        <row r="626">
          <cell r="A626" t="str">
            <v>differite</v>
          </cell>
          <cell r="E626">
            <v>0</v>
          </cell>
          <cell r="G626">
            <v>0</v>
          </cell>
          <cell r="I626">
            <v>0</v>
          </cell>
          <cell r="K626">
            <v>0</v>
          </cell>
          <cell r="M626">
            <v>0</v>
          </cell>
          <cell r="O626" t="str">
            <v xml:space="preserve"> </v>
          </cell>
        </row>
        <row r="628">
          <cell r="A628" t="str">
            <v>Utile (perdita) d'esercizio</v>
          </cell>
          <cell r="E628">
            <v>405927</v>
          </cell>
          <cell r="G628">
            <v>4.2724465084465087E-4</v>
          </cell>
          <cell r="I628">
            <v>193634239</v>
          </cell>
          <cell r="K628">
            <v>0.15383747396729369</v>
          </cell>
          <cell r="M628">
            <v>193228312</v>
          </cell>
          <cell r="O628">
            <v>476.01739228974668</v>
          </cell>
        </row>
        <row r="632">
          <cell r="A632" t="str">
            <v>INDICI DI BILANCIO</v>
          </cell>
          <cell r="I632" t="str">
            <v>Indici medi</v>
          </cell>
          <cell r="K632" t="str">
            <v>Indici rilevati:</v>
          </cell>
        </row>
        <row r="633">
          <cell r="I633" t="str">
            <v>nel settore</v>
          </cell>
          <cell r="K633">
            <v>35430</v>
          </cell>
          <cell r="M633">
            <v>35795</v>
          </cell>
        </row>
        <row r="636">
          <cell r="A636" t="str">
            <v>INDICI  SITUAZIONE FINANZIARIA</v>
          </cell>
        </row>
        <row r="638">
          <cell r="B638" t="str">
            <v>INDICE DI LIQUIDITA</v>
          </cell>
        </row>
        <row r="639">
          <cell r="C639" t="str">
            <v>att. corr./pass. corr.</v>
          </cell>
          <cell r="I639" t="str">
            <v>&gt; 1</v>
          </cell>
          <cell r="K639">
            <v>3.7138312096607762</v>
          </cell>
          <cell r="M639">
            <v>3.0542133460718541</v>
          </cell>
        </row>
        <row r="640">
          <cell r="B640" t="str">
            <v>INDICE DI DISPONIBILITA</v>
          </cell>
        </row>
        <row r="641">
          <cell r="C641" t="str">
            <v>att.corr.-magazz./pass.cor.</v>
          </cell>
          <cell r="I641" t="str">
            <v>&gt; 0,8</v>
          </cell>
          <cell r="K641">
            <v>3.7138312096607762</v>
          </cell>
          <cell r="M641">
            <v>3.0542133460718541</v>
          </cell>
        </row>
        <row r="642">
          <cell r="B642" t="str">
            <v>INDIPENDENZA FINANZIARIA</v>
          </cell>
        </row>
        <row r="643">
          <cell r="C643" t="str">
            <v>patr.netto/totale attivo</v>
          </cell>
          <cell r="I643" t="str">
            <v>0,3 ... 0,5</v>
          </cell>
          <cell r="K643">
            <v>0.80659767427498341</v>
          </cell>
          <cell r="M643">
            <v>0.78800520956286058</v>
          </cell>
        </row>
        <row r="644">
          <cell r="B644" t="str">
            <v>COPERTURA CAPITALE PROPRIO</v>
          </cell>
        </row>
        <row r="645">
          <cell r="C645" t="str">
            <v>patr.netto/tot.immobilizz.</v>
          </cell>
          <cell r="I645" t="str">
            <v>&gt; 0,5</v>
          </cell>
          <cell r="K645">
            <v>1.6918593245189333</v>
          </cell>
          <cell r="M645">
            <v>1.6181730358241126</v>
          </cell>
        </row>
        <row r="646">
          <cell r="B646" t="str">
            <v>COP.CAPITALE IMMOBILIZZATO</v>
          </cell>
        </row>
        <row r="647">
          <cell r="C647" t="str">
            <v>p.netto+deb.m/l /tot.immob.</v>
          </cell>
          <cell r="I647" t="str">
            <v>&gt; 1</v>
          </cell>
          <cell r="K647">
            <v>1.8020018249714329</v>
          </cell>
          <cell r="M647">
            <v>1.7085703660360596</v>
          </cell>
        </row>
        <row r="651">
          <cell r="A651" t="str">
            <v>INDICI DI REDDITIVITA'</v>
          </cell>
        </row>
        <row r="653">
          <cell r="B653" t="str">
            <v>R.O.I.</v>
          </cell>
        </row>
        <row r="654">
          <cell r="C654" t="str">
            <v>utile operativo/tot.attivo</v>
          </cell>
          <cell r="I654" t="str">
            <v xml:space="preserve"> 5%.....10%</v>
          </cell>
          <cell r="K654">
            <v>-8.3231051762295546E-2</v>
          </cell>
          <cell r="M654">
            <v>-8.0415768106752883E-2</v>
          </cell>
        </row>
        <row r="655">
          <cell r="B655" t="str">
            <v>R.O.E.</v>
          </cell>
        </row>
        <row r="656">
          <cell r="C656" t="str">
            <v>utile netto/patr.netto</v>
          </cell>
          <cell r="I656" t="str">
            <v xml:space="preserve"> 5%.....10%</v>
          </cell>
          <cell r="K656">
            <v>5.2590451689241012E-5</v>
          </cell>
          <cell r="M656">
            <v>2.3294964640000693E-2</v>
          </cell>
        </row>
        <row r="657">
          <cell r="B657" t="str">
            <v>R.O.S.</v>
          </cell>
        </row>
        <row r="658">
          <cell r="C658" t="str">
            <v>utile operativo/vendite nette</v>
          </cell>
          <cell r="I658" t="str">
            <v xml:space="preserve"> 5%.....10%</v>
          </cell>
          <cell r="K658">
            <v>-0.83829746018412865</v>
          </cell>
          <cell r="M658">
            <v>-0.67392599800748332</v>
          </cell>
        </row>
        <row r="659">
          <cell r="B659" t="str">
            <v>TASSO  ROTAZIONE ATTIVITA</v>
          </cell>
        </row>
        <row r="660">
          <cell r="C660" t="str">
            <v>vendite/tot. attività</v>
          </cell>
          <cell r="I660" t="str">
            <v>0,5.....1</v>
          </cell>
          <cell r="K660">
            <v>9.9285821221519854E-2</v>
          </cell>
          <cell r="M660">
            <v>0.11932432988860589</v>
          </cell>
        </row>
        <row r="661">
          <cell r="B661" t="str">
            <v>FATTURATO PER ADDETTO</v>
          </cell>
        </row>
        <row r="662">
          <cell r="C662" t="str">
            <v>vendite/numero dipendenti</v>
          </cell>
          <cell r="I662" t="str">
            <v>&gt; 200</v>
          </cell>
          <cell r="K662" t="e">
            <v>#DIV/0!</v>
          </cell>
          <cell r="M662" t="e">
            <v>#DIV/0!</v>
          </cell>
        </row>
        <row r="666">
          <cell r="A666" t="str">
            <v>INDICI DI ROTAZIONE</v>
          </cell>
        </row>
        <row r="668">
          <cell r="B668" t="str">
            <v>ROTAZIONE CREDITI (giorni)</v>
          </cell>
        </row>
        <row r="669">
          <cell r="C669" t="str">
            <v>crediti/vendite x 365</v>
          </cell>
          <cell r="I669">
            <v>100</v>
          </cell>
          <cell r="K669">
            <v>531.05115740513497</v>
          </cell>
          <cell r="M669">
            <v>547.15288632904173</v>
          </cell>
        </row>
        <row r="670">
          <cell r="B670" t="str">
            <v>ROTAZ. FORNITORI (giorni)</v>
          </cell>
        </row>
        <row r="671">
          <cell r="C671" t="str">
            <v>fornitori/acquisti x 365</v>
          </cell>
          <cell r="I671">
            <v>100</v>
          </cell>
          <cell r="K671">
            <v>4641.7431181398879</v>
          </cell>
          <cell r="M671">
            <v>8996.3770320030071</v>
          </cell>
        </row>
        <row r="678">
          <cell r="A678" t="str">
            <v>RENDICONTO FINANZIARIO (FLUSSI)</v>
          </cell>
        </row>
        <row r="679">
          <cell r="K679">
            <v>35430</v>
          </cell>
          <cell r="O679">
            <v>35795</v>
          </cell>
        </row>
        <row r="682">
          <cell r="A682" t="str">
            <v>FLUSSI DI CASSA GENERATI DALL'ATTIVITA' OPERATIVA:</v>
          </cell>
        </row>
        <row r="684">
          <cell r="A684" t="str">
            <v>Utile (perdita) d' esercizio</v>
          </cell>
          <cell r="I684">
            <v>405927</v>
          </cell>
          <cell r="M684">
            <v>193634239</v>
          </cell>
        </row>
        <row r="685">
          <cell r="A685" t="str">
            <v>RettIfiche relative a voci che non hanno effetto sulla liquidita':</v>
          </cell>
        </row>
        <row r="686">
          <cell r="A686" t="str">
            <v>Ammortamenti</v>
          </cell>
          <cell r="I686">
            <v>257225178</v>
          </cell>
          <cell r="M686">
            <v>399347925</v>
          </cell>
        </row>
        <row r="687">
          <cell r="A687" t="str">
            <v xml:space="preserve">T.F.R. maturato nell' esercizio </v>
          </cell>
          <cell r="I687">
            <v>24902673</v>
          </cell>
          <cell r="M687">
            <v>29986358</v>
          </cell>
        </row>
        <row r="688">
          <cell r="A688" t="str">
            <v xml:space="preserve">T.F.R. pagato nell' esercizio </v>
          </cell>
          <cell r="M688">
            <v>-541029</v>
          </cell>
        </row>
        <row r="689">
          <cell r="A689" t="str">
            <v>Accant. (utilizzo) fondi per rischi ed oneri</v>
          </cell>
          <cell r="M689">
            <v>-67584643</v>
          </cell>
        </row>
        <row r="690">
          <cell r="A690" t="str">
            <v>Accant. (utilizzo) voci di origine tributaria</v>
          </cell>
        </row>
        <row r="691">
          <cell r="A691" t="str">
            <v>Totale</v>
          </cell>
          <cell r="K691">
            <v>282533778</v>
          </cell>
          <cell r="O691">
            <v>554842850</v>
          </cell>
        </row>
        <row r="692">
          <cell r="A692" t="str">
            <v>Variazioni nelle attivita' e passivita' corrrenti:</v>
          </cell>
        </row>
        <row r="693">
          <cell r="A693" t="str">
            <v>Crediti verso soci per versamenti ancora dovuti</v>
          </cell>
          <cell r="M693">
            <v>0</v>
          </cell>
        </row>
        <row r="694">
          <cell r="A694" t="str">
            <v>Rimanenze</v>
          </cell>
          <cell r="M694">
            <v>0</v>
          </cell>
        </row>
        <row r="695">
          <cell r="A695" t="str">
            <v>Crediti</v>
          </cell>
          <cell r="M695">
            <v>-493566089</v>
          </cell>
        </row>
        <row r="696">
          <cell r="A696" t="str">
            <v>Ratei e risconti attivi</v>
          </cell>
          <cell r="M696">
            <v>-7925637</v>
          </cell>
        </row>
        <row r="697">
          <cell r="A697" t="str">
            <v>Fornitori</v>
          </cell>
          <cell r="M697">
            <v>87975077</v>
          </cell>
        </row>
        <row r="698">
          <cell r="A698" t="str">
            <v>Debiti diversi</v>
          </cell>
          <cell r="M698">
            <v>178197019</v>
          </cell>
        </row>
        <row r="699">
          <cell r="A699" t="str">
            <v xml:space="preserve">Ratei e risconti passivi </v>
          </cell>
          <cell r="M699">
            <v>100133252</v>
          </cell>
        </row>
        <row r="700">
          <cell r="A700" t="str">
            <v>Debiti tributari</v>
          </cell>
          <cell r="K700">
            <v>0</v>
          </cell>
          <cell r="M700">
            <v>57321059</v>
          </cell>
          <cell r="O700">
            <v>-77865319</v>
          </cell>
        </row>
        <row r="702">
          <cell r="A702" t="str">
            <v>Flussi di cassa generati dall'attività operativa</v>
          </cell>
          <cell r="K702">
            <v>282533778</v>
          </cell>
          <cell r="O702">
            <v>476977531</v>
          </cell>
        </row>
        <row r="704">
          <cell r="A704" t="str">
            <v>FLUSSI DI CASSA DALL'ATTIVITA' DI INVESTIMENTO:</v>
          </cell>
        </row>
        <row r="706">
          <cell r="A706" t="str">
            <v>Acquisizione di immobilizzazioni tecniche</v>
          </cell>
          <cell r="M706">
            <v>-964024791</v>
          </cell>
        </row>
        <row r="707">
          <cell r="A707" t="str">
            <v>Valore netto contabile cespiti alienati</v>
          </cell>
        </row>
        <row r="708">
          <cell r="A708" t="str">
            <v>Incrementi nelle attivita' immateriali</v>
          </cell>
          <cell r="M708">
            <v>0</v>
          </cell>
        </row>
        <row r="709">
          <cell r="A709" t="str">
            <v>(incrmento) decremento immobilizzazioni finanziarie</v>
          </cell>
          <cell r="M709">
            <v>-20864027</v>
          </cell>
        </row>
        <row r="710">
          <cell r="A710" t="str">
            <v>(incrmento) decremento attività finanziarie non immobilizzate</v>
          </cell>
          <cell r="K710">
            <v>0</v>
          </cell>
          <cell r="O710">
            <v>-984888818</v>
          </cell>
        </row>
        <row r="712">
          <cell r="A712" t="str">
            <v>FLUSSI DI CASSA  DALL'ATTIVITA' FINANZIARIA:</v>
          </cell>
        </row>
        <row r="714">
          <cell r="A714" t="str">
            <v>assunzione (rimborso) di nuovi finanziamenti</v>
          </cell>
          <cell r="M714">
            <v>0</v>
          </cell>
        </row>
        <row r="715">
          <cell r="A715" t="str">
            <v>Dividendi distribuiti</v>
          </cell>
          <cell r="M715">
            <v>0</v>
          </cell>
        </row>
        <row r="716">
          <cell r="A716" t="str">
            <v>Altre variazioni nei conti di patrimonio netto</v>
          </cell>
          <cell r="K716">
            <v>0</v>
          </cell>
          <cell r="M716">
            <v>400000000</v>
          </cell>
          <cell r="O716">
            <v>400000000</v>
          </cell>
        </row>
        <row r="718">
          <cell r="A718" t="str">
            <v>INCREMENTO (DECR.) NEI CONTI CASSA E BANCHE</v>
          </cell>
          <cell r="K718">
            <v>3609864112</v>
          </cell>
          <cell r="O718">
            <v>-107911287</v>
          </cell>
        </row>
        <row r="720">
          <cell r="A720" t="str">
            <v>CASSA E BANCHE ALL' INIZIO DELL'ESERCIZIO</v>
          </cell>
          <cell r="O720">
            <v>3609864112</v>
          </cell>
        </row>
        <row r="722">
          <cell r="A722" t="str">
            <v>CASSA E BANCHE ALLA FINE DELL'ESERCIZIO</v>
          </cell>
          <cell r="K722">
            <v>3609864112</v>
          </cell>
          <cell r="O722">
            <v>3501952825</v>
          </cell>
        </row>
        <row r="723">
          <cell r="K723">
            <v>-3327330334</v>
          </cell>
          <cell r="O723">
            <v>0</v>
          </cell>
        </row>
        <row r="726">
          <cell r="A726" t="str">
            <v>GRAFICI</v>
          </cell>
        </row>
        <row r="728">
          <cell r="C728">
            <v>35430</v>
          </cell>
          <cell r="K728">
            <v>35795</v>
          </cell>
        </row>
        <row r="729">
          <cell r="B729" t="str">
            <v>Vendite a</v>
          </cell>
          <cell r="C729">
            <v>0</v>
          </cell>
          <cell r="J729" t="str">
            <v>Vendite a</v>
          </cell>
          <cell r="K729">
            <v>0</v>
          </cell>
        </row>
        <row r="730">
          <cell r="B730" t="str">
            <v>Vendite b</v>
          </cell>
          <cell r="C730">
            <v>0</v>
          </cell>
          <cell r="J730" t="str">
            <v>Vendite b</v>
          </cell>
          <cell r="K730">
            <v>0</v>
          </cell>
        </row>
        <row r="731">
          <cell r="B731" t="str">
            <v>Vendite c</v>
          </cell>
          <cell r="C731">
            <v>0</v>
          </cell>
          <cell r="J731" t="str">
            <v>Vendite c</v>
          </cell>
          <cell r="K731">
            <v>0</v>
          </cell>
        </row>
        <row r="732">
          <cell r="B732" t="str">
            <v>Vendite d</v>
          </cell>
          <cell r="C732">
            <v>0</v>
          </cell>
          <cell r="J732" t="str">
            <v>Vendite d</v>
          </cell>
          <cell r="K732">
            <v>0</v>
          </cell>
        </row>
        <row r="733">
          <cell r="B733" t="str">
            <v>Altre</v>
          </cell>
          <cell r="C733">
            <v>0</v>
          </cell>
          <cell r="J733" t="str">
            <v>Altre</v>
          </cell>
          <cell r="K733">
            <v>0</v>
          </cell>
        </row>
        <row r="735">
          <cell r="A735" t="str">
            <v xml:space="preserve">ANALISI DEL FATTURATO PER CATEGORIE DI ATTIVITA' </v>
          </cell>
        </row>
        <row r="758">
          <cell r="A758" t="str">
            <v>ANALISI DEL FATTURATO PER AREA GEOGRAFICA</v>
          </cell>
        </row>
        <row r="760">
          <cell r="C760">
            <v>35430</v>
          </cell>
          <cell r="K760">
            <v>35795</v>
          </cell>
        </row>
        <row r="761">
          <cell r="B761" t="str">
            <v>Vendite Italia</v>
          </cell>
          <cell r="C761">
            <v>0</v>
          </cell>
          <cell r="J761" t="str">
            <v>Vendite Italia</v>
          </cell>
          <cell r="K761">
            <v>0</v>
          </cell>
        </row>
        <row r="762">
          <cell r="B762" t="str">
            <v>Vendite altri paesi CEE</v>
          </cell>
          <cell r="C762">
            <v>0</v>
          </cell>
          <cell r="J762" t="str">
            <v>Vendite altri paesi CEE</v>
          </cell>
          <cell r="K762">
            <v>0</v>
          </cell>
        </row>
        <row r="763">
          <cell r="B763" t="str">
            <v>Vendite USA</v>
          </cell>
          <cell r="C763">
            <v>0</v>
          </cell>
          <cell r="J763" t="str">
            <v>Vendite USA</v>
          </cell>
          <cell r="K763">
            <v>0</v>
          </cell>
        </row>
        <row r="764">
          <cell r="B764" t="str">
            <v>Altre vendite 2</v>
          </cell>
          <cell r="C764">
            <v>0</v>
          </cell>
          <cell r="J764" t="str">
            <v>Altre vendite 2</v>
          </cell>
          <cell r="K764">
            <v>0</v>
          </cell>
        </row>
        <row r="790">
          <cell r="A790" t="str">
            <v>ANALISI VENDITE E PRESTAZIONI - andamento mensile</v>
          </cell>
        </row>
        <row r="845">
          <cell r="A845" t="str">
            <v>ANDAMENTO DEL FATTURATO E DEL MARGINE OPERATIVO</v>
          </cell>
        </row>
        <row r="847">
          <cell r="D847">
            <v>35430</v>
          </cell>
          <cell r="E847">
            <v>35795</v>
          </cell>
        </row>
        <row r="848">
          <cell r="C848" t="str">
            <v>vendite nette</v>
          </cell>
          <cell r="D848">
            <v>950104347</v>
          </cell>
          <cell r="E848">
            <v>1258693568</v>
          </cell>
        </row>
        <row r="849">
          <cell r="C849" t="str">
            <v>risultato operativo</v>
          </cell>
          <cell r="D849">
            <v>-796470061</v>
          </cell>
          <cell r="E849">
            <v>-848266319</v>
          </cell>
        </row>
        <row r="874">
          <cell r="A874" t="str">
            <v>RISULTATO NETTO E AUTOFINANZIAMENTO</v>
          </cell>
        </row>
        <row r="876">
          <cell r="B876">
            <v>35430</v>
          </cell>
          <cell r="C876">
            <v>35795</v>
          </cell>
        </row>
        <row r="877">
          <cell r="A877" t="str">
            <v>Risultato netto</v>
          </cell>
          <cell r="B877">
            <v>405927</v>
          </cell>
          <cell r="C877">
            <v>193634239</v>
          </cell>
        </row>
        <row r="878">
          <cell r="A878" t="str">
            <v>Autofinanziamento</v>
          </cell>
          <cell r="B878">
            <v>282533778</v>
          </cell>
          <cell r="C878">
            <v>554842850</v>
          </cell>
        </row>
        <row r="902">
          <cell r="A902" t="str">
            <v>ANALISI DEL FATTURATO PER ADDETTO</v>
          </cell>
        </row>
        <row r="904">
          <cell r="B904">
            <v>35430</v>
          </cell>
          <cell r="C904">
            <v>35795</v>
          </cell>
        </row>
        <row r="905">
          <cell r="B905" t="e">
            <v>#DIV/0!</v>
          </cell>
          <cell r="C905" t="e">
            <v>#DIV/0!</v>
          </cell>
        </row>
        <row r="928">
          <cell r="A928" t="str">
            <v>INDICI DI REDDITIVITA'</v>
          </cell>
        </row>
        <row r="930">
          <cell r="B930">
            <v>35430</v>
          </cell>
          <cell r="C930">
            <v>35795</v>
          </cell>
        </row>
        <row r="931">
          <cell r="A931" t="str">
            <v>R.O.I.</v>
          </cell>
          <cell r="B931">
            <v>-8.3231051762295546E-2</v>
          </cell>
          <cell r="C931">
            <v>-8.0415768106752883E-2</v>
          </cell>
        </row>
        <row r="932">
          <cell r="A932" t="str">
            <v>R.O.E.</v>
          </cell>
          <cell r="B932">
            <v>5.2590451689241012E-5</v>
          </cell>
          <cell r="C932">
            <v>2.3294964640000693E-2</v>
          </cell>
        </row>
        <row r="933">
          <cell r="A933" t="str">
            <v>R.O.S.</v>
          </cell>
          <cell r="B933">
            <v>-0.83829746018412865</v>
          </cell>
          <cell r="C933">
            <v>-0.67392599800748332</v>
          </cell>
        </row>
        <row r="958">
          <cell r="A958" t="str">
            <v>ANDAMENTO FORZA LAVORO</v>
          </cell>
        </row>
        <row r="959">
          <cell r="A959" t="str">
            <v>(numero di dipendenti alla fine di ciascun esercizio)</v>
          </cell>
        </row>
        <row r="960">
          <cell r="B960" t="str">
            <v>OPERAI</v>
          </cell>
          <cell r="C960" t="str">
            <v>INTERMEDI</v>
          </cell>
          <cell r="D960" t="str">
            <v>IMPIEGATI</v>
          </cell>
          <cell r="E960" t="str">
            <v>DIRIGENTI</v>
          </cell>
          <cell r="F960" t="str">
            <v>TOTALE FORZA LAVORO</v>
          </cell>
        </row>
        <row r="961">
          <cell r="A961">
            <v>35795</v>
          </cell>
          <cell r="B961">
            <v>0</v>
          </cell>
          <cell r="C961">
            <v>0</v>
          </cell>
          <cell r="D961">
            <v>0</v>
          </cell>
          <cell r="E961">
            <v>0</v>
          </cell>
          <cell r="F961">
            <v>0</v>
          </cell>
        </row>
        <row r="962">
          <cell r="A962">
            <v>35430</v>
          </cell>
          <cell r="B962">
            <v>0</v>
          </cell>
          <cell r="C962">
            <v>0</v>
          </cell>
          <cell r="D962">
            <v>0</v>
          </cell>
          <cell r="E962">
            <v>0</v>
          </cell>
          <cell r="F962">
            <v>0</v>
          </cell>
        </row>
        <row r="963">
          <cell r="A963">
            <v>35064</v>
          </cell>
          <cell r="B963">
            <v>0</v>
          </cell>
          <cell r="C963">
            <v>0</v>
          </cell>
          <cell r="D963">
            <v>0</v>
          </cell>
          <cell r="E963">
            <v>0</v>
          </cell>
          <cell r="F963">
            <v>0</v>
          </cell>
        </row>
        <row r="988">
          <cell r="A988" t="str">
            <v>INDICE DI LIQUIDITA'</v>
          </cell>
        </row>
        <row r="990">
          <cell r="C990">
            <v>35430</v>
          </cell>
          <cell r="D990">
            <v>35795</v>
          </cell>
        </row>
        <row r="991">
          <cell r="B991" t="str">
            <v>ATTIVITA' A BREVE</v>
          </cell>
          <cell r="C991">
            <v>5007160060</v>
          </cell>
          <cell r="D991">
            <v>5411677987</v>
          </cell>
        </row>
        <row r="992">
          <cell r="B992" t="str">
            <v>PASSIVITA' A BREVE</v>
          </cell>
          <cell r="C992">
            <v>1348246535</v>
          </cell>
          <cell r="D992">
            <v>1771872942</v>
          </cell>
        </row>
        <row r="1016">
          <cell r="A1016" t="str">
            <v>COMPOSIZIONE ATTIVO</v>
          </cell>
        </row>
        <row r="1018">
          <cell r="B1018">
            <v>35430</v>
          </cell>
          <cell r="C1018">
            <v>35795</v>
          </cell>
        </row>
        <row r="1019">
          <cell r="A1019" t="str">
            <v>Immobilizzazioni</v>
          </cell>
          <cell r="B1019">
            <v>4541056446</v>
          </cell>
          <cell r="C1019">
            <v>5126597339</v>
          </cell>
        </row>
        <row r="1020">
          <cell r="A1020" t="str">
            <v>Circolante</v>
          </cell>
          <cell r="B1020">
            <v>5013373362</v>
          </cell>
          <cell r="C1020">
            <v>5399028164</v>
          </cell>
        </row>
        <row r="1021">
          <cell r="A1021" t="str">
            <v>Altre attività</v>
          </cell>
          <cell r="B1021">
            <v>14956186</v>
          </cell>
          <cell r="C1021">
            <v>22881823</v>
          </cell>
        </row>
        <row r="1048">
          <cell r="A1048" t="str">
            <v>STRUTTURA DELL'ATTIVO</v>
          </cell>
        </row>
        <row r="1050">
          <cell r="D1050">
            <v>35430</v>
          </cell>
          <cell r="E1050">
            <v>35795</v>
          </cell>
        </row>
        <row r="1051">
          <cell r="C1051" t="str">
            <v>ATTIVITA' IMMOBILIZZATE</v>
          </cell>
          <cell r="D1051">
            <v>4562225934</v>
          </cell>
          <cell r="E1051">
            <v>5136829339</v>
          </cell>
        </row>
        <row r="1052">
          <cell r="C1052" t="str">
            <v>ATTIVITA' A BREVE</v>
          </cell>
          <cell r="D1052">
            <v>5007160060</v>
          </cell>
          <cell r="E1052">
            <v>5411677987</v>
          </cell>
        </row>
        <row r="1077">
          <cell r="A1077" t="str">
            <v>COMPOSIZIONE PASSIVO</v>
          </cell>
        </row>
        <row r="1079">
          <cell r="B1079">
            <v>35430</v>
          </cell>
          <cell r="C1079">
            <v>35795</v>
          </cell>
        </row>
        <row r="1080">
          <cell r="A1080" t="str">
            <v>Patrimonio netto</v>
          </cell>
          <cell r="B1080">
            <v>7718644487</v>
          </cell>
          <cell r="C1080">
            <v>8312278726</v>
          </cell>
        </row>
        <row r="1081">
          <cell r="A1081" t="str">
            <v xml:space="preserve">T.F.R. e fondi </v>
          </cell>
          <cell r="B1081">
            <v>502494972</v>
          </cell>
          <cell r="C1081">
            <v>464355658</v>
          </cell>
        </row>
        <row r="1082">
          <cell r="A1082" t="str">
            <v>Debiti, ratei e risconti</v>
          </cell>
          <cell r="B1082">
            <v>1348246535</v>
          </cell>
          <cell r="C1082">
            <v>1771872942</v>
          </cell>
        </row>
        <row r="1106">
          <cell r="A1106" t="str">
            <v>STRUTTURA DEL PASSIVO</v>
          </cell>
        </row>
        <row r="1108">
          <cell r="D1108">
            <v>35430</v>
          </cell>
          <cell r="E1108">
            <v>35795</v>
          </cell>
        </row>
        <row r="1109">
          <cell r="C1109" t="str">
            <v>PATRIMONIO NETTO</v>
          </cell>
          <cell r="D1109">
            <v>7718644487</v>
          </cell>
          <cell r="E1109">
            <v>8312278726</v>
          </cell>
        </row>
        <row r="1110">
          <cell r="C1110" t="str">
            <v>PASSIVITA' A M/L TERMINE</v>
          </cell>
          <cell r="D1110">
            <v>502494972</v>
          </cell>
          <cell r="E1110">
            <v>464355658</v>
          </cell>
        </row>
        <row r="1111">
          <cell r="C1111" t="str">
            <v>PASSIVITA' A BREVE</v>
          </cell>
          <cell r="D1111">
            <v>1348246535</v>
          </cell>
          <cell r="E1111">
            <v>1771872942</v>
          </cell>
        </row>
        <row r="1136">
          <cell r="A1136" t="str">
            <v>MEZZI PROPRI / MEZZI DI TERZI</v>
          </cell>
        </row>
        <row r="1138">
          <cell r="B1138">
            <v>35430</v>
          </cell>
          <cell r="C1138">
            <v>35795</v>
          </cell>
        </row>
        <row r="1139">
          <cell r="A1139" t="str">
            <v>Mezzi propri</v>
          </cell>
          <cell r="B1139">
            <v>7718644487</v>
          </cell>
          <cell r="C1139">
            <v>8312278726</v>
          </cell>
        </row>
        <row r="1140">
          <cell r="A1140" t="str">
            <v>Mezzi di terzi</v>
          </cell>
          <cell r="B1140">
            <v>1850741507</v>
          </cell>
          <cell r="C1140">
            <v>2236228600</v>
          </cell>
        </row>
        <row r="1164">
          <cell r="A1164" t="str">
            <v>COPERTURA IMMOBILIZZAZIONI</v>
          </cell>
        </row>
        <row r="1166">
          <cell r="B1166">
            <v>35430</v>
          </cell>
          <cell r="C1166">
            <v>35795</v>
          </cell>
        </row>
        <row r="1167">
          <cell r="A1167" t="str">
            <v>Patrimonio netto</v>
          </cell>
          <cell r="B1167">
            <v>7718644487</v>
          </cell>
          <cell r="C1167">
            <v>8312278726</v>
          </cell>
        </row>
        <row r="1168">
          <cell r="A1168" t="str">
            <v>Immobilizzazioni</v>
          </cell>
          <cell r="B1168">
            <v>4541056446</v>
          </cell>
          <cell r="C1168">
            <v>5126597339</v>
          </cell>
        </row>
      </sheetData>
      <sheetData sheetId="1"/>
      <sheetData sheetId="2">
        <row r="25">
          <cell r="C25" t="str">
            <v>ATTIVO</v>
          </cell>
        </row>
      </sheetData>
      <sheetData sheetId="3">
        <row r="25">
          <cell r="C25" t="str">
            <v>ATTIVO</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al Summary"/>
      <sheetName val="Rate Cards &amp; Assumptions"/>
      <sheetName val="Request"/>
      <sheetName val="FY18 Slate"/>
      <sheetName val="FY19 Slate"/>
      <sheetName val="Supporting Tabs ---&gt;"/>
      <sheetName val="Box Office Data"/>
      <sheetName val="Year 1 Actuals"/>
      <sheetName val="Year 2 Actuals"/>
      <sheetName val="Year 3 Actuals"/>
      <sheetName val="Year 4 Actuals"/>
      <sheetName val="2013-2014 Actuals"/>
      <sheetName val="PIVOT"/>
      <sheetName val="Library Assumption (Prev Yr)"/>
      <sheetName val="# of months USTR to Italy Avail"/>
      <sheetName val="PRISM Data"/>
      <sheetName val="Library Categories"/>
    </sheetNames>
    <sheetDataSet>
      <sheetData sheetId="0"/>
      <sheetData sheetId="1">
        <row r="25">
          <cell r="F25">
            <v>1.2150000000000001</v>
          </cell>
        </row>
        <row r="26">
          <cell r="F26">
            <v>6.2960000000000003</v>
          </cell>
        </row>
        <row r="27">
          <cell r="F27">
            <v>8.9250000000000007</v>
          </cell>
        </row>
        <row r="59">
          <cell r="F59">
            <v>7.4999999999999997E-2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_WILLIAMS_set22"/>
      <sheetName val="#RIF"/>
      <sheetName val="concorrenza_SET"/>
      <sheetName val="Q_STREAM_aree_agosto"/>
      <sheetName val="riep NEW (2)"/>
      <sheetName val="riep NEW"/>
      <sheetName val="wNOV"/>
      <sheetName val="nov 03 vs02"/>
      <sheetName val="MONTHLY"/>
      <sheetName val="AREA"/>
      <sheetName val="PROGRESS"/>
      <sheetName val="CHANNEL"/>
      <sheetName val="CHANNELweek"/>
      <sheetName val="ProdMop"/>
      <sheetName val="Offerta"/>
      <sheetName val="ShowR"/>
      <sheetName val=" NOWORK"/>
      <sheetName val="totnewweekly Bdg"/>
      <sheetName val="newBDGweekly AREA"/>
      <sheetName val="NEWBDGAREA"/>
      <sheetName val="NEWBDG TOT"/>
      <sheetName val="wJULY"/>
      <sheetName val="wAUG"/>
      <sheetName val="wSEP"/>
      <sheetName val="wOCT"/>
      <sheetName val="sep 03 vs02"/>
      <sheetName val="oct 03 vs02"/>
      <sheetName val="_RIF"/>
      <sheetName val="Master AgendaAntennistaVIP"/>
      <sheetName val="MASTER R3 Outbound-Esiti chiam"/>
      <sheetName val="riep_NEW_(2)"/>
      <sheetName val="riep_NEW"/>
      <sheetName val="nov_03_vs02"/>
      <sheetName val="_NOWORK"/>
      <sheetName val="totnewweekly_Bdg"/>
      <sheetName val="newBDGweekly_AREA"/>
      <sheetName val="NEWBDG_TOT"/>
      <sheetName val="sep_03_vs02"/>
      <sheetName val="oct_03_vs02"/>
      <sheetName val="Master_AgendaAntennistaVIP"/>
      <sheetName val="MASTER_R3_Outbound-Esiti_chiam"/>
      <sheetName val="SUM"/>
      <sheetName val="riep_NEW_(2)1"/>
      <sheetName val="riep_NEW1"/>
      <sheetName val="nov_03_vs021"/>
      <sheetName val="_NOWORK1"/>
      <sheetName val="totnewweekly_Bdg1"/>
      <sheetName val="newBDGweekly_AREA1"/>
      <sheetName val="NEWBDG_TOT1"/>
      <sheetName val="sep_03_vs021"/>
      <sheetName val="oct_03_vs021"/>
      <sheetName val="Master_AgendaAntennistaVIP1"/>
      <sheetName val="MASTER_R3_Outbound-Esiti_chiam1"/>
      <sheetName val="riep_NEW_(2)2"/>
      <sheetName val="riep_NEW2"/>
      <sheetName val="nov_03_vs022"/>
      <sheetName val="_NOWORK2"/>
      <sheetName val="totnewweekly_Bdg2"/>
      <sheetName val="newBDGweekly_AREA2"/>
      <sheetName val="NEWBDG_TOT2"/>
      <sheetName val="sep_03_vs022"/>
      <sheetName val="oct_03_vs022"/>
      <sheetName val="Master_AgendaAntennistaVIP2"/>
      <sheetName val="MASTER_R3_Outbound-Esiti_chiam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SUM (2)"/>
      <sheetName val="WCap"/>
      <sheetName val="Playout"/>
      <sheetName val="MCR-Detail"/>
      <sheetName val="SUM_(2)"/>
      <sheetName val="SUM_(2)1"/>
      <sheetName val="SUM_(2)2"/>
      <sheetName val="Investitionen"/>
      <sheetName val="FCF_variance "/>
      <sheetName val="#REF"/>
      <sheetName val="catalog"/>
      <sheetName val="RF TV FY08"/>
      <sheetName val="Commissions&amp;Assumptions"/>
      <sheetName val="Publishing"/>
      <sheetName val="WEB"/>
      <sheetName val="SUM_(2)4"/>
      <sheetName val="FCF_variance_1"/>
      <sheetName val="SUM_(2)3"/>
      <sheetName val="FCF_variance_"/>
      <sheetName val="SUM_(2)7"/>
      <sheetName val="FCF_variance_4"/>
      <sheetName val="SUM_(2)5"/>
      <sheetName val="FCF_variance_2"/>
      <sheetName val="SUM_(2)6"/>
      <sheetName val="FCF_variance_3"/>
      <sheetName val="SUM_(2)8"/>
      <sheetName val="FCF_variance_5"/>
      <sheetName val="SUM_(2)13"/>
      <sheetName val="FCF_variance_10"/>
      <sheetName val="SUM_(2)9"/>
      <sheetName val="FCF_variance_6"/>
      <sheetName val="SUM_(2)10"/>
      <sheetName val="FCF_variance_7"/>
      <sheetName val="SUM_(2)11"/>
      <sheetName val="FCF_variance_8"/>
      <sheetName val="SUM_(2)12"/>
      <sheetName val="FCF_variance_9"/>
    </sheetNames>
    <sheetDataSet>
      <sheetData sheetId="0" refreshError="1">
        <row r="1">
          <cell r="V1" t="str">
            <v>{EDIT}{HOME}@round(({end}),0)~</v>
          </cell>
        </row>
        <row r="2">
          <cell r="C2" t="str">
            <v>SKY Italia</v>
          </cell>
        </row>
        <row r="3">
          <cell r="C3" t="str">
            <v>STATEMENT OF CASH FLOW (YTD 2003 starting from May 1st)</v>
          </cell>
        </row>
        <row r="4">
          <cell r="C4" t="str">
            <v>EUR '000</v>
          </cell>
        </row>
        <row r="6">
          <cell r="E6" t="str">
            <v>Forecast</v>
          </cell>
          <cell r="K6" t="str">
            <v xml:space="preserve">Actual </v>
          </cell>
        </row>
        <row r="7">
          <cell r="E7" t="str">
            <v>dated</v>
          </cell>
          <cell r="K7" t="str">
            <v>Better (Worse)</v>
          </cell>
        </row>
        <row r="8">
          <cell r="E8" t="str">
            <v>June, 5</v>
          </cell>
          <cell r="G8" t="str">
            <v>Refcst</v>
          </cell>
          <cell r="I8" t="str">
            <v>Actual</v>
          </cell>
          <cell r="K8" t="str">
            <v>Forecast, 5 June</v>
          </cell>
        </row>
        <row r="10">
          <cell r="C10" t="str">
            <v>Operating Profit</v>
          </cell>
          <cell r="E10">
            <v>-58797.999999999993</v>
          </cell>
          <cell r="I10">
            <v>-55094</v>
          </cell>
          <cell r="K10">
            <v>3703.9999999999927</v>
          </cell>
          <cell r="M10">
            <v>-54716</v>
          </cell>
        </row>
        <row r="11">
          <cell r="C11" t="str">
            <v>Depreciation</v>
          </cell>
          <cell r="E11">
            <v>25829</v>
          </cell>
          <cell r="I11">
            <v>32950.240773035403</v>
          </cell>
          <cell r="K11">
            <v>7121.2407730354025</v>
          </cell>
          <cell r="M11">
            <v>32950.240773035403</v>
          </cell>
        </row>
        <row r="12">
          <cell r="C12" t="str">
            <v>Amortization</v>
          </cell>
          <cell r="E12">
            <v>6485</v>
          </cell>
          <cell r="I12">
            <v>6485.0706300000002</v>
          </cell>
          <cell r="K12">
            <v>7.0630000000164728E-2</v>
          </cell>
          <cell r="M12">
            <v>6485.0706300000002</v>
          </cell>
        </row>
        <row r="13">
          <cell r="C13" t="str">
            <v>Dividends</v>
          </cell>
          <cell r="E13">
            <v>0</v>
          </cell>
          <cell r="I13">
            <v>0</v>
          </cell>
          <cell r="K13">
            <v>0</v>
          </cell>
          <cell r="M13">
            <v>0</v>
          </cell>
        </row>
        <row r="14">
          <cell r="C14" t="str">
            <v>Other Operating</v>
          </cell>
          <cell r="E14">
            <v>0</v>
          </cell>
          <cell r="I14">
            <v>0</v>
          </cell>
          <cell r="K14">
            <v>0</v>
          </cell>
          <cell r="M14">
            <v>0</v>
          </cell>
        </row>
        <row r="15">
          <cell r="C15" t="str">
            <v>Share in Operating Joint Venture</v>
          </cell>
          <cell r="E15">
            <v>0</v>
          </cell>
          <cell r="I15">
            <v>0</v>
          </cell>
          <cell r="K15">
            <v>0</v>
          </cell>
          <cell r="M15">
            <v>0</v>
          </cell>
        </row>
        <row r="16">
          <cell r="C16" t="str">
            <v>Subtotal - Operating</v>
          </cell>
          <cell r="E16">
            <v>-26483.999999999993</v>
          </cell>
          <cell r="G16">
            <v>0</v>
          </cell>
          <cell r="I16">
            <v>-15658.688596964597</v>
          </cell>
          <cell r="K16">
            <v>10825.311403035395</v>
          </cell>
          <cell r="M16">
            <v>-15280.688596964597</v>
          </cell>
        </row>
        <row r="18">
          <cell r="C18" t="str">
            <v>Changes in working capital</v>
          </cell>
          <cell r="E18">
            <v>-348800</v>
          </cell>
          <cell r="I18">
            <v>-325279.26697</v>
          </cell>
          <cell r="K18">
            <v>23520.733030000003</v>
          </cell>
          <cell r="M18">
            <v>-312796.26696999988</v>
          </cell>
        </row>
        <row r="19">
          <cell r="C19" t="str">
            <v>Abnormal or Capitalization</v>
          </cell>
          <cell r="E19">
            <v>0</v>
          </cell>
          <cell r="I19">
            <v>0</v>
          </cell>
          <cell r="K19">
            <v>0</v>
          </cell>
          <cell r="M19">
            <v>0</v>
          </cell>
        </row>
        <row r="20">
          <cell r="C20" t="str">
            <v>Timing Differences</v>
          </cell>
          <cell r="E20">
            <v>-348800</v>
          </cell>
          <cell r="G20">
            <v>0</v>
          </cell>
          <cell r="H20">
            <v>0</v>
          </cell>
          <cell r="I20">
            <v>-325279.26697</v>
          </cell>
          <cell r="K20">
            <v>23520.733030000003</v>
          </cell>
          <cell r="M20">
            <v>-312796.26696999988</v>
          </cell>
        </row>
        <row r="22">
          <cell r="C22" t="str">
            <v>Cash Flow from Operations</v>
          </cell>
          <cell r="E22">
            <v>-375284</v>
          </cell>
          <cell r="G22">
            <v>-15658.688596964597</v>
          </cell>
          <cell r="H22">
            <v>-15658.688596964597</v>
          </cell>
          <cell r="I22">
            <v>-340937.95556696458</v>
          </cell>
          <cell r="K22">
            <v>34346.044433035422</v>
          </cell>
        </row>
        <row r="24">
          <cell r="C24" t="str">
            <v>Other Financial Costs:</v>
          </cell>
          <cell r="E24">
            <v>0</v>
          </cell>
          <cell r="I24">
            <v>0</v>
          </cell>
          <cell r="K24">
            <v>0</v>
          </cell>
        </row>
        <row r="25">
          <cell r="C25" t="str">
            <v>TOPrS</v>
          </cell>
          <cell r="E25">
            <v>0</v>
          </cell>
          <cell r="I25">
            <v>0</v>
          </cell>
          <cell r="K25">
            <v>0</v>
          </cell>
        </row>
        <row r="26">
          <cell r="C26" t="str">
            <v>Taxes</v>
          </cell>
          <cell r="E26">
            <v>0</v>
          </cell>
          <cell r="I26">
            <v>-1110</v>
          </cell>
          <cell r="K26">
            <v>-1110</v>
          </cell>
        </row>
        <row r="27">
          <cell r="C27" t="str">
            <v>Other Non Operating</v>
          </cell>
          <cell r="E27">
            <v>0</v>
          </cell>
          <cell r="I27">
            <v>0</v>
          </cell>
          <cell r="K27">
            <v>0</v>
          </cell>
        </row>
        <row r="28">
          <cell r="C28" t="str">
            <v>Interest Expense</v>
          </cell>
          <cell r="E28">
            <v>-3726.3728917256371</v>
          </cell>
          <cell r="I28">
            <v>1669</v>
          </cell>
          <cell r="K28">
            <v>5395.3728917256376</v>
          </cell>
          <cell r="M28">
            <v>-8386</v>
          </cell>
        </row>
        <row r="29">
          <cell r="C29" t="str">
            <v>Cash Flow after Fixed Obligations</v>
          </cell>
          <cell r="E29">
            <v>-379010.37289172562</v>
          </cell>
          <cell r="G29">
            <v>-15658.688596964597</v>
          </cell>
          <cell r="H29">
            <v>-15658.688596964597</v>
          </cell>
          <cell r="I29">
            <v>-340378.95556696458</v>
          </cell>
          <cell r="K29">
            <v>38631.417324761045</v>
          </cell>
          <cell r="M29">
            <v>-337572.95556696446</v>
          </cell>
        </row>
        <row r="31">
          <cell r="C31" t="str">
            <v>Capital Expenditures</v>
          </cell>
          <cell r="E31">
            <v>-29529.599999999999</v>
          </cell>
          <cell r="I31">
            <v>-10085</v>
          </cell>
          <cell r="K31">
            <v>19444.599999999999</v>
          </cell>
          <cell r="M31">
            <v>-16130</v>
          </cell>
        </row>
        <row r="33">
          <cell r="C33" t="str">
            <v>Free Cash Flow</v>
          </cell>
          <cell r="E33">
            <v>-408539.9728917256</v>
          </cell>
          <cell r="G33">
            <v>-15658.688596964597</v>
          </cell>
          <cell r="H33">
            <v>-15658.688596964597</v>
          </cell>
          <cell r="I33">
            <v>-350463.95556696458</v>
          </cell>
          <cell r="K33">
            <v>58076.017324761022</v>
          </cell>
        </row>
        <row r="35">
          <cell r="C35" t="str">
            <v>Ordinary Dividends</v>
          </cell>
          <cell r="E35">
            <v>0</v>
          </cell>
          <cell r="I35">
            <v>0</v>
          </cell>
          <cell r="K35">
            <v>0</v>
          </cell>
        </row>
        <row r="36">
          <cell r="C36" t="str">
            <v>Preference Share Dividends</v>
          </cell>
          <cell r="E36">
            <v>0</v>
          </cell>
          <cell r="I36">
            <v>0</v>
          </cell>
          <cell r="K36">
            <v>0</v>
          </cell>
        </row>
        <row r="37">
          <cell r="C37" t="str">
            <v>Cash Flow after Dividends Paid</v>
          </cell>
          <cell r="E37">
            <v>-408539.9728917256</v>
          </cell>
          <cell r="G37">
            <v>-15658.688596964597</v>
          </cell>
          <cell r="H37">
            <v>-15658.688596964597</v>
          </cell>
          <cell r="I37">
            <v>-350463.95556696458</v>
          </cell>
          <cell r="K37">
            <v>58076.017324761022</v>
          </cell>
        </row>
        <row r="39">
          <cell r="C39" t="str">
            <v>Investments</v>
          </cell>
          <cell r="E39">
            <v>0</v>
          </cell>
          <cell r="I39">
            <v>0</v>
          </cell>
          <cell r="K39">
            <v>0</v>
          </cell>
        </row>
        <row r="40">
          <cell r="C40" t="str">
            <v>Asset Sales</v>
          </cell>
          <cell r="E40">
            <v>0</v>
          </cell>
          <cell r="I40">
            <v>0</v>
          </cell>
          <cell r="K40">
            <v>0</v>
          </cell>
          <cell r="M40">
            <v>0</v>
          </cell>
        </row>
        <row r="42">
          <cell r="C42" t="str">
            <v>Cash Flow after Investments &amp; Asset Sales</v>
          </cell>
          <cell r="E42">
            <v>-408539.9728917256</v>
          </cell>
          <cell r="G42">
            <v>-15658.688596964597</v>
          </cell>
          <cell r="H42">
            <v>-15658.688596964597</v>
          </cell>
          <cell r="I42">
            <v>-350463.95556696458</v>
          </cell>
          <cell r="K42">
            <v>-353702.95556696446</v>
          </cell>
          <cell r="M42" t="e">
            <v>#REF!</v>
          </cell>
        </row>
        <row r="44">
          <cell r="C44" t="str">
            <v>Net Debt Financing</v>
          </cell>
          <cell r="E44">
            <v>50000</v>
          </cell>
          <cell r="I44">
            <v>49971</v>
          </cell>
          <cell r="K44">
            <v>-29</v>
          </cell>
          <cell r="M44">
            <v>53212.000000000204</v>
          </cell>
        </row>
        <row r="46">
          <cell r="C46" t="str">
            <v>Surplus (Deficit)</v>
          </cell>
          <cell r="E46">
            <v>-358539.9728917256</v>
          </cell>
          <cell r="G46">
            <v>-15658.688596964597</v>
          </cell>
          <cell r="H46">
            <v>-15658.688596964597</v>
          </cell>
          <cell r="I46">
            <v>-300492.95556696458</v>
          </cell>
          <cell r="K46">
            <v>58047.017324761022</v>
          </cell>
          <cell r="M46" t="e">
            <v>#REF!</v>
          </cell>
        </row>
        <row r="48">
          <cell r="C48" t="str">
            <v>Intercompany Cash Transfers/Funding</v>
          </cell>
          <cell r="E48">
            <v>0</v>
          </cell>
          <cell r="I48">
            <v>0</v>
          </cell>
          <cell r="K48">
            <v>0</v>
          </cell>
          <cell r="M48">
            <v>0</v>
          </cell>
        </row>
        <row r="50">
          <cell r="C50" t="str">
            <v>Surplus (Deficit) for your division</v>
          </cell>
          <cell r="E50">
            <v>-358539.9728917256</v>
          </cell>
          <cell r="G50">
            <v>-15658.688596964597</v>
          </cell>
          <cell r="H50">
            <v>-15658.688596964597</v>
          </cell>
          <cell r="I50">
            <v>-300492.95556696458</v>
          </cell>
          <cell r="K50">
            <v>58047.017324761022</v>
          </cell>
          <cell r="M50" t="e">
            <v>#REF!</v>
          </cell>
        </row>
      </sheetData>
      <sheetData sheetId="1" refreshError="1"/>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 val="Radio rollout"/>
      <sheetName val="Radio_architect"/>
      <sheetName val="TEI - SIE Turn-Key price list"/>
      <sheetName val="NI Unit Costs and Assumptions"/>
      <sheetName val="NI Sites Constr."/>
      <sheetName val="CN-O&amp;M Site Rental &amp; Power"/>
      <sheetName val="SIE NodeBs"/>
      <sheetName val="TEI NodeBs"/>
      <sheetName val="RNC_TEI"/>
      <sheetName val="RNC_SIE"/>
      <sheetName val="Access Network (mw+LL)"/>
      <sheetName val="Access network (MAN)"/>
      <sheetName val="Transmission BackboneNetwork"/>
      <sheetName val="Interconnect"/>
      <sheetName val="IP Network Elements"/>
      <sheetName val="CN Traffic Matrix"/>
      <sheetName val="CN elements pricing"/>
      <sheetName val="CN Elements"/>
      <sheetName val="OSS SIE"/>
      <sheetName val="OSS TEI"/>
      <sheetName val="Test Bed - NMC"/>
      <sheetName val="Discounts"/>
      <sheetName val="Other Capex and Opex"/>
      <sheetName val="Price erosion + Opex assumption"/>
      <sheetName val="Reinvestment Assumptions"/>
      <sheetName val="Spare and O&amp;M analysis"/>
      <sheetName val="todo"/>
      <sheetName val="Vs. 8.1 detailed"/>
      <sheetName val="Comparison 8-1"/>
      <sheetName val="Vs. 8.1"/>
      <sheetName val="1 - G (Cost Analysis)"/>
      <sheetName val="1 - I (Capex) "/>
      <sheetName val="OUTPUT HK"/>
      <sheetName val="Capex"/>
      <sheetName val="Opex"/>
      <sheetName val="Key drivers"/>
      <sheetName val="comparison capex"/>
      <sheetName val="comparison opex"/>
      <sheetName val="Output to Profitability"/>
      <sheetName val="Opex capitalizzati"/>
      <sheetName val="Network_HK_0312"/>
      <sheetName val="NI Sites Constr_"/>
      <sheetName val="CN_O_M Site Rental _ Power"/>
      <sheetName val="Access Network _mw_LL_"/>
      <sheetName val="Access network _MAN_"/>
      <sheetName val="Test Bed _ NMC"/>
      <sheetName val="Comparison 8_1"/>
      <sheetName val="#RIF"/>
      <sheetName val="Q_STREAM_aree_agosto"/>
      <sheetName val="concorrenza_SET"/>
      <sheetName val="Radio_rollout"/>
      <sheetName val="TEI_-_SIE_Turn-Key_price_list"/>
      <sheetName val="NI_Unit_Costs_and_Assumptions"/>
      <sheetName val="NI_Sites_Constr_"/>
      <sheetName val="CN-O&amp;M_Site_Rental_&amp;_Power"/>
      <sheetName val="SIE_NodeBs"/>
      <sheetName val="TEI_NodeBs"/>
      <sheetName val="Access_Network_(mw+LL)"/>
      <sheetName val="Access_network_(MAN)"/>
      <sheetName val="Transmission_BackboneNetwork"/>
      <sheetName val="IP_Network_Elements"/>
      <sheetName val="CN_Traffic_Matrix"/>
      <sheetName val="CN_elements_pricing"/>
      <sheetName val="CN_Elements"/>
      <sheetName val="OSS_SIE"/>
      <sheetName val="OSS_TEI"/>
      <sheetName val="Test_Bed_-_NMC"/>
      <sheetName val="Other_Capex_and_Opex"/>
      <sheetName val="Price_erosion_+_Opex_assumption"/>
      <sheetName val="Reinvestment_Assumptions"/>
      <sheetName val="Spare_and_O&amp;M_analysis"/>
      <sheetName val="Vs__8_1_detailed"/>
      <sheetName val="Comparison_8-1"/>
      <sheetName val="Vs__8_1"/>
      <sheetName val="1_-_G_(Cost_Analysis)"/>
      <sheetName val="1_-_I_(Capex)_"/>
      <sheetName val="OUTPUT_HK"/>
      <sheetName val="Key_drivers"/>
      <sheetName val="comparison_capex"/>
      <sheetName val="comparison_opex"/>
      <sheetName val="Output_to_Profitability"/>
      <sheetName val="Opex_capitalizzati"/>
      <sheetName val="NI_Sites_Constr_1"/>
      <sheetName val="CN_O_M_Site_Rental___Power"/>
      <sheetName val="Access_Network__mw_LL_"/>
      <sheetName val="Access_network__MAN_"/>
      <sheetName val="Test_Bed___NMC"/>
      <sheetName val="Comparison_8_1"/>
      <sheetName val="Data"/>
      <sheetName val="Radio_rollout1"/>
      <sheetName val="TEI_-_SIE_Turn-Key_price_list1"/>
      <sheetName val="NI_Unit_Costs_and_Assumptions1"/>
      <sheetName val="NI_Sites_Constr_2"/>
      <sheetName val="CN-O&amp;M_Site_Rental_&amp;_Power1"/>
      <sheetName val="SIE_NodeBs1"/>
      <sheetName val="TEI_NodeBs1"/>
      <sheetName val="Access_Network_(mw+LL)1"/>
      <sheetName val="Access_network_(MAN)1"/>
      <sheetName val="Transmission_BackboneNetwork1"/>
      <sheetName val="IP_Network_Elements1"/>
      <sheetName val="CN_Traffic_Matrix1"/>
      <sheetName val="CN_elements_pricing1"/>
      <sheetName val="CN_Elements1"/>
      <sheetName val="OSS_SIE1"/>
      <sheetName val="OSS_TEI1"/>
      <sheetName val="Test_Bed_-_NMC1"/>
      <sheetName val="Other_Capex_and_Opex1"/>
      <sheetName val="Price_erosion_+_Opex_assumptio1"/>
      <sheetName val="Reinvestment_Assumptions1"/>
      <sheetName val="Spare_and_O&amp;M_analysis1"/>
      <sheetName val="Vs__8_1_detailed1"/>
      <sheetName val="Comparison_8-11"/>
      <sheetName val="Vs__8_11"/>
      <sheetName val="1_-_G_(Cost_Analysis)1"/>
      <sheetName val="1_-_I_(Capex)_1"/>
      <sheetName val="OUTPUT_HK1"/>
      <sheetName val="Key_drivers1"/>
      <sheetName val="comparison_capex1"/>
      <sheetName val="comparison_opex1"/>
      <sheetName val="Output_to_Profitability1"/>
      <sheetName val="Opex_capitalizzati1"/>
      <sheetName val="NI_Sites_Constr_3"/>
      <sheetName val="CN_O_M_Site_Rental___Power1"/>
      <sheetName val="Access_Network__mw_LL_1"/>
      <sheetName val="Access_network__MAN_1"/>
      <sheetName val="Test_Bed___NMC1"/>
      <sheetName val="Comparison_8_11"/>
      <sheetName val="Radio_rollout2"/>
      <sheetName val="TEI_-_SIE_Turn-Key_price_list2"/>
      <sheetName val="NI_Unit_Costs_and_Assumptions2"/>
      <sheetName val="NI_Sites_Constr_4"/>
      <sheetName val="CN-O&amp;M_Site_Rental_&amp;_Power2"/>
      <sheetName val="SIE_NodeBs2"/>
      <sheetName val="TEI_NodeBs2"/>
      <sheetName val="Access_Network_(mw+LL)2"/>
      <sheetName val="Access_network_(MAN)2"/>
      <sheetName val="Transmission_BackboneNetwork2"/>
      <sheetName val="IP_Network_Elements2"/>
      <sheetName val="CN_Traffic_Matrix2"/>
      <sheetName val="CN_elements_pricing2"/>
      <sheetName val="CN_Elements2"/>
      <sheetName val="OSS_SIE2"/>
      <sheetName val="OSS_TEI2"/>
      <sheetName val="Test_Bed_-_NMC2"/>
      <sheetName val="Other_Capex_and_Opex2"/>
      <sheetName val="Price_erosion_+_Opex_assumptio2"/>
      <sheetName val="Reinvestment_Assumptions2"/>
      <sheetName val="Spare_and_O&amp;M_analysis2"/>
      <sheetName val="Vs__8_1_detailed2"/>
      <sheetName val="Comparison_8-12"/>
      <sheetName val="Vs__8_12"/>
      <sheetName val="1_-_G_(Cost_Analysis)2"/>
      <sheetName val="1_-_I_(Capex)_2"/>
      <sheetName val="OUTPUT_HK2"/>
      <sheetName val="Key_drivers2"/>
      <sheetName val="comparison_capex2"/>
      <sheetName val="comparison_opex2"/>
      <sheetName val="Output_to_Profitability2"/>
      <sheetName val="Opex_capitalizzati2"/>
      <sheetName val="NI_Sites_Constr_5"/>
      <sheetName val="CN_O_M_Site_Rental___Power2"/>
      <sheetName val="Access_Network__mw_LL_2"/>
      <sheetName val="Access_network__MAN_2"/>
      <sheetName val="Test_Bed___NMC2"/>
      <sheetName val="Comparison_8_12"/>
      <sheetName val="output"/>
      <sheetName val="Assumptions"/>
      <sheetName val="OS PO List"/>
      <sheetName val="Depr&amp;Amort"/>
      <sheetName val="CAPEX_output"/>
      <sheetName val="MCR-Detail"/>
      <sheetName val="OS_PO_List"/>
      <sheetName val="OS_PO_List1"/>
      <sheetName val="tab"/>
      <sheetName val="Model ATPs"/>
      <sheetName val="Links"/>
      <sheetName val="Lead"/>
      <sheetName val="Commissions&amp;Assumptions"/>
      <sheetName val="RF TV FY08"/>
      <sheetName val="WEB"/>
      <sheetName val="ROI-ResultSummary-Scenarios"/>
      <sheetName val="sintesi rgai base"/>
      <sheetName val="Radio_rollout4"/>
      <sheetName val="TEI_-_SIE_Turn-Key_price_list4"/>
      <sheetName val="NI_Unit_Costs_and_Assumptions4"/>
      <sheetName val="NI_Sites_Constr_8"/>
      <sheetName val="CN-O&amp;M_Site_Rental_&amp;_Power4"/>
      <sheetName val="SIE_NodeBs4"/>
      <sheetName val="TEI_NodeBs4"/>
      <sheetName val="Access_Network_(mw+LL)4"/>
      <sheetName val="Access_network_(MAN)4"/>
      <sheetName val="Transmission_BackboneNetwork4"/>
      <sheetName val="IP_Network_Elements4"/>
      <sheetName val="CN_Traffic_Matrix4"/>
      <sheetName val="CN_elements_pricing4"/>
      <sheetName val="CN_Elements4"/>
      <sheetName val="OSS_SIE4"/>
      <sheetName val="OSS_TEI4"/>
      <sheetName val="Test_Bed_-_NMC4"/>
      <sheetName val="Other_Capex_and_Opex4"/>
      <sheetName val="Price_erosion_+_Opex_assumptio4"/>
      <sheetName val="Reinvestment_Assumptions4"/>
      <sheetName val="Spare_and_O&amp;M_analysis4"/>
      <sheetName val="Vs__8_1_detailed4"/>
      <sheetName val="Comparison_8-14"/>
      <sheetName val="Vs__8_14"/>
      <sheetName val="1_-_G_(Cost_Analysis)4"/>
      <sheetName val="1_-_I_(Capex)_4"/>
      <sheetName val="OUTPUT_HK4"/>
      <sheetName val="Key_drivers4"/>
      <sheetName val="comparison_capex4"/>
      <sheetName val="comparison_opex4"/>
      <sheetName val="Output_to_Profitability4"/>
      <sheetName val="Opex_capitalizzati4"/>
      <sheetName val="NI_Sites_Constr_9"/>
      <sheetName val="CN_O_M_Site_Rental___Power4"/>
      <sheetName val="Access_Network__mw_LL_4"/>
      <sheetName val="Access_network__MAN_4"/>
      <sheetName val="Test_Bed___NMC4"/>
      <sheetName val="Comparison_8_14"/>
      <sheetName val="OS_PO_List3"/>
      <sheetName val="Model_ATPs1"/>
      <sheetName val="RF_TV_FY08"/>
      <sheetName val="Radio_rollout3"/>
      <sheetName val="TEI_-_SIE_Turn-Key_price_list3"/>
      <sheetName val="NI_Unit_Costs_and_Assumptions3"/>
      <sheetName val="NI_Sites_Constr_6"/>
      <sheetName val="CN-O&amp;M_Site_Rental_&amp;_Power3"/>
      <sheetName val="SIE_NodeBs3"/>
      <sheetName val="TEI_NodeBs3"/>
      <sheetName val="Access_Network_(mw+LL)3"/>
      <sheetName val="Access_network_(MAN)3"/>
      <sheetName val="Transmission_BackboneNetwork3"/>
      <sheetName val="IP_Network_Elements3"/>
      <sheetName val="CN_Traffic_Matrix3"/>
      <sheetName val="CN_elements_pricing3"/>
      <sheetName val="CN_Elements3"/>
      <sheetName val="OSS_SIE3"/>
      <sheetName val="OSS_TEI3"/>
      <sheetName val="Test_Bed_-_NMC3"/>
      <sheetName val="Other_Capex_and_Opex3"/>
      <sheetName val="Price_erosion_+_Opex_assumptio3"/>
      <sheetName val="Reinvestment_Assumptions3"/>
      <sheetName val="Spare_and_O&amp;M_analysis3"/>
      <sheetName val="Vs__8_1_detailed3"/>
      <sheetName val="Comparison_8-13"/>
      <sheetName val="Vs__8_13"/>
      <sheetName val="1_-_G_(Cost_Analysis)3"/>
      <sheetName val="1_-_I_(Capex)_3"/>
      <sheetName val="OUTPUT_HK3"/>
      <sheetName val="Key_drivers3"/>
      <sheetName val="comparison_capex3"/>
      <sheetName val="comparison_opex3"/>
      <sheetName val="Output_to_Profitability3"/>
      <sheetName val="Opex_capitalizzati3"/>
      <sheetName val="NI_Sites_Constr_7"/>
      <sheetName val="CN_O_M_Site_Rental___Power3"/>
      <sheetName val="Access_Network__mw_LL_3"/>
      <sheetName val="Access_network__MAN_3"/>
      <sheetName val="Test_Bed___NMC3"/>
      <sheetName val="Comparison_8_13"/>
      <sheetName val="OS_PO_List2"/>
      <sheetName val="Model_ATPs"/>
      <sheetName val="Radio_rollout7"/>
      <sheetName val="TEI_-_SIE_Turn-Key_price_list7"/>
      <sheetName val="NI_Unit_Costs_and_Assumptions7"/>
      <sheetName val="NI_Sites_Constr_14"/>
      <sheetName val="CN-O&amp;M_Site_Rental_&amp;_Power7"/>
      <sheetName val="SIE_NodeBs7"/>
      <sheetName val="TEI_NodeBs7"/>
      <sheetName val="Access_Network_(mw+LL)7"/>
      <sheetName val="Access_network_(MAN)7"/>
      <sheetName val="Transmission_BackboneNetwork7"/>
      <sheetName val="IP_Network_Elements7"/>
      <sheetName val="CN_Traffic_Matrix7"/>
      <sheetName val="CN_elements_pricing7"/>
      <sheetName val="CN_Elements7"/>
      <sheetName val="OSS_SIE7"/>
      <sheetName val="OSS_TEI7"/>
      <sheetName val="Test_Bed_-_NMC7"/>
      <sheetName val="Other_Capex_and_Opex7"/>
      <sheetName val="Price_erosion_+_Opex_assumptio7"/>
      <sheetName val="Reinvestment_Assumptions7"/>
      <sheetName val="Spare_and_O&amp;M_analysis7"/>
      <sheetName val="Vs__8_1_detailed7"/>
      <sheetName val="Comparison_8-17"/>
      <sheetName val="Vs__8_17"/>
      <sheetName val="1_-_G_(Cost_Analysis)7"/>
      <sheetName val="1_-_I_(Capex)_7"/>
      <sheetName val="OUTPUT_HK7"/>
      <sheetName val="Key_drivers7"/>
      <sheetName val="comparison_capex7"/>
      <sheetName val="comparison_opex7"/>
      <sheetName val="Output_to_Profitability7"/>
      <sheetName val="Opex_capitalizzati7"/>
      <sheetName val="NI_Sites_Constr_15"/>
      <sheetName val="CN_O_M_Site_Rental___Power7"/>
      <sheetName val="Access_Network__mw_LL_7"/>
      <sheetName val="Access_network__MAN_7"/>
      <sheetName val="Test_Bed___NMC7"/>
      <sheetName val="Comparison_8_17"/>
      <sheetName val="OS_PO_List6"/>
      <sheetName val="Model_ATPs4"/>
      <sheetName val="RF_TV_FY083"/>
      <sheetName val="Radio_rollout5"/>
      <sheetName val="TEI_-_SIE_Turn-Key_price_list5"/>
      <sheetName val="NI_Unit_Costs_and_Assumptions5"/>
      <sheetName val="NI_Sites_Constr_10"/>
      <sheetName val="CN-O&amp;M_Site_Rental_&amp;_Power5"/>
      <sheetName val="SIE_NodeBs5"/>
      <sheetName val="TEI_NodeBs5"/>
      <sheetName val="Access_Network_(mw+LL)5"/>
      <sheetName val="Access_network_(MAN)5"/>
      <sheetName val="Transmission_BackboneNetwork5"/>
      <sheetName val="IP_Network_Elements5"/>
      <sheetName val="CN_Traffic_Matrix5"/>
      <sheetName val="CN_elements_pricing5"/>
      <sheetName val="CN_Elements5"/>
      <sheetName val="OSS_SIE5"/>
      <sheetName val="OSS_TEI5"/>
      <sheetName val="Test_Bed_-_NMC5"/>
      <sheetName val="Other_Capex_and_Opex5"/>
      <sheetName val="Price_erosion_+_Opex_assumptio5"/>
      <sheetName val="Reinvestment_Assumptions5"/>
      <sheetName val="Spare_and_O&amp;M_analysis5"/>
      <sheetName val="Vs__8_1_detailed5"/>
      <sheetName val="Comparison_8-15"/>
      <sheetName val="Vs__8_15"/>
      <sheetName val="1_-_G_(Cost_Analysis)5"/>
      <sheetName val="1_-_I_(Capex)_5"/>
      <sheetName val="OUTPUT_HK5"/>
      <sheetName val="Key_drivers5"/>
      <sheetName val="comparison_capex5"/>
      <sheetName val="comparison_opex5"/>
      <sheetName val="Output_to_Profitability5"/>
      <sheetName val="Opex_capitalizzati5"/>
      <sheetName val="NI_Sites_Constr_11"/>
      <sheetName val="CN_O_M_Site_Rental___Power5"/>
      <sheetName val="Access_Network__mw_LL_5"/>
      <sheetName val="Access_network__MAN_5"/>
      <sheetName val="Test_Bed___NMC5"/>
      <sheetName val="Comparison_8_15"/>
      <sheetName val="OS_PO_List4"/>
      <sheetName val="Model_ATPs2"/>
      <sheetName val="RF_TV_FY081"/>
      <sheetName val="Radio_rollout6"/>
      <sheetName val="TEI_-_SIE_Turn-Key_price_list6"/>
      <sheetName val="NI_Unit_Costs_and_Assumptions6"/>
      <sheetName val="NI_Sites_Constr_12"/>
      <sheetName val="CN-O&amp;M_Site_Rental_&amp;_Power6"/>
      <sheetName val="SIE_NodeBs6"/>
      <sheetName val="TEI_NodeBs6"/>
      <sheetName val="Access_Network_(mw+LL)6"/>
      <sheetName val="Access_network_(MAN)6"/>
      <sheetName val="Transmission_BackboneNetwork6"/>
      <sheetName val="IP_Network_Elements6"/>
      <sheetName val="CN_Traffic_Matrix6"/>
      <sheetName val="CN_elements_pricing6"/>
      <sheetName val="CN_Elements6"/>
      <sheetName val="OSS_SIE6"/>
      <sheetName val="OSS_TEI6"/>
      <sheetName val="Test_Bed_-_NMC6"/>
      <sheetName val="Other_Capex_and_Opex6"/>
      <sheetName val="Price_erosion_+_Opex_assumptio6"/>
      <sheetName val="Reinvestment_Assumptions6"/>
      <sheetName val="Spare_and_O&amp;M_analysis6"/>
      <sheetName val="Vs__8_1_detailed6"/>
      <sheetName val="Comparison_8-16"/>
      <sheetName val="Vs__8_16"/>
      <sheetName val="1_-_G_(Cost_Analysis)6"/>
      <sheetName val="1_-_I_(Capex)_6"/>
      <sheetName val="OUTPUT_HK6"/>
      <sheetName val="Key_drivers6"/>
      <sheetName val="comparison_capex6"/>
      <sheetName val="comparison_opex6"/>
      <sheetName val="Output_to_Profitability6"/>
      <sheetName val="Opex_capitalizzati6"/>
      <sheetName val="NI_Sites_Constr_13"/>
      <sheetName val="CN_O_M_Site_Rental___Power6"/>
      <sheetName val="Access_Network__mw_LL_6"/>
      <sheetName val="Access_network__MAN_6"/>
      <sheetName val="Test_Bed___NMC6"/>
      <sheetName val="Comparison_8_16"/>
      <sheetName val="OS_PO_List5"/>
      <sheetName val="Model_ATPs3"/>
      <sheetName val="RF_TV_FY082"/>
      <sheetName val="Radio_rollout8"/>
      <sheetName val="TEI_-_SIE_Turn-Key_price_list8"/>
      <sheetName val="NI_Unit_Costs_and_Assumptions8"/>
      <sheetName val="NI_Sites_Constr_16"/>
      <sheetName val="CN-O&amp;M_Site_Rental_&amp;_Power8"/>
      <sheetName val="SIE_NodeBs8"/>
      <sheetName val="TEI_NodeBs8"/>
      <sheetName val="Access_Network_(mw+LL)8"/>
      <sheetName val="Access_network_(MAN)8"/>
      <sheetName val="Transmission_BackboneNetwork8"/>
      <sheetName val="IP_Network_Elements8"/>
      <sheetName val="CN_Traffic_Matrix8"/>
      <sheetName val="CN_elements_pricing8"/>
      <sheetName val="CN_Elements8"/>
      <sheetName val="OSS_SIE8"/>
      <sheetName val="OSS_TEI8"/>
      <sheetName val="Test_Bed_-_NMC8"/>
      <sheetName val="Other_Capex_and_Opex8"/>
      <sheetName val="Price_erosion_+_Opex_assumptio8"/>
      <sheetName val="Reinvestment_Assumptions8"/>
      <sheetName val="Spare_and_O&amp;M_analysis8"/>
      <sheetName val="Vs__8_1_detailed8"/>
      <sheetName val="Comparison_8-18"/>
      <sheetName val="Vs__8_18"/>
      <sheetName val="1_-_G_(Cost_Analysis)8"/>
      <sheetName val="1_-_I_(Capex)_8"/>
      <sheetName val="OUTPUT_HK8"/>
      <sheetName val="Key_drivers8"/>
      <sheetName val="comparison_capex8"/>
      <sheetName val="comparison_opex8"/>
      <sheetName val="Output_to_Profitability8"/>
      <sheetName val="Opex_capitalizzati8"/>
      <sheetName val="NI_Sites_Constr_17"/>
      <sheetName val="CN_O_M_Site_Rental___Power8"/>
      <sheetName val="Access_Network__mw_LL_8"/>
      <sheetName val="Access_network__MAN_8"/>
      <sheetName val="Test_Bed___NMC8"/>
      <sheetName val="Comparison_8_18"/>
      <sheetName val="OS_PO_List7"/>
      <sheetName val="Model_ATPs5"/>
      <sheetName val="RF_TV_FY084"/>
      <sheetName val="Radio_rollout13"/>
      <sheetName val="TEI_-_SIE_Turn-Key_price_list13"/>
      <sheetName val="NI_Unit_Costs_and_Assumptions13"/>
      <sheetName val="NI_Sites_Constr_26"/>
      <sheetName val="CN-O&amp;M_Site_Rental_&amp;_Power13"/>
      <sheetName val="SIE_NodeBs13"/>
      <sheetName val="TEI_NodeBs13"/>
      <sheetName val="Access_Network_(mw+LL)13"/>
      <sheetName val="Access_network_(MAN)13"/>
      <sheetName val="Transmission_BackboneNetwork13"/>
      <sheetName val="IP_Network_Elements13"/>
      <sheetName val="CN_Traffic_Matrix13"/>
      <sheetName val="CN_elements_pricing13"/>
      <sheetName val="CN_Elements13"/>
      <sheetName val="OSS_SIE13"/>
      <sheetName val="OSS_TEI13"/>
      <sheetName val="Test_Bed_-_NMC13"/>
      <sheetName val="Other_Capex_and_Opex13"/>
      <sheetName val="Price_erosion_+_Opex_assumpti13"/>
      <sheetName val="Reinvestment_Assumptions13"/>
      <sheetName val="Spare_and_O&amp;M_analysis13"/>
      <sheetName val="Vs__8_1_detailed13"/>
      <sheetName val="Comparison_8-113"/>
      <sheetName val="Vs__8_113"/>
      <sheetName val="1_-_G_(Cost_Analysis)13"/>
      <sheetName val="1_-_I_(Capex)_13"/>
      <sheetName val="OUTPUT_HK13"/>
      <sheetName val="Key_drivers13"/>
      <sheetName val="comparison_capex13"/>
      <sheetName val="comparison_opex13"/>
      <sheetName val="Output_to_Profitability13"/>
      <sheetName val="Opex_capitalizzati13"/>
      <sheetName val="NI_Sites_Constr_27"/>
      <sheetName val="CN_O_M_Site_Rental___Power13"/>
      <sheetName val="Access_Network__mw_LL_13"/>
      <sheetName val="Access_network__MAN_13"/>
      <sheetName val="Test_Bed___NMC13"/>
      <sheetName val="Comparison_8_113"/>
      <sheetName val="OS_PO_List12"/>
      <sheetName val="Model_ATPs10"/>
      <sheetName val="RF_TV_FY089"/>
      <sheetName val="Radio_rollout9"/>
      <sheetName val="TEI_-_SIE_Turn-Key_price_list9"/>
      <sheetName val="NI_Unit_Costs_and_Assumptions9"/>
      <sheetName val="NI_Sites_Constr_18"/>
      <sheetName val="CN-O&amp;M_Site_Rental_&amp;_Power9"/>
      <sheetName val="SIE_NodeBs9"/>
      <sheetName val="TEI_NodeBs9"/>
      <sheetName val="Access_Network_(mw+LL)9"/>
      <sheetName val="Access_network_(MAN)9"/>
      <sheetName val="Transmission_BackboneNetwork9"/>
      <sheetName val="IP_Network_Elements9"/>
      <sheetName val="CN_Traffic_Matrix9"/>
      <sheetName val="CN_elements_pricing9"/>
      <sheetName val="CN_Elements9"/>
      <sheetName val="OSS_SIE9"/>
      <sheetName val="OSS_TEI9"/>
      <sheetName val="Test_Bed_-_NMC9"/>
      <sheetName val="Other_Capex_and_Opex9"/>
      <sheetName val="Price_erosion_+_Opex_assumptio9"/>
      <sheetName val="Reinvestment_Assumptions9"/>
      <sheetName val="Spare_and_O&amp;M_analysis9"/>
      <sheetName val="Vs__8_1_detailed9"/>
      <sheetName val="Comparison_8-19"/>
      <sheetName val="Vs__8_19"/>
      <sheetName val="1_-_G_(Cost_Analysis)9"/>
      <sheetName val="1_-_I_(Capex)_9"/>
      <sheetName val="OUTPUT_HK9"/>
      <sheetName val="Key_drivers9"/>
      <sheetName val="comparison_capex9"/>
      <sheetName val="comparison_opex9"/>
      <sheetName val="Output_to_Profitability9"/>
      <sheetName val="Opex_capitalizzati9"/>
      <sheetName val="NI_Sites_Constr_19"/>
      <sheetName val="CN_O_M_Site_Rental___Power9"/>
      <sheetName val="Access_Network__mw_LL_9"/>
      <sheetName val="Access_network__MAN_9"/>
      <sheetName val="Test_Bed___NMC9"/>
      <sheetName val="Comparison_8_19"/>
      <sheetName val="OS_PO_List8"/>
      <sheetName val="Model_ATPs6"/>
      <sheetName val="RF_TV_FY085"/>
      <sheetName val="Radio_rollout10"/>
      <sheetName val="TEI_-_SIE_Turn-Key_price_list10"/>
      <sheetName val="NI_Unit_Costs_and_Assumptions10"/>
      <sheetName val="NI_Sites_Constr_20"/>
      <sheetName val="CN-O&amp;M_Site_Rental_&amp;_Power10"/>
      <sheetName val="SIE_NodeBs10"/>
      <sheetName val="TEI_NodeBs10"/>
      <sheetName val="Access_Network_(mw+LL)10"/>
      <sheetName val="Access_network_(MAN)10"/>
      <sheetName val="Transmission_BackboneNetwork10"/>
      <sheetName val="IP_Network_Elements10"/>
      <sheetName val="CN_Traffic_Matrix10"/>
      <sheetName val="CN_elements_pricing10"/>
      <sheetName val="CN_Elements10"/>
      <sheetName val="OSS_SIE10"/>
      <sheetName val="OSS_TEI10"/>
      <sheetName val="Test_Bed_-_NMC10"/>
      <sheetName val="Other_Capex_and_Opex10"/>
      <sheetName val="Price_erosion_+_Opex_assumpti10"/>
      <sheetName val="Reinvestment_Assumptions10"/>
      <sheetName val="Spare_and_O&amp;M_analysis10"/>
      <sheetName val="Vs__8_1_detailed10"/>
      <sheetName val="Comparison_8-110"/>
      <sheetName val="Vs__8_110"/>
      <sheetName val="1_-_G_(Cost_Analysis)10"/>
      <sheetName val="1_-_I_(Capex)_10"/>
      <sheetName val="OUTPUT_HK10"/>
      <sheetName val="Key_drivers10"/>
      <sheetName val="comparison_capex10"/>
      <sheetName val="comparison_opex10"/>
      <sheetName val="Output_to_Profitability10"/>
      <sheetName val="Opex_capitalizzati10"/>
      <sheetName val="NI_Sites_Constr_21"/>
      <sheetName val="CN_O_M_Site_Rental___Power10"/>
      <sheetName val="Access_Network__mw_LL_10"/>
      <sheetName val="Access_network__MAN_10"/>
      <sheetName val="Test_Bed___NMC10"/>
      <sheetName val="Comparison_8_110"/>
      <sheetName val="OS_PO_List9"/>
      <sheetName val="Model_ATPs7"/>
      <sheetName val="RF_TV_FY086"/>
      <sheetName val="Radio_rollout11"/>
      <sheetName val="TEI_-_SIE_Turn-Key_price_list11"/>
      <sheetName val="NI_Unit_Costs_and_Assumptions11"/>
      <sheetName val="NI_Sites_Constr_22"/>
      <sheetName val="CN-O&amp;M_Site_Rental_&amp;_Power11"/>
      <sheetName val="SIE_NodeBs11"/>
      <sheetName val="TEI_NodeBs11"/>
      <sheetName val="Access_Network_(mw+LL)11"/>
      <sheetName val="Access_network_(MAN)11"/>
      <sheetName val="Transmission_BackboneNetwork11"/>
      <sheetName val="IP_Network_Elements11"/>
      <sheetName val="CN_Traffic_Matrix11"/>
      <sheetName val="CN_elements_pricing11"/>
      <sheetName val="CN_Elements11"/>
      <sheetName val="OSS_SIE11"/>
      <sheetName val="OSS_TEI11"/>
      <sheetName val="Test_Bed_-_NMC11"/>
      <sheetName val="Other_Capex_and_Opex11"/>
      <sheetName val="Price_erosion_+_Opex_assumpti11"/>
      <sheetName val="Reinvestment_Assumptions11"/>
      <sheetName val="Spare_and_O&amp;M_analysis11"/>
      <sheetName val="Vs__8_1_detailed11"/>
      <sheetName val="Comparison_8-111"/>
      <sheetName val="Vs__8_111"/>
      <sheetName val="1_-_G_(Cost_Analysis)11"/>
      <sheetName val="1_-_I_(Capex)_11"/>
      <sheetName val="OUTPUT_HK11"/>
      <sheetName val="Key_drivers11"/>
      <sheetName val="comparison_capex11"/>
      <sheetName val="comparison_opex11"/>
      <sheetName val="Output_to_Profitability11"/>
      <sheetName val="Opex_capitalizzati11"/>
      <sheetName val="NI_Sites_Constr_23"/>
      <sheetName val="CN_O_M_Site_Rental___Power11"/>
      <sheetName val="Access_Network__mw_LL_11"/>
      <sheetName val="Access_network__MAN_11"/>
      <sheetName val="Test_Bed___NMC11"/>
      <sheetName val="Comparison_8_111"/>
      <sheetName val="OS_PO_List10"/>
      <sheetName val="Model_ATPs8"/>
      <sheetName val="RF_TV_FY087"/>
      <sheetName val="Radio_rollout12"/>
      <sheetName val="TEI_-_SIE_Turn-Key_price_list12"/>
      <sheetName val="NI_Unit_Costs_and_Assumptions12"/>
      <sheetName val="NI_Sites_Constr_24"/>
      <sheetName val="CN-O&amp;M_Site_Rental_&amp;_Power12"/>
      <sheetName val="SIE_NodeBs12"/>
      <sheetName val="TEI_NodeBs12"/>
      <sheetName val="Access_Network_(mw+LL)12"/>
      <sheetName val="Access_network_(MAN)12"/>
      <sheetName val="Transmission_BackboneNetwork12"/>
      <sheetName val="IP_Network_Elements12"/>
      <sheetName val="CN_Traffic_Matrix12"/>
      <sheetName val="CN_elements_pricing12"/>
      <sheetName val="CN_Elements12"/>
      <sheetName val="OSS_SIE12"/>
      <sheetName val="OSS_TEI12"/>
      <sheetName val="Test_Bed_-_NMC12"/>
      <sheetName val="Other_Capex_and_Opex12"/>
      <sheetName val="Price_erosion_+_Opex_assumpti12"/>
      <sheetName val="Reinvestment_Assumptions12"/>
      <sheetName val="Spare_and_O&amp;M_analysis12"/>
      <sheetName val="Vs__8_1_detailed12"/>
      <sheetName val="Comparison_8-112"/>
      <sheetName val="Vs__8_112"/>
      <sheetName val="1_-_G_(Cost_Analysis)12"/>
      <sheetName val="1_-_I_(Capex)_12"/>
      <sheetName val="OUTPUT_HK12"/>
      <sheetName val="Key_drivers12"/>
      <sheetName val="comparison_capex12"/>
      <sheetName val="comparison_opex12"/>
      <sheetName val="Output_to_Profitability12"/>
      <sheetName val="Opex_capitalizzati12"/>
      <sheetName val="NI_Sites_Constr_25"/>
      <sheetName val="CN_O_M_Site_Rental___Power12"/>
      <sheetName val="Access_Network__mw_LL_12"/>
      <sheetName val="Access_network__MAN_12"/>
      <sheetName val="Test_Bed___NMC12"/>
      <sheetName val="Comparison_8_112"/>
      <sheetName val="OS_PO_List11"/>
      <sheetName val="Model_ATPs9"/>
      <sheetName val="RF_TV_FY088"/>
      <sheetName val="cic 22-9 - 26-10"/>
      <sheetName val="Roll0727"/>
    </sheetNames>
    <sheetDataSet>
      <sheetData sheetId="0" refreshError="1"/>
      <sheetData sheetId="1" refreshError="1"/>
      <sheetData sheetId="2" refreshError="1">
        <row r="17">
          <cell r="P17">
            <v>1743</v>
          </cell>
        </row>
        <row r="21">
          <cell r="P21">
            <v>181</v>
          </cell>
          <cell r="Q21">
            <v>3171</v>
          </cell>
          <cell r="R21">
            <v>5100</v>
          </cell>
          <cell r="S21">
            <v>7000</v>
          </cell>
          <cell r="T21">
            <v>8300</v>
          </cell>
          <cell r="U21">
            <v>9100</v>
          </cell>
          <cell r="V21">
            <v>9900.0000000000018</v>
          </cell>
          <cell r="W21">
            <v>10650</v>
          </cell>
          <cell r="X21">
            <v>11250</v>
          </cell>
          <cell r="Y21">
            <v>11750</v>
          </cell>
          <cell r="Z21">
            <v>12200</v>
          </cell>
        </row>
        <row r="41">
          <cell r="P41">
            <v>0</v>
          </cell>
          <cell r="Q41">
            <v>0</v>
          </cell>
          <cell r="R41">
            <v>100</v>
          </cell>
          <cell r="S41">
            <v>100</v>
          </cell>
          <cell r="T41">
            <v>100</v>
          </cell>
          <cell r="U41">
            <v>150</v>
          </cell>
          <cell r="V41">
            <v>150</v>
          </cell>
          <cell r="W41">
            <v>200</v>
          </cell>
          <cell r="X41">
            <v>200</v>
          </cell>
          <cell r="Y41">
            <v>100</v>
          </cell>
          <cell r="Z41">
            <v>100</v>
          </cell>
        </row>
        <row r="50">
          <cell r="Q50">
            <v>0</v>
          </cell>
          <cell r="R50">
            <v>300</v>
          </cell>
          <cell r="S50">
            <v>450</v>
          </cell>
          <cell r="T50">
            <v>400</v>
          </cell>
          <cell r="U50">
            <v>0</v>
          </cell>
          <cell r="V50">
            <v>0</v>
          </cell>
          <cell r="W50">
            <v>0</v>
          </cell>
          <cell r="X50">
            <v>0</v>
          </cell>
          <cell r="Y50">
            <v>0</v>
          </cell>
          <cell r="Z50">
            <v>0</v>
          </cell>
        </row>
        <row r="669">
          <cell r="P669">
            <v>120</v>
          </cell>
          <cell r="Q669">
            <v>358</v>
          </cell>
          <cell r="R669">
            <v>95</v>
          </cell>
          <cell r="S669">
            <v>31</v>
          </cell>
          <cell r="T669">
            <v>0</v>
          </cell>
          <cell r="U669">
            <v>1</v>
          </cell>
          <cell r="V669">
            <v>33</v>
          </cell>
          <cell r="W669">
            <v>48</v>
          </cell>
          <cell r="X669">
            <v>26</v>
          </cell>
          <cell r="Y669">
            <v>7</v>
          </cell>
          <cell r="Z669">
            <v>6</v>
          </cell>
        </row>
        <row r="670">
          <cell r="P670">
            <v>0</v>
          </cell>
          <cell r="Q670">
            <v>2153</v>
          </cell>
          <cell r="R670">
            <v>1308</v>
          </cell>
          <cell r="S670">
            <v>968.99999999999989</v>
          </cell>
          <cell r="T670">
            <v>532</v>
          </cell>
          <cell r="U670">
            <v>421</v>
          </cell>
          <cell r="V670">
            <v>487</v>
          </cell>
          <cell r="W670">
            <v>473</v>
          </cell>
          <cell r="X670">
            <v>321</v>
          </cell>
          <cell r="Y670">
            <v>194</v>
          </cell>
          <cell r="Z670">
            <v>180</v>
          </cell>
        </row>
        <row r="671">
          <cell r="P671">
            <v>0</v>
          </cell>
          <cell r="Q671">
            <v>428</v>
          </cell>
          <cell r="R671">
            <v>195</v>
          </cell>
          <cell r="S671">
            <v>417</v>
          </cell>
          <cell r="T671">
            <v>355</v>
          </cell>
          <cell r="U671">
            <v>367</v>
          </cell>
          <cell r="V671">
            <v>270</v>
          </cell>
          <cell r="W671">
            <v>220</v>
          </cell>
          <cell r="X671">
            <v>245</v>
          </cell>
          <cell r="Y671">
            <v>296</v>
          </cell>
          <cell r="Z671">
            <v>263</v>
          </cell>
        </row>
        <row r="672">
          <cell r="P672">
            <v>61</v>
          </cell>
          <cell r="Q672">
            <v>51</v>
          </cell>
          <cell r="R672">
            <v>31</v>
          </cell>
          <cell r="S672">
            <v>33</v>
          </cell>
          <cell r="T672">
            <v>13</v>
          </cell>
          <cell r="U672">
            <v>11.000000000000966</v>
          </cell>
          <cell r="V672">
            <v>10.000000000000483</v>
          </cell>
          <cell r="W672">
            <v>8.9999999999976694</v>
          </cell>
          <cell r="X672">
            <v>7.9999999999999147</v>
          </cell>
          <cell r="Y672">
            <v>3.0000000000009663</v>
          </cell>
          <cell r="Z672">
            <v>1</v>
          </cell>
        </row>
      </sheetData>
      <sheetData sheetId="3" refreshError="1"/>
      <sheetData sheetId="4" refreshError="1"/>
      <sheetData sheetId="5" refreshError="1">
        <row r="17">
          <cell r="P17">
            <v>18345.906853125834</v>
          </cell>
          <cell r="Q17">
            <v>247300.26184676186</v>
          </cell>
          <cell r="R17">
            <v>162946.08923944822</v>
          </cell>
          <cell r="S17">
            <v>161729.02355657285</v>
          </cell>
          <cell r="T17">
            <v>110387.78899717394</v>
          </cell>
          <cell r="U17">
            <v>59251.284102528276</v>
          </cell>
          <cell r="V17">
            <v>53999.673968627743</v>
          </cell>
          <cell r="W17">
            <v>49721.247336134795</v>
          </cell>
          <cell r="X17">
            <v>39551.394792020161</v>
          </cell>
          <cell r="Y17">
            <v>32118.192431025276</v>
          </cell>
          <cell r="Z17">
            <v>28377.322380830192</v>
          </cell>
        </row>
        <row r="18">
          <cell r="P18">
            <v>0</v>
          </cell>
          <cell r="Q18">
            <v>0</v>
          </cell>
          <cell r="R18">
            <v>0</v>
          </cell>
          <cell r="S18">
            <v>0</v>
          </cell>
          <cell r="T18">
            <v>0</v>
          </cell>
          <cell r="U18">
            <v>0</v>
          </cell>
          <cell r="V18">
            <v>0</v>
          </cell>
          <cell r="W18">
            <v>0</v>
          </cell>
          <cell r="X18">
            <v>0</v>
          </cell>
          <cell r="Y18">
            <v>0</v>
          </cell>
          <cell r="Z18">
            <v>0</v>
          </cell>
        </row>
        <row r="20">
          <cell r="P20">
            <v>1246.1986408139214</v>
          </cell>
          <cell r="Q20">
            <v>45369.007447452219</v>
          </cell>
          <cell r="R20">
            <v>67793.346227167727</v>
          </cell>
          <cell r="S20">
            <v>104299.93457524382</v>
          </cell>
          <cell r="T20">
            <v>135385.09120368399</v>
          </cell>
          <cell r="U20">
            <v>164519.45490537104</v>
          </cell>
          <cell r="V20">
            <v>190270.34387330865</v>
          </cell>
          <cell r="W20">
            <v>218506.76988048444</v>
          </cell>
          <cell r="X20">
            <v>246791.39358889958</v>
          </cell>
          <cell r="Y20">
            <v>273792.47987772065</v>
          </cell>
          <cell r="Z20">
            <v>301024.43120916397</v>
          </cell>
        </row>
        <row r="21">
          <cell r="P21">
            <v>0</v>
          </cell>
          <cell r="Q21">
            <v>0</v>
          </cell>
          <cell r="R21">
            <v>0</v>
          </cell>
          <cell r="S21">
            <v>0</v>
          </cell>
          <cell r="T21">
            <v>0</v>
          </cell>
          <cell r="U21">
            <v>0</v>
          </cell>
          <cell r="V21">
            <v>0</v>
          </cell>
          <cell r="W21">
            <v>0</v>
          </cell>
          <cell r="X21">
            <v>0</v>
          </cell>
          <cell r="Y21">
            <v>0</v>
          </cell>
          <cell r="Z21">
            <v>0</v>
          </cell>
        </row>
      </sheetData>
      <sheetData sheetId="6" refreshError="1">
        <row r="17">
          <cell r="P17">
            <v>1743</v>
          </cell>
          <cell r="Q17">
            <v>7063.3875570247919</v>
          </cell>
          <cell r="R17">
            <v>868.30208028368963</v>
          </cell>
          <cell r="S17">
            <v>280.1409428261037</v>
          </cell>
          <cell r="T17">
            <v>434.18701062010962</v>
          </cell>
          <cell r="U17">
            <v>196.7323478616234</v>
          </cell>
          <cell r="V17">
            <v>198.51896265038255</v>
          </cell>
          <cell r="W17">
            <v>200.32344358702949</v>
          </cell>
          <cell r="X17">
            <v>345.55213566426823</v>
          </cell>
          <cell r="Y17">
            <v>212.24964706322075</v>
          </cell>
          <cell r="Z17">
            <v>214.19143484399638</v>
          </cell>
        </row>
        <row r="18">
          <cell r="P18">
            <v>0</v>
          </cell>
          <cell r="Q18">
            <v>0</v>
          </cell>
          <cell r="R18">
            <v>0</v>
          </cell>
          <cell r="S18">
            <v>0</v>
          </cell>
          <cell r="T18">
            <v>0</v>
          </cell>
          <cell r="U18">
            <v>0</v>
          </cell>
          <cell r="V18">
            <v>522.9</v>
          </cell>
          <cell r="W18">
            <v>2119.0162671074377</v>
          </cell>
          <cell r="X18">
            <v>216.71764526641428</v>
          </cell>
          <cell r="Y18">
            <v>38.351718122989041</v>
          </cell>
          <cell r="Z18">
            <v>80.538608058276978</v>
          </cell>
        </row>
        <row r="20">
          <cell r="P20">
            <v>312.23333333333341</v>
          </cell>
          <cell r="Q20">
            <v>5123.6559968605352</v>
          </cell>
          <cell r="R20">
            <v>18547.356030530846</v>
          </cell>
          <cell r="S20">
            <v>20409.017511613463</v>
          </cell>
          <cell r="T20">
            <v>21931.717899475472</v>
          </cell>
          <cell r="U20">
            <v>22757.217938061636</v>
          </cell>
          <cell r="V20">
            <v>23101.226338776676</v>
          </cell>
          <cell r="W20">
            <v>23389.261364971477</v>
          </cell>
          <cell r="X20">
            <v>24443.922673334655</v>
          </cell>
          <cell r="Y20">
            <v>24997.999398043168</v>
          </cell>
          <cell r="Z20">
            <v>25309.50613188028</v>
          </cell>
        </row>
        <row r="21">
          <cell r="P21">
            <v>0</v>
          </cell>
          <cell r="Q21">
            <v>0</v>
          </cell>
          <cell r="R21">
            <v>0</v>
          </cell>
          <cell r="S21">
            <v>0</v>
          </cell>
          <cell r="T21">
            <v>0</v>
          </cell>
          <cell r="U21">
            <v>0</v>
          </cell>
          <cell r="V21">
            <v>0</v>
          </cell>
          <cell r="W21">
            <v>0</v>
          </cell>
          <cell r="X21">
            <v>0</v>
          </cell>
          <cell r="Y21">
            <v>0</v>
          </cell>
          <cell r="Z21">
            <v>0</v>
          </cell>
        </row>
      </sheetData>
      <sheetData sheetId="7" refreshError="1">
        <row r="17">
          <cell r="P17">
            <v>6037.9616858761619</v>
          </cell>
          <cell r="Q17">
            <v>108160.2234208239</v>
          </cell>
          <cell r="R17">
            <v>84766.578411667782</v>
          </cell>
          <cell r="S17">
            <v>108726.42417268925</v>
          </cell>
          <cell r="T17">
            <v>73063.425490521826</v>
          </cell>
          <cell r="U17">
            <v>38739.431853798567</v>
          </cell>
          <cell r="V17">
            <v>35576.653912297537</v>
          </cell>
          <cell r="W17">
            <v>26153.193521613921</v>
          </cell>
          <cell r="X17">
            <v>29731.826865689025</v>
          </cell>
          <cell r="Y17">
            <v>17699.372486515178</v>
          </cell>
          <cell r="Z17">
            <v>15842.134442744718</v>
          </cell>
        </row>
        <row r="18">
          <cell r="P18">
            <v>0</v>
          </cell>
          <cell r="Q18">
            <v>0</v>
          </cell>
          <cell r="R18">
            <v>0</v>
          </cell>
          <cell r="S18">
            <v>0</v>
          </cell>
          <cell r="T18">
            <v>0</v>
          </cell>
          <cell r="U18">
            <v>0</v>
          </cell>
          <cell r="V18">
            <v>0</v>
          </cell>
          <cell r="W18">
            <v>0</v>
          </cell>
          <cell r="X18">
            <v>3311.070934979969</v>
          </cell>
          <cell r="Y18">
            <v>60609.275925210844</v>
          </cell>
          <cell r="Z18">
            <v>37911.453126833934</v>
          </cell>
        </row>
        <row r="24">
          <cell r="P24">
            <v>0</v>
          </cell>
          <cell r="Q24">
            <v>6654.7586830007785</v>
          </cell>
          <cell r="R24">
            <v>11179.01362737917</v>
          </cell>
          <cell r="S24">
            <v>17790.849852132887</v>
          </cell>
          <cell r="T24">
            <v>19834.295907896492</v>
          </cell>
          <cell r="U24">
            <v>19674.958354937015</v>
          </cell>
          <cell r="V24">
            <v>20282.620884561329</v>
          </cell>
          <cell r="W24">
            <v>20379.877162754503</v>
          </cell>
          <cell r="X24">
            <v>20561.17254089913</v>
          </cell>
          <cell r="Y24">
            <v>20211.920098938645</v>
          </cell>
          <cell r="Z24">
            <v>19778.522630845182</v>
          </cell>
        </row>
        <row r="25">
          <cell r="P25">
            <v>0</v>
          </cell>
          <cell r="Q25">
            <v>0</v>
          </cell>
          <cell r="R25">
            <v>0</v>
          </cell>
          <cell r="S25">
            <v>0</v>
          </cell>
          <cell r="T25">
            <v>0</v>
          </cell>
          <cell r="U25">
            <v>0</v>
          </cell>
          <cell r="V25">
            <v>0</v>
          </cell>
          <cell r="W25">
            <v>0</v>
          </cell>
          <cell r="X25">
            <v>0</v>
          </cell>
          <cell r="Y25">
            <v>0</v>
          </cell>
          <cell r="Z25">
            <v>0</v>
          </cell>
        </row>
        <row r="28">
          <cell r="P28">
            <v>3663.5372373527043</v>
          </cell>
          <cell r="Q28">
            <v>37515.983371507777</v>
          </cell>
          <cell r="R28">
            <v>21629.837619404047</v>
          </cell>
          <cell r="S28">
            <v>26990.657483296131</v>
          </cell>
          <cell r="T28">
            <v>15785.079228396988</v>
          </cell>
          <cell r="U28">
            <v>10622.255747323414</v>
          </cell>
          <cell r="V28">
            <v>10425.79298890614</v>
          </cell>
          <cell r="W28">
            <v>8280.3922426192657</v>
          </cell>
          <cell r="X28">
            <v>6637.9694602267991</v>
          </cell>
          <cell r="Y28">
            <v>5816.9644841887302</v>
          </cell>
          <cell r="Z28">
            <v>4904.8136146577508</v>
          </cell>
        </row>
        <row r="29">
          <cell r="P29">
            <v>0</v>
          </cell>
          <cell r="Q29">
            <v>0</v>
          </cell>
          <cell r="R29">
            <v>0</v>
          </cell>
          <cell r="S29">
            <v>0</v>
          </cell>
          <cell r="T29">
            <v>0</v>
          </cell>
          <cell r="U29">
            <v>3199.6083409999992</v>
          </cell>
          <cell r="V29">
            <v>30803.712927674991</v>
          </cell>
          <cell r="W29">
            <v>17249.636168674995</v>
          </cell>
          <cell r="X29">
            <v>20906.691201476242</v>
          </cell>
          <cell r="Y29">
            <v>12235.949571586581</v>
          </cell>
          <cell r="Z29">
            <v>10726.089631893394</v>
          </cell>
        </row>
        <row r="31">
          <cell r="P31">
            <v>0</v>
          </cell>
          <cell r="Q31">
            <v>2553.7411603453352</v>
          </cell>
          <cell r="R31">
            <v>3494.2242243118817</v>
          </cell>
          <cell r="S31">
            <v>4938.322852170335</v>
          </cell>
          <cell r="T31">
            <v>5211.6557838318913</v>
          </cell>
          <cell r="U31">
            <v>5156.5425943242371</v>
          </cell>
          <cell r="V31">
            <v>5329.5264049486113</v>
          </cell>
          <cell r="W31">
            <v>5387.9575695278727</v>
          </cell>
          <cell r="X31">
            <v>5372.6697764845703</v>
          </cell>
          <cell r="Y31">
            <v>5309.3904188417055</v>
          </cell>
          <cell r="Z31">
            <v>5209.2241666698965</v>
          </cell>
        </row>
        <row r="32">
          <cell r="P32">
            <v>0</v>
          </cell>
          <cell r="Q32">
            <v>0</v>
          </cell>
          <cell r="R32">
            <v>0</v>
          </cell>
          <cell r="S32">
            <v>0</v>
          </cell>
          <cell r="T32">
            <v>0</v>
          </cell>
          <cell r="U32">
            <v>0</v>
          </cell>
          <cell r="V32">
            <v>0</v>
          </cell>
          <cell r="W32">
            <v>0</v>
          </cell>
          <cell r="X32">
            <v>0</v>
          </cell>
          <cell r="Y32">
            <v>0</v>
          </cell>
          <cell r="Z32">
            <v>0</v>
          </cell>
        </row>
      </sheetData>
      <sheetData sheetId="8" refreshError="1">
        <row r="17">
          <cell r="P17">
            <v>9793.057065452349</v>
          </cell>
          <cell r="Q17">
            <v>121333.15857917591</v>
          </cell>
          <cell r="R17">
            <v>80732.09422508438</v>
          </cell>
          <cell r="S17">
            <v>94230.792251738429</v>
          </cell>
          <cell r="T17">
            <v>47739.396903107154</v>
          </cell>
          <cell r="U17">
            <v>38168.309013465419</v>
          </cell>
          <cell r="V17">
            <v>38148.96137947066</v>
          </cell>
          <cell r="W17">
            <v>39672.783516739786</v>
          </cell>
          <cell r="X17">
            <v>20171.022464319827</v>
          </cell>
          <cell r="Y17">
            <v>18841.479586470858</v>
          </cell>
          <cell r="Z17">
            <v>16063.4043727235</v>
          </cell>
        </row>
        <row r="18">
          <cell r="P18">
            <v>0</v>
          </cell>
          <cell r="Q18">
            <v>0</v>
          </cell>
          <cell r="R18">
            <v>0</v>
          </cell>
          <cell r="S18">
            <v>0</v>
          </cell>
          <cell r="T18">
            <v>0</v>
          </cell>
          <cell r="U18">
            <v>0</v>
          </cell>
          <cell r="V18">
            <v>0</v>
          </cell>
          <cell r="W18">
            <v>0</v>
          </cell>
          <cell r="X18">
            <v>4812.4957311406051</v>
          </cell>
          <cell r="Y18">
            <v>60351.990092690467</v>
          </cell>
          <cell r="Z18">
            <v>34571.549200819274</v>
          </cell>
        </row>
        <row r="24">
          <cell r="P24">
            <v>0</v>
          </cell>
          <cell r="Q24">
            <v>6736.8593309130065</v>
          </cell>
          <cell r="R24">
            <v>10798.312539105524</v>
          </cell>
          <cell r="S24">
            <v>16079.420637102226</v>
          </cell>
          <cell r="T24">
            <v>17591.059291030902</v>
          </cell>
          <cell r="U24">
            <v>18274.389932247923</v>
          </cell>
          <cell r="V24">
            <v>19697.584541152781</v>
          </cell>
          <cell r="W24">
            <v>21309.619674947069</v>
          </cell>
          <cell r="X24">
            <v>21612.930934102264</v>
          </cell>
          <cell r="Y24">
            <v>21654.926728738275</v>
          </cell>
          <cell r="Z24">
            <v>21490.727525612703</v>
          </cell>
        </row>
        <row r="25">
          <cell r="P25">
            <v>0</v>
          </cell>
          <cell r="Q25">
            <v>0</v>
          </cell>
          <cell r="R25">
            <v>0</v>
          </cell>
          <cell r="S25">
            <v>0</v>
          </cell>
          <cell r="T25">
            <v>0</v>
          </cell>
          <cell r="U25">
            <v>0</v>
          </cell>
          <cell r="V25">
            <v>0</v>
          </cell>
          <cell r="W25">
            <v>0</v>
          </cell>
          <cell r="X25">
            <v>0</v>
          </cell>
          <cell r="Y25">
            <v>0</v>
          </cell>
          <cell r="Z25">
            <v>0</v>
          </cell>
        </row>
        <row r="28">
          <cell r="P28">
            <v>929.03333696978711</v>
          </cell>
          <cell r="Q28">
            <v>38270.457527186409</v>
          </cell>
          <cell r="R28">
            <v>19040.937910402106</v>
          </cell>
          <cell r="S28">
            <v>25378.761901901395</v>
          </cell>
          <cell r="T28">
            <v>10883.970552550894</v>
          </cell>
          <cell r="U28">
            <v>11176.37451065636</v>
          </cell>
          <cell r="V28">
            <v>12748.880205026166</v>
          </cell>
          <cell r="W28">
            <v>14100.628369228536</v>
          </cell>
          <cell r="X28">
            <v>4749.0061052148667</v>
          </cell>
          <cell r="Y28">
            <v>7757.4408904767552</v>
          </cell>
          <cell r="Z28">
            <v>5806.80452247836</v>
          </cell>
        </row>
        <row r="29">
          <cell r="P29">
            <v>0</v>
          </cell>
          <cell r="Q29">
            <v>0</v>
          </cell>
          <cell r="R29">
            <v>0</v>
          </cell>
          <cell r="S29">
            <v>0</v>
          </cell>
          <cell r="T29">
            <v>0</v>
          </cell>
          <cell r="U29">
            <v>908.50451299999997</v>
          </cell>
          <cell r="V29">
            <v>32874.159693274996</v>
          </cell>
          <cell r="W29">
            <v>15515.814063283122</v>
          </cell>
          <cell r="X29">
            <v>19672.572895529214</v>
          </cell>
          <cell r="Y29">
            <v>8476.3576754325259</v>
          </cell>
          <cell r="Z29">
            <v>9390.8846438524943</v>
          </cell>
        </row>
        <row r="31">
          <cell r="P31">
            <v>0</v>
          </cell>
          <cell r="Q31">
            <v>1258.027498806978</v>
          </cell>
          <cell r="R31">
            <v>1672.0460681079658</v>
          </cell>
          <cell r="S31">
            <v>2384.6459212781015</v>
          </cell>
          <cell r="T31">
            <v>2422.3223208812497</v>
          </cell>
          <cell r="U31">
            <v>2435.4399710675339</v>
          </cell>
          <cell r="V31">
            <v>2589.4967023676077</v>
          </cell>
          <cell r="W31">
            <v>2749.7953494439298</v>
          </cell>
          <cell r="X31">
            <v>2705.9409882607247</v>
          </cell>
          <cell r="Y31">
            <v>2714.3547563792849</v>
          </cell>
          <cell r="Z31">
            <v>2681.0170904477891</v>
          </cell>
        </row>
        <row r="32">
          <cell r="P32">
            <v>0</v>
          </cell>
          <cell r="Q32">
            <v>0</v>
          </cell>
          <cell r="R32">
            <v>0</v>
          </cell>
          <cell r="S32">
            <v>0</v>
          </cell>
          <cell r="T32">
            <v>0</v>
          </cell>
          <cell r="U32">
            <v>0</v>
          </cell>
          <cell r="V32">
            <v>0</v>
          </cell>
          <cell r="W32">
            <v>0</v>
          </cell>
          <cell r="X32">
            <v>0</v>
          </cell>
          <cell r="Y32">
            <v>0</v>
          </cell>
          <cell r="Z32">
            <v>0</v>
          </cell>
        </row>
      </sheetData>
      <sheetData sheetId="9" refreshError="1">
        <row r="17">
          <cell r="P17">
            <v>0</v>
          </cell>
          <cell r="Q17">
            <v>11473.577999999998</v>
          </cell>
          <cell r="R17">
            <v>4090.8827499999998</v>
          </cell>
          <cell r="S17">
            <v>615.49361499999986</v>
          </cell>
          <cell r="T17">
            <v>6353.0889057999993</v>
          </cell>
          <cell r="U17">
            <v>5104.1345183465</v>
          </cell>
          <cell r="V17">
            <v>1239.0420445989951</v>
          </cell>
          <cell r="W17">
            <v>2255.0565211701714</v>
          </cell>
          <cell r="X17">
            <v>1382.0572898779822</v>
          </cell>
          <cell r="Y17">
            <v>933.70615259050942</v>
          </cell>
          <cell r="Z17">
            <v>849.6725988573636</v>
          </cell>
        </row>
        <row r="18">
          <cell r="P18">
            <v>0</v>
          </cell>
          <cell r="Q18">
            <v>0</v>
          </cell>
          <cell r="R18">
            <v>0</v>
          </cell>
          <cell r="S18">
            <v>0</v>
          </cell>
          <cell r="T18">
            <v>0</v>
          </cell>
          <cell r="U18">
            <v>0</v>
          </cell>
          <cell r="V18">
            <v>13629.462490588945</v>
          </cell>
          <cell r="W18">
            <v>0</v>
          </cell>
          <cell r="X18">
            <v>0</v>
          </cell>
          <cell r="Y18">
            <v>1867.4123051810188</v>
          </cell>
          <cell r="Z18">
            <v>2549.0177965720909</v>
          </cell>
        </row>
        <row r="20">
          <cell r="P20">
            <v>0</v>
          </cell>
          <cell r="Q20">
            <v>463.24571174999988</v>
          </cell>
          <cell r="R20">
            <v>628.41510278124986</v>
          </cell>
          <cell r="S20">
            <v>653.26565748687494</v>
          </cell>
          <cell r="T20">
            <v>818.7944598526949</v>
          </cell>
          <cell r="U20">
            <v>903.83935312179972</v>
          </cell>
          <cell r="V20">
            <v>897.14264066846147</v>
          </cell>
          <cell r="W20">
            <v>918.84380488059594</v>
          </cell>
          <cell r="X20">
            <v>911.65364093002825</v>
          </cell>
          <cell r="Y20">
            <v>890.94247134435375</v>
          </cell>
          <cell r="Z20">
            <v>867.89677029952099</v>
          </cell>
        </row>
        <row r="21">
          <cell r="P21">
            <v>0</v>
          </cell>
          <cell r="Q21">
            <v>0</v>
          </cell>
          <cell r="R21">
            <v>0</v>
          </cell>
          <cell r="S21">
            <v>0</v>
          </cell>
          <cell r="T21">
            <v>0</v>
          </cell>
          <cell r="U21">
            <v>0</v>
          </cell>
          <cell r="V21">
            <v>0</v>
          </cell>
          <cell r="W21">
            <v>0</v>
          </cell>
          <cell r="X21">
            <v>0</v>
          </cell>
          <cell r="Y21">
            <v>0</v>
          </cell>
          <cell r="Z21">
            <v>0</v>
          </cell>
        </row>
      </sheetData>
      <sheetData sheetId="10" refreshError="1">
        <row r="17">
          <cell r="P17">
            <v>0</v>
          </cell>
          <cell r="Q17">
            <v>6158.0400000000009</v>
          </cell>
          <cell r="R17">
            <v>1201.4829999999999</v>
          </cell>
          <cell r="S17">
            <v>4656.6314999999995</v>
          </cell>
          <cell r="T17">
            <v>6733.0672500000001</v>
          </cell>
          <cell r="U17">
            <v>5456.7777855500008</v>
          </cell>
          <cell r="V17">
            <v>3582.5127054080008</v>
          </cell>
          <cell r="W17">
            <v>3551.1097816603501</v>
          </cell>
          <cell r="X17">
            <v>2899.6957849254763</v>
          </cell>
          <cell r="Y17">
            <v>2569.5285798556142</v>
          </cell>
          <cell r="Z17">
            <v>2135.7621826418463</v>
          </cell>
        </row>
        <row r="18">
          <cell r="P18">
            <v>0</v>
          </cell>
          <cell r="Q18">
            <v>0</v>
          </cell>
          <cell r="R18">
            <v>0</v>
          </cell>
          <cell r="S18">
            <v>0</v>
          </cell>
          <cell r="T18">
            <v>0</v>
          </cell>
          <cell r="U18">
            <v>0</v>
          </cell>
          <cell r="V18">
            <v>3880.3209503240009</v>
          </cell>
          <cell r="W18">
            <v>0</v>
          </cell>
          <cell r="X18">
            <v>401.66172237041314</v>
          </cell>
          <cell r="Y18">
            <v>731.02433471415202</v>
          </cell>
          <cell r="Z18">
            <v>332.61607229493916</v>
          </cell>
        </row>
        <row r="20">
          <cell r="P20">
            <v>0</v>
          </cell>
          <cell r="Q20">
            <v>361.35684900000001</v>
          </cell>
          <cell r="R20">
            <v>402.652341675</v>
          </cell>
          <cell r="S20">
            <v>636.60306386249999</v>
          </cell>
          <cell r="T20">
            <v>889.18604940217506</v>
          </cell>
          <cell r="U20">
            <v>1025.7325223752475</v>
          </cell>
          <cell r="V20">
            <v>1122.5584176749317</v>
          </cell>
          <cell r="W20">
            <v>1203.3976204624175</v>
          </cell>
          <cell r="X20">
            <v>1251.6606746376035</v>
          </cell>
          <cell r="Y20">
            <v>1279.0490265915712</v>
          </cell>
          <cell r="Z20">
            <v>1286.1236791270462</v>
          </cell>
        </row>
        <row r="21">
          <cell r="P21">
            <v>0</v>
          </cell>
          <cell r="Q21">
            <v>0</v>
          </cell>
          <cell r="R21">
            <v>0</v>
          </cell>
          <cell r="S21">
            <v>0</v>
          </cell>
          <cell r="T21">
            <v>0</v>
          </cell>
          <cell r="U21">
            <v>0</v>
          </cell>
          <cell r="V21">
            <v>0</v>
          </cell>
          <cell r="W21">
            <v>0</v>
          </cell>
          <cell r="X21">
            <v>0</v>
          </cell>
          <cell r="Y21">
            <v>0</v>
          </cell>
          <cell r="Z21">
            <v>0</v>
          </cell>
        </row>
      </sheetData>
      <sheetData sheetId="11" refreshError="1">
        <row r="17">
          <cell r="P17">
            <v>0</v>
          </cell>
          <cell r="Q17">
            <v>3280.9255555555555</v>
          </cell>
          <cell r="R17">
            <v>0</v>
          </cell>
          <cell r="S17">
            <v>204.746399118444</v>
          </cell>
          <cell r="T17">
            <v>281.16390267587462</v>
          </cell>
          <cell r="U17">
            <v>128.8584024723603</v>
          </cell>
          <cell r="V17">
            <v>0</v>
          </cell>
          <cell r="W17">
            <v>0</v>
          </cell>
          <cell r="X17">
            <v>0</v>
          </cell>
          <cell r="Y17">
            <v>0</v>
          </cell>
          <cell r="Z17">
            <v>0</v>
          </cell>
        </row>
        <row r="18">
          <cell r="P18">
            <v>0</v>
          </cell>
          <cell r="Q18">
            <v>0</v>
          </cell>
          <cell r="R18">
            <v>0</v>
          </cell>
          <cell r="S18">
            <v>0</v>
          </cell>
          <cell r="T18">
            <v>0</v>
          </cell>
          <cell r="U18">
            <v>2267.2348864099995</v>
          </cell>
          <cell r="V18">
            <v>0</v>
          </cell>
          <cell r="W18">
            <v>151.60090489707795</v>
          </cell>
          <cell r="X18">
            <v>199.57176266093904</v>
          </cell>
          <cell r="Y18">
            <v>2098.8647165741495</v>
          </cell>
          <cell r="Z18">
            <v>0</v>
          </cell>
        </row>
        <row r="20">
          <cell r="P20">
            <v>300.56142451009362</v>
          </cell>
          <cell r="Q20">
            <v>24315.722043922757</v>
          </cell>
          <cell r="R20">
            <v>39600.936819908842</v>
          </cell>
          <cell r="S20">
            <v>65219.52303226685</v>
          </cell>
          <cell r="T20">
            <v>77602.158430903335</v>
          </cell>
          <cell r="U20">
            <v>88682.802721794913</v>
          </cell>
          <cell r="V20">
            <v>93203.079539467784</v>
          </cell>
          <cell r="W20">
            <v>99678.406351989936</v>
          </cell>
          <cell r="X20">
            <v>109604.2110638576</v>
          </cell>
          <cell r="Y20">
            <v>111280.38202064621</v>
          </cell>
          <cell r="Z20">
            <v>115736.92869300852</v>
          </cell>
        </row>
        <row r="21">
          <cell r="P21">
            <v>46.863841250391751</v>
          </cell>
          <cell r="Q21">
            <v>1382.9719966957368</v>
          </cell>
          <cell r="R21">
            <v>974.75833512644692</v>
          </cell>
          <cell r="S21">
            <v>908.44403850168055</v>
          </cell>
          <cell r="T21">
            <v>591.91254483724219</v>
          </cell>
          <cell r="U21">
            <v>694.97899400810343</v>
          </cell>
          <cell r="V21">
            <v>500.16412277679922</v>
          </cell>
          <cell r="W21">
            <v>233.58210870358866</v>
          </cell>
          <cell r="X21">
            <v>615.31010181001579</v>
          </cell>
          <cell r="Y21">
            <v>151.24638931981315</v>
          </cell>
          <cell r="Z21">
            <v>142.94473542416611</v>
          </cell>
        </row>
        <row r="24">
          <cell r="P24">
            <v>0</v>
          </cell>
          <cell r="Q24">
            <v>107.56200000000001</v>
          </cell>
          <cell r="R24">
            <v>107.56200000000001</v>
          </cell>
          <cell r="S24">
            <v>114.2744144724</v>
          </cell>
          <cell r="T24">
            <v>152.89498536337734</v>
          </cell>
          <cell r="U24">
            <v>158.12531774473595</v>
          </cell>
          <cell r="V24">
            <v>158.12531774473595</v>
          </cell>
          <cell r="W24">
            <v>158.12531774473595</v>
          </cell>
          <cell r="X24">
            <v>158.12531774473595</v>
          </cell>
          <cell r="Y24">
            <v>158.12531774473595</v>
          </cell>
          <cell r="Z24">
            <v>158.12531774473595</v>
          </cell>
        </row>
        <row r="25">
          <cell r="P25">
            <v>0</v>
          </cell>
          <cell r="Q25">
            <v>0</v>
          </cell>
          <cell r="R25">
            <v>0</v>
          </cell>
          <cell r="S25">
            <v>0</v>
          </cell>
          <cell r="T25">
            <v>0</v>
          </cell>
          <cell r="U25">
            <v>0</v>
          </cell>
          <cell r="V25">
            <v>0</v>
          </cell>
          <cell r="W25">
            <v>0</v>
          </cell>
          <cell r="X25">
            <v>0</v>
          </cell>
          <cell r="Y25">
            <v>0</v>
          </cell>
          <cell r="Z25">
            <v>0</v>
          </cell>
        </row>
      </sheetData>
      <sheetData sheetId="12" refreshError="1">
        <row r="17">
          <cell r="P17">
            <v>0</v>
          </cell>
          <cell r="Q17">
            <v>11832.56</v>
          </cell>
          <cell r="R17">
            <v>8002.003999999999</v>
          </cell>
          <cell r="S17">
            <v>4761.6914599999991</v>
          </cell>
          <cell r="T17">
            <v>8741.2408790559984</v>
          </cell>
          <cell r="U17">
            <v>5718.2587645605117</v>
          </cell>
          <cell r="V17">
            <v>4252.3617051581659</v>
          </cell>
          <cell r="W17">
            <v>4203.6761412365822</v>
          </cell>
          <cell r="X17">
            <v>2929.9916853747259</v>
          </cell>
          <cell r="Y17">
            <v>2066.7804484465587</v>
          </cell>
          <cell r="Z17">
            <v>3336.9324721873222</v>
          </cell>
        </row>
        <row r="18">
          <cell r="P18">
            <v>0</v>
          </cell>
          <cell r="Q18">
            <v>0</v>
          </cell>
          <cell r="R18">
            <v>0</v>
          </cell>
          <cell r="S18">
            <v>0</v>
          </cell>
          <cell r="T18">
            <v>0</v>
          </cell>
          <cell r="U18">
            <v>1114.2445499999997</v>
          </cell>
          <cell r="V18">
            <v>1281.3812324999997</v>
          </cell>
          <cell r="W18">
            <v>449.87623706249985</v>
          </cell>
          <cell r="X18">
            <v>1441.3681791374997</v>
          </cell>
          <cell r="Y18">
            <v>907.55915000343703</v>
          </cell>
          <cell r="Z18">
            <v>1157.1379162543822</v>
          </cell>
        </row>
        <row r="20">
          <cell r="P20">
            <v>0</v>
          </cell>
          <cell r="Q20">
            <v>144</v>
          </cell>
          <cell r="R20">
            <v>208.8</v>
          </cell>
          <cell r="S20">
            <v>265.58784000000003</v>
          </cell>
          <cell r="T20">
            <v>393.29703705600002</v>
          </cell>
          <cell r="U20">
            <v>484.72611938150402</v>
          </cell>
          <cell r="V20">
            <v>562.3780765768704</v>
          </cell>
          <cell r="W20">
            <v>647.89876543470052</v>
          </cell>
          <cell r="X20">
            <v>716.76211848724233</v>
          </cell>
          <cell r="Y20">
            <v>770.40994972246062</v>
          </cell>
          <cell r="Z20">
            <v>860.24400952342273</v>
          </cell>
        </row>
        <row r="21">
          <cell r="P21">
            <v>0</v>
          </cell>
          <cell r="Q21">
            <v>0</v>
          </cell>
          <cell r="R21">
            <v>0</v>
          </cell>
          <cell r="S21">
            <v>0</v>
          </cell>
          <cell r="T21">
            <v>0</v>
          </cell>
          <cell r="U21">
            <v>0</v>
          </cell>
          <cell r="V21">
            <v>0</v>
          </cell>
          <cell r="W21">
            <v>0</v>
          </cell>
          <cell r="X21">
            <v>0</v>
          </cell>
          <cell r="Y21">
            <v>0</v>
          </cell>
          <cell r="Z21">
            <v>0</v>
          </cell>
        </row>
        <row r="24">
          <cell r="P24">
            <v>0</v>
          </cell>
          <cell r="Q24">
            <v>57.456000000000003</v>
          </cell>
          <cell r="R24">
            <v>197.63040000000001</v>
          </cell>
          <cell r="S24">
            <v>220.82826</v>
          </cell>
          <cell r="T24">
            <v>278.23364399999997</v>
          </cell>
          <cell r="U24">
            <v>285.56420025</v>
          </cell>
          <cell r="V24">
            <v>292.60399731689995</v>
          </cell>
          <cell r="W24">
            <v>299.12460935011609</v>
          </cell>
          <cell r="X24">
            <v>299.12460935011609</v>
          </cell>
          <cell r="Y24">
            <v>299.62945295486855</v>
          </cell>
          <cell r="Z24">
            <v>309.40788596464245</v>
          </cell>
        </row>
        <row r="25">
          <cell r="P25">
            <v>0</v>
          </cell>
          <cell r="Q25">
            <v>0</v>
          </cell>
          <cell r="R25">
            <v>0</v>
          </cell>
          <cell r="S25">
            <v>0</v>
          </cell>
          <cell r="T25">
            <v>0</v>
          </cell>
          <cell r="U25">
            <v>0</v>
          </cell>
          <cell r="V25">
            <v>0</v>
          </cell>
          <cell r="W25">
            <v>0</v>
          </cell>
          <cell r="X25">
            <v>0</v>
          </cell>
          <cell r="Y25">
            <v>0</v>
          </cell>
          <cell r="Z25">
            <v>0</v>
          </cell>
        </row>
      </sheetData>
      <sheetData sheetId="13" refreshError="1">
        <row r="17">
          <cell r="P17">
            <v>2832.4</v>
          </cell>
          <cell r="Q17">
            <v>34615.718624078625</v>
          </cell>
          <cell r="R17">
            <v>2147.2264</v>
          </cell>
          <cell r="S17">
            <v>3685.5503999999996</v>
          </cell>
          <cell r="T17">
            <v>847.69389999999976</v>
          </cell>
          <cell r="U17">
            <v>808.15176499999973</v>
          </cell>
          <cell r="V17">
            <v>0</v>
          </cell>
          <cell r="W17">
            <v>1949.9279624999997</v>
          </cell>
          <cell r="X17">
            <v>0</v>
          </cell>
          <cell r="Y17">
            <v>1759.8099861562496</v>
          </cell>
          <cell r="Z17">
            <v>0</v>
          </cell>
        </row>
        <row r="18">
          <cell r="P18">
            <v>0</v>
          </cell>
          <cell r="Q18">
            <v>0</v>
          </cell>
          <cell r="R18">
            <v>0</v>
          </cell>
          <cell r="S18">
            <v>0</v>
          </cell>
          <cell r="T18">
            <v>308.65499999999992</v>
          </cell>
          <cell r="U18">
            <v>2511.9372749999993</v>
          </cell>
          <cell r="V18">
            <v>2209.9183574999997</v>
          </cell>
          <cell r="W18">
            <v>3172.6657246874993</v>
          </cell>
          <cell r="X18">
            <v>1149.5059441406247</v>
          </cell>
          <cell r="Y18">
            <v>1869.3520289540618</v>
          </cell>
          <cell r="Z18">
            <v>905.61819958656997</v>
          </cell>
        </row>
        <row r="20">
          <cell r="P20">
            <v>0</v>
          </cell>
          <cell r="Q20">
            <v>895.22</v>
          </cell>
          <cell r="R20">
            <v>1015.6700000000001</v>
          </cell>
          <cell r="S20">
            <v>1142.04</v>
          </cell>
          <cell r="T20">
            <v>1142.04</v>
          </cell>
          <cell r="U20">
            <v>1142.04</v>
          </cell>
          <cell r="V20">
            <v>1142.04</v>
          </cell>
          <cell r="W20">
            <v>1142.04</v>
          </cell>
          <cell r="X20">
            <v>1142.04</v>
          </cell>
          <cell r="Y20">
            <v>1142.04</v>
          </cell>
          <cell r="Z20">
            <v>1142.04</v>
          </cell>
        </row>
        <row r="21">
          <cell r="P21">
            <v>0</v>
          </cell>
          <cell r="Q21">
            <v>0</v>
          </cell>
          <cell r="R21">
            <v>0</v>
          </cell>
          <cell r="S21">
            <v>0</v>
          </cell>
          <cell r="T21">
            <v>0</v>
          </cell>
          <cell r="U21">
            <v>0</v>
          </cell>
          <cell r="V21">
            <v>0</v>
          </cell>
          <cell r="W21">
            <v>0</v>
          </cell>
          <cell r="X21">
            <v>0</v>
          </cell>
          <cell r="Y21">
            <v>0</v>
          </cell>
          <cell r="Z21">
            <v>0</v>
          </cell>
        </row>
        <row r="24">
          <cell r="P24">
            <v>0</v>
          </cell>
          <cell r="Q24">
            <v>509.38565850836932</v>
          </cell>
          <cell r="R24">
            <v>1055.4933740645674</v>
          </cell>
          <cell r="S24">
            <v>816.142044322331</v>
          </cell>
          <cell r="T24">
            <v>791.65778299266105</v>
          </cell>
          <cell r="U24">
            <v>775.82462733280795</v>
          </cell>
          <cell r="V24">
            <v>760.30813478615164</v>
          </cell>
          <cell r="W24">
            <v>745.1019720904286</v>
          </cell>
          <cell r="X24">
            <v>730.19993264862001</v>
          </cell>
          <cell r="Y24">
            <v>715.59593399564778</v>
          </cell>
          <cell r="Z24">
            <v>701.28401531573479</v>
          </cell>
        </row>
        <row r="25">
          <cell r="P25">
            <v>0</v>
          </cell>
          <cell r="Q25">
            <v>15.943024474892447</v>
          </cell>
          <cell r="R25">
            <v>5.2080546617981991</v>
          </cell>
          <cell r="S25">
            <v>0</v>
          </cell>
          <cell r="T25">
            <v>0</v>
          </cell>
          <cell r="U25">
            <v>0</v>
          </cell>
          <cell r="V25">
            <v>0</v>
          </cell>
          <cell r="W25">
            <v>0</v>
          </cell>
          <cell r="X25">
            <v>0</v>
          </cell>
          <cell r="Y25">
            <v>0</v>
          </cell>
          <cell r="Z25">
            <v>0</v>
          </cell>
        </row>
        <row r="28">
          <cell r="P28">
            <v>0</v>
          </cell>
          <cell r="Q28">
            <v>497.61175000000003</v>
          </cell>
          <cell r="R28">
            <v>555.9701500000001</v>
          </cell>
          <cell r="S28">
            <v>568.66015000000004</v>
          </cell>
          <cell r="T28">
            <v>632.19727</v>
          </cell>
          <cell r="U28">
            <v>669.03738399999997</v>
          </cell>
          <cell r="V28">
            <v>669.03738399999997</v>
          </cell>
          <cell r="W28">
            <v>669.03738399999997</v>
          </cell>
          <cell r="X28">
            <v>669.03738399999997</v>
          </cell>
          <cell r="Y28">
            <v>669.03738399999997</v>
          </cell>
          <cell r="Z28">
            <v>669.03738399999997</v>
          </cell>
        </row>
        <row r="29">
          <cell r="P29">
            <v>0</v>
          </cell>
          <cell r="Q29">
            <v>0</v>
          </cell>
          <cell r="R29">
            <v>0</v>
          </cell>
          <cell r="S29">
            <v>0</v>
          </cell>
          <cell r="T29">
            <v>0</v>
          </cell>
          <cell r="U29">
            <v>0</v>
          </cell>
          <cell r="V29">
            <v>0</v>
          </cell>
          <cell r="W29">
            <v>0</v>
          </cell>
          <cell r="X29">
            <v>0</v>
          </cell>
          <cell r="Y29">
            <v>0</v>
          </cell>
          <cell r="Z29">
            <v>0</v>
          </cell>
        </row>
      </sheetData>
      <sheetData sheetId="14" refreshError="1">
        <row r="17">
          <cell r="P17">
            <v>0</v>
          </cell>
          <cell r="Q17">
            <v>0</v>
          </cell>
          <cell r="R17">
            <v>32.309622222222217</v>
          </cell>
          <cell r="S17">
            <v>0</v>
          </cell>
          <cell r="T17">
            <v>0</v>
          </cell>
          <cell r="U17">
            <v>0</v>
          </cell>
          <cell r="V17">
            <v>0</v>
          </cell>
          <cell r="W17">
            <v>0</v>
          </cell>
          <cell r="X17">
            <v>0</v>
          </cell>
          <cell r="Y17">
            <v>0</v>
          </cell>
          <cell r="Z17">
            <v>0</v>
          </cell>
        </row>
        <row r="18">
          <cell r="P18">
            <v>0</v>
          </cell>
          <cell r="Q18">
            <v>0</v>
          </cell>
          <cell r="R18">
            <v>0</v>
          </cell>
          <cell r="S18">
            <v>0</v>
          </cell>
          <cell r="T18">
            <v>0</v>
          </cell>
          <cell r="U18">
            <v>0</v>
          </cell>
          <cell r="V18">
            <v>22.327084668199994</v>
          </cell>
          <cell r="W18">
            <v>0</v>
          </cell>
          <cell r="X18">
            <v>0</v>
          </cell>
          <cell r="Y18">
            <v>0</v>
          </cell>
          <cell r="Z18">
            <v>19.76600752501869</v>
          </cell>
        </row>
        <row r="20">
          <cell r="P20">
            <v>9.6867391772152978</v>
          </cell>
          <cell r="Q20">
            <v>2410.4632641432208</v>
          </cell>
          <cell r="R20">
            <v>6358.3209754651834</v>
          </cell>
          <cell r="S20">
            <v>10397.446622553733</v>
          </cell>
          <cell r="T20">
            <v>13264.029518889041</v>
          </cell>
          <cell r="U20">
            <v>13805.594464522161</v>
          </cell>
          <cell r="V20">
            <v>14743.489102443998</v>
          </cell>
          <cell r="W20">
            <v>15082.836199985781</v>
          </cell>
          <cell r="X20">
            <v>15016.698206876723</v>
          </cell>
          <cell r="Y20">
            <v>14736.276714322208</v>
          </cell>
          <cell r="Z20">
            <v>14554.45919388004</v>
          </cell>
        </row>
        <row r="21">
          <cell r="P21">
            <v>8.7494770873896712</v>
          </cell>
          <cell r="Q21">
            <v>218.76384131921174</v>
          </cell>
          <cell r="R21">
            <v>181.12700629436415</v>
          </cell>
          <cell r="S21">
            <v>374.90394999870034</v>
          </cell>
          <cell r="T21">
            <v>237.52975826315887</v>
          </cell>
          <cell r="U21">
            <v>163.84901232670222</v>
          </cell>
          <cell r="V21">
            <v>121.02133653737353</v>
          </cell>
          <cell r="W21">
            <v>60.236806211835791</v>
          </cell>
          <cell r="X21">
            <v>28.247427866162067</v>
          </cell>
          <cell r="Y21">
            <v>18.025815379995059</v>
          </cell>
          <cell r="Z21">
            <v>13.333262791438591</v>
          </cell>
        </row>
        <row r="24">
          <cell r="P24">
            <v>0</v>
          </cell>
          <cell r="Q24">
            <v>0</v>
          </cell>
          <cell r="R24">
            <v>1.05924</v>
          </cell>
          <cell r="S24">
            <v>1.05924</v>
          </cell>
          <cell r="T24">
            <v>1.3114399999999999</v>
          </cell>
          <cell r="U24">
            <v>1.3114399999999999</v>
          </cell>
          <cell r="V24">
            <v>1.3114399999999999</v>
          </cell>
          <cell r="W24">
            <v>1.3114399999999999</v>
          </cell>
          <cell r="X24">
            <v>1.3114399999999999</v>
          </cell>
          <cell r="Y24">
            <v>1.3114399999999999</v>
          </cell>
          <cell r="Z24">
            <v>1.3114399999999999</v>
          </cell>
        </row>
        <row r="25">
          <cell r="P25">
            <v>0</v>
          </cell>
          <cell r="Q25">
            <v>0</v>
          </cell>
          <cell r="R25">
            <v>0</v>
          </cell>
          <cell r="S25">
            <v>0</v>
          </cell>
          <cell r="T25">
            <v>0</v>
          </cell>
          <cell r="U25">
            <v>0</v>
          </cell>
          <cell r="V25">
            <v>0</v>
          </cell>
          <cell r="W25">
            <v>0</v>
          </cell>
          <cell r="X25">
            <v>0</v>
          </cell>
          <cell r="Y25">
            <v>0</v>
          </cell>
          <cell r="Z25">
            <v>0</v>
          </cell>
        </row>
      </sheetData>
      <sheetData sheetId="15" refreshError="1">
        <row r="17">
          <cell r="P17">
            <v>3804</v>
          </cell>
          <cell r="Q17">
            <v>10480</v>
          </cell>
          <cell r="R17">
            <v>13636.523999999999</v>
          </cell>
          <cell r="S17">
            <v>5056.8120720836005</v>
          </cell>
          <cell r="T17">
            <v>2794.2813581567084</v>
          </cell>
          <cell r="U17">
            <v>976.66893747233144</v>
          </cell>
          <cell r="V17">
            <v>999.70091468791293</v>
          </cell>
          <cell r="W17">
            <v>1283.533464336818</v>
          </cell>
          <cell r="X17">
            <v>1472.0182536369537</v>
          </cell>
          <cell r="Y17">
            <v>1118.7690878941655</v>
          </cell>
          <cell r="Z17">
            <v>877.76251495304552</v>
          </cell>
        </row>
        <row r="18">
          <cell r="P18">
            <v>0</v>
          </cell>
          <cell r="Q18">
            <v>0</v>
          </cell>
          <cell r="R18">
            <v>0</v>
          </cell>
          <cell r="S18">
            <v>0</v>
          </cell>
          <cell r="T18">
            <v>242.11850000000001</v>
          </cell>
          <cell r="U18">
            <v>5244.2204124999989</v>
          </cell>
          <cell r="V18">
            <v>9035.6286616874986</v>
          </cell>
          <cell r="W18">
            <v>10314.938077794281</v>
          </cell>
          <cell r="X18">
            <v>5972.9885302109142</v>
          </cell>
          <cell r="Y18">
            <v>3377.7868690896776</v>
          </cell>
          <cell r="Z18">
            <v>5171.4017269041797</v>
          </cell>
        </row>
        <row r="20">
          <cell r="P20">
            <v>0</v>
          </cell>
          <cell r="Q20">
            <v>0</v>
          </cell>
          <cell r="R20">
            <v>2233.6419200000005</v>
          </cell>
          <cell r="S20">
            <v>2638.1868857666877</v>
          </cell>
          <cell r="T20">
            <v>2861.7293944192247</v>
          </cell>
          <cell r="U20">
            <v>2939.8629094170115</v>
          </cell>
          <cell r="V20">
            <v>3019.8389825920444</v>
          </cell>
          <cell r="W20">
            <v>3122.5216597389899</v>
          </cell>
          <cell r="X20">
            <v>3240.2831200299461</v>
          </cell>
          <cell r="Y20">
            <v>3329.7846470614791</v>
          </cell>
          <cell r="Z20">
            <v>3400.0056482577229</v>
          </cell>
        </row>
        <row r="21">
          <cell r="P21">
            <v>0</v>
          </cell>
          <cell r="Q21">
            <v>0</v>
          </cell>
          <cell r="R21">
            <v>0</v>
          </cell>
          <cell r="S21">
            <v>0</v>
          </cell>
          <cell r="T21">
            <v>0</v>
          </cell>
          <cell r="U21">
            <v>0</v>
          </cell>
          <cell r="V21">
            <v>0</v>
          </cell>
          <cell r="W21">
            <v>0</v>
          </cell>
          <cell r="X21">
            <v>0</v>
          </cell>
          <cell r="Y21">
            <v>0</v>
          </cell>
          <cell r="Z21">
            <v>0</v>
          </cell>
        </row>
      </sheetData>
      <sheetData sheetId="16" refreshError="1"/>
      <sheetData sheetId="17" refreshError="1"/>
      <sheetData sheetId="18" refreshError="1">
        <row r="17">
          <cell r="P17">
            <v>6992.6792000000005</v>
          </cell>
          <cell r="Q17">
            <v>18528.799999999988</v>
          </cell>
          <cell r="R17">
            <v>27603.396926553447</v>
          </cell>
          <cell r="S17">
            <v>62672.282893678734</v>
          </cell>
          <cell r="T17">
            <v>43383.074562522706</v>
          </cell>
          <cell r="U17">
            <v>39188.462099634329</v>
          </cell>
          <cell r="V17">
            <v>26092.746126154612</v>
          </cell>
          <cell r="W17">
            <v>19360.375577535611</v>
          </cell>
          <cell r="X17">
            <v>13897.65149499379</v>
          </cell>
          <cell r="Y17">
            <v>10413.431805023798</v>
          </cell>
          <cell r="Z17">
            <v>8207.0004435774572</v>
          </cell>
        </row>
        <row r="18">
          <cell r="P18">
            <v>0</v>
          </cell>
          <cell r="Q18">
            <v>0</v>
          </cell>
          <cell r="R18">
            <v>0</v>
          </cell>
          <cell r="S18">
            <v>0</v>
          </cell>
          <cell r="T18">
            <v>0</v>
          </cell>
          <cell r="U18">
            <v>12768.794556299999</v>
          </cell>
          <cell r="V18">
            <v>6783.9517190500001</v>
          </cell>
          <cell r="W18">
            <v>2295.2485385900004</v>
          </cell>
          <cell r="X18">
            <v>12654.068138747749</v>
          </cell>
          <cell r="Y18">
            <v>6313.8528672936045</v>
          </cell>
          <cell r="Z18">
            <v>19149.865383386648</v>
          </cell>
        </row>
        <row r="20">
          <cell r="P20">
            <v>260.61420800000002</v>
          </cell>
          <cell r="Q20">
            <v>2358.7329258229506</v>
          </cell>
          <cell r="R20">
            <v>6934.388952064709</v>
          </cell>
          <cell r="S20">
            <v>16269.436811054031</v>
          </cell>
          <cell r="T20">
            <v>22290.98418806836</v>
          </cell>
          <cell r="U20">
            <v>26306.323787919813</v>
          </cell>
          <cell r="V20">
            <v>29127.485952199007</v>
          </cell>
          <cell r="W20">
            <v>29829.474250286545</v>
          </cell>
          <cell r="X20">
            <v>29713.645528972731</v>
          </cell>
          <cell r="Y20">
            <v>29168.568427297723</v>
          </cell>
          <cell r="Z20">
            <v>28408.926126132719</v>
          </cell>
        </row>
        <row r="21">
          <cell r="P21">
            <v>0</v>
          </cell>
          <cell r="Q21">
            <v>0</v>
          </cell>
          <cell r="R21">
            <v>0</v>
          </cell>
          <cell r="S21">
            <v>0</v>
          </cell>
          <cell r="T21">
            <v>0</v>
          </cell>
          <cell r="U21">
            <v>0</v>
          </cell>
          <cell r="V21">
            <v>0</v>
          </cell>
          <cell r="W21">
            <v>0</v>
          </cell>
          <cell r="X21">
            <v>0</v>
          </cell>
          <cell r="Y21">
            <v>0</v>
          </cell>
          <cell r="Z21">
            <v>0</v>
          </cell>
        </row>
      </sheetData>
      <sheetData sheetId="19" refreshError="1">
        <row r="17">
          <cell r="P17">
            <v>0</v>
          </cell>
          <cell r="Q17">
            <v>6211.2649999999994</v>
          </cell>
          <cell r="R17">
            <v>2079.67</v>
          </cell>
          <cell r="S17">
            <v>2376.0050000000001</v>
          </cell>
          <cell r="T17">
            <v>2314.8941999999997</v>
          </cell>
          <cell r="U17">
            <v>845.43599999999992</v>
          </cell>
          <cell r="V17">
            <v>1554.4917302499998</v>
          </cell>
          <cell r="W17">
            <v>675.06070408749997</v>
          </cell>
          <cell r="X17">
            <v>1241.5011714849998</v>
          </cell>
          <cell r="Y17">
            <v>403.46140818481251</v>
          </cell>
          <cell r="Z17">
            <v>903.81676597977628</v>
          </cell>
        </row>
        <row r="18">
          <cell r="P18">
            <v>0</v>
          </cell>
          <cell r="Q18">
            <v>0</v>
          </cell>
          <cell r="R18">
            <v>0</v>
          </cell>
          <cell r="S18">
            <v>0</v>
          </cell>
          <cell r="T18">
            <v>0</v>
          </cell>
          <cell r="U18">
            <v>84</v>
          </cell>
          <cell r="V18">
            <v>1640</v>
          </cell>
          <cell r="W18">
            <v>414</v>
          </cell>
          <cell r="X18">
            <v>533</v>
          </cell>
          <cell r="Y18">
            <v>566</v>
          </cell>
          <cell r="Z18">
            <v>217</v>
          </cell>
        </row>
        <row r="20">
          <cell r="P20">
            <v>0</v>
          </cell>
          <cell r="Q20">
            <v>211.15336879249998</v>
          </cell>
          <cell r="R20">
            <v>187.4637876175</v>
          </cell>
          <cell r="S20">
            <v>232.84708112500002</v>
          </cell>
          <cell r="T20">
            <v>248.37717766162498</v>
          </cell>
          <cell r="U20">
            <v>217.91371757770122</v>
          </cell>
          <cell r="V20">
            <v>238.20785678555862</v>
          </cell>
          <cell r="W20">
            <v>225.25243757174573</v>
          </cell>
          <cell r="X20">
            <v>234.10553593795811</v>
          </cell>
          <cell r="Y20">
            <v>219.40063069511368</v>
          </cell>
          <cell r="Z20">
            <v>222.53288149780261</v>
          </cell>
        </row>
        <row r="21">
          <cell r="P21">
            <v>0</v>
          </cell>
          <cell r="Q21">
            <v>0</v>
          </cell>
          <cell r="R21">
            <v>0</v>
          </cell>
          <cell r="S21">
            <v>0</v>
          </cell>
          <cell r="T21">
            <v>0</v>
          </cell>
          <cell r="U21">
            <v>0</v>
          </cell>
          <cell r="V21">
            <v>0</v>
          </cell>
          <cell r="W21">
            <v>0</v>
          </cell>
          <cell r="X21">
            <v>0</v>
          </cell>
          <cell r="Y21">
            <v>0</v>
          </cell>
          <cell r="Z21">
            <v>0</v>
          </cell>
        </row>
      </sheetData>
      <sheetData sheetId="20" refreshError="1">
        <row r="17">
          <cell r="P17">
            <v>0</v>
          </cell>
          <cell r="Q17">
            <v>10384.417000000001</v>
          </cell>
          <cell r="R17">
            <v>3852.278108655617</v>
          </cell>
          <cell r="S17">
            <v>4810.1500689655177</v>
          </cell>
          <cell r="T17">
            <v>2822.5269833333332</v>
          </cell>
          <cell r="U17">
            <v>3315.0360506249999</v>
          </cell>
          <cell r="V17">
            <v>2909.4568549531273</v>
          </cell>
          <cell r="W17">
            <v>3123.0202487749966</v>
          </cell>
          <cell r="X17">
            <v>1956.9266132162497</v>
          </cell>
          <cell r="Y17">
            <v>1917.388037631162</v>
          </cell>
          <cell r="Z17">
            <v>1577.5188648983126</v>
          </cell>
        </row>
        <row r="18">
          <cell r="P18">
            <v>0</v>
          </cell>
          <cell r="Q18">
            <v>0</v>
          </cell>
          <cell r="R18">
            <v>0</v>
          </cell>
          <cell r="S18">
            <v>0</v>
          </cell>
          <cell r="T18">
            <v>0</v>
          </cell>
          <cell r="U18">
            <v>7</v>
          </cell>
          <cell r="V18">
            <v>687</v>
          </cell>
          <cell r="W18">
            <v>2</v>
          </cell>
          <cell r="X18">
            <v>3</v>
          </cell>
          <cell r="Y18">
            <v>4</v>
          </cell>
          <cell r="Z18">
            <v>7</v>
          </cell>
        </row>
        <row r="20">
          <cell r="P20">
            <v>0</v>
          </cell>
          <cell r="Q20">
            <v>1490.071594</v>
          </cell>
          <cell r="R20">
            <v>2337.1300979042358</v>
          </cell>
          <cell r="S20">
            <v>3394.4777530766496</v>
          </cell>
          <cell r="T20">
            <v>3613.109901668985</v>
          </cell>
          <cell r="U20">
            <v>3842.2881647934619</v>
          </cell>
          <cell r="V20">
            <v>4142.1752284888626</v>
          </cell>
          <cell r="W20">
            <v>4436.7202376447858</v>
          </cell>
          <cell r="X20">
            <v>4513.6581721824114</v>
          </cell>
          <cell r="Y20">
            <v>4565.9856742477523</v>
          </cell>
          <cell r="Z20">
            <v>4555.0508133158392</v>
          </cell>
        </row>
        <row r="21">
          <cell r="P21">
            <v>0</v>
          </cell>
          <cell r="Q21">
            <v>0</v>
          </cell>
          <cell r="R21">
            <v>0</v>
          </cell>
          <cell r="S21">
            <v>0</v>
          </cell>
          <cell r="T21">
            <v>0</v>
          </cell>
          <cell r="U21">
            <v>0</v>
          </cell>
          <cell r="V21">
            <v>0</v>
          </cell>
          <cell r="W21">
            <v>0</v>
          </cell>
          <cell r="X21">
            <v>0</v>
          </cell>
          <cell r="Y21">
            <v>0</v>
          </cell>
          <cell r="Z21">
            <v>0</v>
          </cell>
        </row>
      </sheetData>
      <sheetData sheetId="21" refreshError="1">
        <row r="17">
          <cell r="P17">
            <v>6789</v>
          </cell>
          <cell r="Q17">
            <v>24974.075034861682</v>
          </cell>
          <cell r="R17">
            <v>190.57845020917009</v>
          </cell>
          <cell r="S17">
            <v>190.57845020917009</v>
          </cell>
          <cell r="T17">
            <v>190.57845020917009</v>
          </cell>
          <cell r="U17">
            <v>190.57845020917009</v>
          </cell>
          <cell r="V17">
            <v>190.57845020917009</v>
          </cell>
          <cell r="W17">
            <v>190.57845020917009</v>
          </cell>
          <cell r="X17">
            <v>190.57845020917009</v>
          </cell>
          <cell r="Y17">
            <v>190.57845020917009</v>
          </cell>
          <cell r="Z17">
            <v>190.57845020917009</v>
          </cell>
        </row>
        <row r="18">
          <cell r="P18">
            <v>0</v>
          </cell>
          <cell r="Q18">
            <v>0</v>
          </cell>
          <cell r="R18">
            <v>0</v>
          </cell>
          <cell r="S18">
            <v>0</v>
          </cell>
          <cell r="T18">
            <v>0</v>
          </cell>
          <cell r="U18">
            <v>4010</v>
          </cell>
          <cell r="V18">
            <v>15136</v>
          </cell>
          <cell r="W18">
            <v>0</v>
          </cell>
          <cell r="X18">
            <v>0</v>
          </cell>
          <cell r="Y18">
            <v>0</v>
          </cell>
          <cell r="Z18">
            <v>4010</v>
          </cell>
        </row>
        <row r="20">
          <cell r="P20">
            <v>0</v>
          </cell>
          <cell r="Q20">
            <v>0</v>
          </cell>
          <cell r="R20">
            <v>31.953653485070852</v>
          </cell>
          <cell r="S20">
            <v>32.144231935280018</v>
          </cell>
          <cell r="T20">
            <v>32.334810385489192</v>
          </cell>
          <cell r="U20">
            <v>32.525388835698365</v>
          </cell>
          <cell r="V20">
            <v>32.715967285907531</v>
          </cell>
          <cell r="W20">
            <v>32.906545736116698</v>
          </cell>
          <cell r="X20">
            <v>33.097124186325871</v>
          </cell>
          <cell r="Y20">
            <v>33.287702636535045</v>
          </cell>
          <cell r="Z20">
            <v>33.478281086744218</v>
          </cell>
        </row>
        <row r="21">
          <cell r="P21">
            <v>0</v>
          </cell>
          <cell r="Q21">
            <v>0</v>
          </cell>
          <cell r="R21">
            <v>0</v>
          </cell>
          <cell r="S21">
            <v>0</v>
          </cell>
          <cell r="T21">
            <v>0</v>
          </cell>
          <cell r="U21">
            <v>0</v>
          </cell>
          <cell r="V21">
            <v>0</v>
          </cell>
          <cell r="W21">
            <v>0</v>
          </cell>
          <cell r="X21">
            <v>0</v>
          </cell>
          <cell r="Y21">
            <v>0</v>
          </cell>
          <cell r="Z21">
            <v>0</v>
          </cell>
        </row>
      </sheetData>
      <sheetData sheetId="22" refreshError="1">
        <row r="17">
          <cell r="P17">
            <v>-1417.1815681937712</v>
          </cell>
          <cell r="Q17">
            <v>-57791.180008508985</v>
          </cell>
          <cell r="R17">
            <v>-33957.247193655632</v>
          </cell>
          <cell r="S17">
            <v>-52016.598458502733</v>
          </cell>
          <cell r="T17">
            <v>-13894.564632585128</v>
          </cell>
          <cell r="U17">
            <v>-7756.1852954182095</v>
          </cell>
          <cell r="V17">
            <v>-6491.1269288162848</v>
          </cell>
          <cell r="W17">
            <v>-6280.9491386759291</v>
          </cell>
          <cell r="X17">
            <v>-3372.5331174098174</v>
          </cell>
          <cell r="Y17">
            <v>-3189.0757177754467</v>
          </cell>
          <cell r="Z17">
            <v>-2600.3520642027997</v>
          </cell>
        </row>
        <row r="18">
          <cell r="P18">
            <v>0</v>
          </cell>
          <cell r="Q18">
            <v>0</v>
          </cell>
          <cell r="R18">
            <v>0</v>
          </cell>
          <cell r="S18">
            <v>0</v>
          </cell>
          <cell r="T18">
            <v>0</v>
          </cell>
          <cell r="U18">
            <v>0</v>
          </cell>
          <cell r="V18">
            <v>0</v>
          </cell>
          <cell r="W18">
            <v>0</v>
          </cell>
          <cell r="X18">
            <v>0</v>
          </cell>
          <cell r="Y18">
            <v>0</v>
          </cell>
          <cell r="Z18">
            <v>0</v>
          </cell>
        </row>
      </sheetData>
      <sheetData sheetId="23" refreshError="1">
        <row r="17">
          <cell r="P17">
            <v>2771</v>
          </cell>
          <cell r="Q17">
            <v>7285.9481141576325</v>
          </cell>
          <cell r="R17">
            <v>0</v>
          </cell>
          <cell r="S17">
            <v>0</v>
          </cell>
          <cell r="T17">
            <v>0</v>
          </cell>
          <cell r="U17">
            <v>0</v>
          </cell>
          <cell r="V17">
            <v>0</v>
          </cell>
          <cell r="W17">
            <v>0</v>
          </cell>
          <cell r="X17">
            <v>0</v>
          </cell>
          <cell r="Y17">
            <v>0</v>
          </cell>
          <cell r="Z17">
            <v>0</v>
          </cell>
        </row>
        <row r="18">
          <cell r="P18">
            <v>0</v>
          </cell>
          <cell r="Q18">
            <v>0</v>
          </cell>
          <cell r="R18">
            <v>0</v>
          </cell>
          <cell r="S18">
            <v>0</v>
          </cell>
          <cell r="T18">
            <v>0</v>
          </cell>
          <cell r="U18">
            <v>2771</v>
          </cell>
          <cell r="V18">
            <v>7285.9481141576325</v>
          </cell>
          <cell r="W18">
            <v>0</v>
          </cell>
          <cell r="X18">
            <v>0</v>
          </cell>
          <cell r="Y18">
            <v>0</v>
          </cell>
          <cell r="Z18">
            <v>0</v>
          </cell>
        </row>
        <row r="20">
          <cell r="P20">
            <v>0</v>
          </cell>
          <cell r="Q20">
            <v>1446.3310385431787</v>
          </cell>
          <cell r="R20">
            <v>1274.3013615915484</v>
          </cell>
          <cell r="S20">
            <v>1317.1822208477611</v>
          </cell>
          <cell r="T20">
            <v>1248.8090161263708</v>
          </cell>
          <cell r="U20">
            <v>1202.6828798483573</v>
          </cell>
          <cell r="V20">
            <v>1256.840068715539</v>
          </cell>
          <cell r="W20">
            <v>1313.6826081507691</v>
          </cell>
          <cell r="X20">
            <v>1339.4441819571207</v>
          </cell>
          <cell r="Y20">
            <v>1356.0530639698018</v>
          </cell>
          <cell r="Z20">
            <v>1408.3954494145073</v>
          </cell>
        </row>
        <row r="21">
          <cell r="P21">
            <v>0</v>
          </cell>
          <cell r="Q21">
            <v>0</v>
          </cell>
          <cell r="R21">
            <v>0</v>
          </cell>
          <cell r="S21">
            <v>0</v>
          </cell>
          <cell r="T21">
            <v>0</v>
          </cell>
          <cell r="U21">
            <v>0</v>
          </cell>
          <cell r="V21">
            <v>0</v>
          </cell>
          <cell r="W21">
            <v>0</v>
          </cell>
          <cell r="X21">
            <v>0</v>
          </cell>
          <cell r="Y21">
            <v>0</v>
          </cell>
          <cell r="Z21">
            <v>0</v>
          </cell>
        </row>
      </sheetData>
      <sheetData sheetId="24" refreshError="1"/>
      <sheetData sheetId="25" refreshError="1"/>
      <sheetData sheetId="26" refreshError="1"/>
      <sheetData sheetId="27" refreshError="1"/>
      <sheetData sheetId="28" refreshError="1"/>
      <sheetData sheetId="29" refreshError="1">
        <row r="58">
          <cell r="P58">
            <v>67.121032337711796</v>
          </cell>
          <cell r="Q58">
            <v>78.960890180789278</v>
          </cell>
          <cell r="R58">
            <v>82.015039682392143</v>
          </cell>
          <cell r="S58">
            <v>83.692237391186609</v>
          </cell>
          <cell r="T58">
            <v>84.598220420150355</v>
          </cell>
          <cell r="U58">
            <v>84.818773116579948</v>
          </cell>
          <cell r="V58">
            <v>84.456440632390212</v>
          </cell>
          <cell r="W58">
            <v>84.495521476457256</v>
          </cell>
          <cell r="X58">
            <v>84.792678361196067</v>
          </cell>
          <cell r="Y58">
            <v>84.498660048549098</v>
          </cell>
          <cell r="Z58">
            <v>84.27011706414595</v>
          </cell>
        </row>
        <row r="59">
          <cell r="P59">
            <v>87.464191996290111</v>
          </cell>
          <cell r="Q59">
            <v>76.878189983314016</v>
          </cell>
          <cell r="R59">
            <v>79.528787962943326</v>
          </cell>
          <cell r="S59">
            <v>86.439936297754542</v>
          </cell>
          <cell r="T59">
            <v>87.064902041147079</v>
          </cell>
          <cell r="U59">
            <v>87.339054431674811</v>
          </cell>
          <cell r="V59">
            <v>87.177500787038881</v>
          </cell>
          <cell r="W59">
            <v>86.42334889215185</v>
          </cell>
          <cell r="X59">
            <v>85.529083341570256</v>
          </cell>
          <cell r="Y59">
            <v>84.645095858719159</v>
          </cell>
          <cell r="Z59">
            <v>83.893205301209079</v>
          </cell>
        </row>
        <row r="64">
          <cell r="P64">
            <v>20.655226090838479</v>
          </cell>
          <cell r="Q64">
            <v>16.990878233372477</v>
          </cell>
          <cell r="R64">
            <v>13.22252059638914</v>
          </cell>
          <cell r="S64">
            <v>14.410892513227514</v>
          </cell>
          <cell r="T64">
            <v>15.305999334039024</v>
          </cell>
          <cell r="U64">
            <v>16.711695283376148</v>
          </cell>
          <cell r="V64">
            <v>17.767643287324699</v>
          </cell>
          <cell r="W64">
            <v>18.930117849079117</v>
          </cell>
          <cell r="X64">
            <v>20.126949999224269</v>
          </cell>
          <cell r="Y64">
            <v>21.330785066541861</v>
          </cell>
          <cell r="Z64">
            <v>22.585650149970412</v>
          </cell>
        </row>
      </sheetData>
      <sheetData sheetId="30" refreshError="1"/>
      <sheetData sheetId="31" refreshError="1"/>
      <sheetData sheetId="32" refreshError="1"/>
      <sheetData sheetId="33" refreshError="1"/>
      <sheetData sheetId="34" refreshError="1"/>
      <sheetData sheetId="35" refreshError="1">
        <row r="52">
          <cell r="P52">
            <v>310.24816368730893</v>
          </cell>
          <cell r="Q52">
            <v>27235.570966574349</v>
          </cell>
          <cell r="R52">
            <v>47014.75116943859</v>
          </cell>
          <cell r="S52">
            <v>76433.111699142915</v>
          </cell>
          <cell r="T52">
            <v>91657.845732785034</v>
          </cell>
          <cell r="U52">
            <v>103264.22181364989</v>
          </cell>
          <cell r="V52">
            <v>108706.87677669793</v>
          </cell>
          <cell r="W52">
            <v>115506.34452406614</v>
          </cell>
          <cell r="X52">
            <v>125351.10920338295</v>
          </cell>
          <cell r="Y52">
            <v>126732.25466896407</v>
          </cell>
          <cell r="Z52">
            <v>130992.6719022043</v>
          </cell>
        </row>
      </sheetData>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sheetData sheetId="93">
        <row r="17">
          <cell r="P17">
            <v>18345.906853125834</v>
          </cell>
        </row>
      </sheetData>
      <sheetData sheetId="94">
        <row r="17">
          <cell r="P17">
            <v>1743</v>
          </cell>
        </row>
      </sheetData>
      <sheetData sheetId="95">
        <row r="17">
          <cell r="P17">
            <v>6037.9616858761619</v>
          </cell>
        </row>
      </sheetData>
      <sheetData sheetId="96">
        <row r="17">
          <cell r="P17">
            <v>9793.057065452349</v>
          </cell>
        </row>
      </sheetData>
      <sheetData sheetId="97">
        <row r="17">
          <cell r="P17">
            <v>0</v>
          </cell>
        </row>
      </sheetData>
      <sheetData sheetId="98">
        <row r="17">
          <cell r="P17">
            <v>0</v>
          </cell>
        </row>
      </sheetData>
      <sheetData sheetId="99">
        <row r="17">
          <cell r="P17">
            <v>2832.4</v>
          </cell>
        </row>
      </sheetData>
      <sheetData sheetId="100">
        <row r="17">
          <cell r="P17">
            <v>3804</v>
          </cell>
        </row>
      </sheetData>
      <sheetData sheetId="101"/>
      <sheetData sheetId="102"/>
      <sheetData sheetId="103">
        <row r="17">
          <cell r="P17">
            <v>6992.6792000000005</v>
          </cell>
        </row>
      </sheetData>
      <sheetData sheetId="104">
        <row r="17">
          <cell r="P17">
            <v>0</v>
          </cell>
        </row>
      </sheetData>
      <sheetData sheetId="105">
        <row r="17">
          <cell r="P17">
            <v>0</v>
          </cell>
        </row>
      </sheetData>
      <sheetData sheetId="106">
        <row r="17">
          <cell r="P17">
            <v>6789</v>
          </cell>
        </row>
      </sheetData>
      <sheetData sheetId="107">
        <row r="17">
          <cell r="P17">
            <v>2771</v>
          </cell>
        </row>
      </sheetData>
      <sheetData sheetId="108"/>
      <sheetData sheetId="109"/>
      <sheetData sheetId="110"/>
      <sheetData sheetId="111"/>
      <sheetData sheetId="112">
        <row r="58">
          <cell r="P58">
            <v>67.121032337711796</v>
          </cell>
        </row>
      </sheetData>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ow r="17">
          <cell r="P17">
            <v>18345.906853125834</v>
          </cell>
        </row>
      </sheetData>
      <sheetData sheetId="132">
        <row r="17">
          <cell r="P17">
            <v>1743</v>
          </cell>
        </row>
      </sheetData>
      <sheetData sheetId="133">
        <row r="17">
          <cell r="P17">
            <v>6037.9616858761619</v>
          </cell>
        </row>
      </sheetData>
      <sheetData sheetId="134">
        <row r="17">
          <cell r="P17">
            <v>9793.057065452349</v>
          </cell>
        </row>
      </sheetData>
      <sheetData sheetId="135">
        <row r="17">
          <cell r="P17">
            <v>0</v>
          </cell>
        </row>
      </sheetData>
      <sheetData sheetId="136">
        <row r="17">
          <cell r="P17">
            <v>0</v>
          </cell>
        </row>
      </sheetData>
      <sheetData sheetId="137">
        <row r="17">
          <cell r="P17">
            <v>2832.4</v>
          </cell>
        </row>
      </sheetData>
      <sheetData sheetId="138">
        <row r="17">
          <cell r="P17">
            <v>3804</v>
          </cell>
        </row>
      </sheetData>
      <sheetData sheetId="139"/>
      <sheetData sheetId="140"/>
      <sheetData sheetId="141">
        <row r="17">
          <cell r="P17">
            <v>6992.6792000000005</v>
          </cell>
        </row>
      </sheetData>
      <sheetData sheetId="142">
        <row r="17">
          <cell r="P17">
            <v>0</v>
          </cell>
        </row>
      </sheetData>
      <sheetData sheetId="143">
        <row r="17">
          <cell r="P17">
            <v>0</v>
          </cell>
        </row>
      </sheetData>
      <sheetData sheetId="144">
        <row r="17">
          <cell r="P17">
            <v>6789</v>
          </cell>
        </row>
      </sheetData>
      <sheetData sheetId="145">
        <row r="17">
          <cell r="P17">
            <v>2771</v>
          </cell>
        </row>
      </sheetData>
      <sheetData sheetId="146"/>
      <sheetData sheetId="147"/>
      <sheetData sheetId="148"/>
      <sheetData sheetId="149"/>
      <sheetData sheetId="150">
        <row r="58">
          <cell r="P58">
            <v>67.121032337711796</v>
          </cell>
        </row>
      </sheetData>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row r="17">
          <cell r="P17">
            <v>18345.906853125834</v>
          </cell>
        </row>
      </sheetData>
      <sheetData sheetId="228">
        <row r="17">
          <cell r="P17">
            <v>1743</v>
          </cell>
        </row>
      </sheetData>
      <sheetData sheetId="229">
        <row r="17">
          <cell r="P17">
            <v>6037.9616858761619</v>
          </cell>
        </row>
      </sheetData>
      <sheetData sheetId="230">
        <row r="17">
          <cell r="P17">
            <v>9793.057065452349</v>
          </cell>
        </row>
      </sheetData>
      <sheetData sheetId="231">
        <row r="17">
          <cell r="P17">
            <v>0</v>
          </cell>
        </row>
      </sheetData>
      <sheetData sheetId="232">
        <row r="17">
          <cell r="P17">
            <v>0</v>
          </cell>
        </row>
      </sheetData>
      <sheetData sheetId="233">
        <row r="17">
          <cell r="P17">
            <v>2832.4</v>
          </cell>
        </row>
      </sheetData>
      <sheetData sheetId="234">
        <row r="17">
          <cell r="P17">
            <v>3804</v>
          </cell>
        </row>
      </sheetData>
      <sheetData sheetId="235"/>
      <sheetData sheetId="236"/>
      <sheetData sheetId="237">
        <row r="17">
          <cell r="P17">
            <v>6992.6792000000005</v>
          </cell>
        </row>
      </sheetData>
      <sheetData sheetId="238">
        <row r="17">
          <cell r="P17">
            <v>0</v>
          </cell>
        </row>
      </sheetData>
      <sheetData sheetId="239">
        <row r="17">
          <cell r="P17">
            <v>0</v>
          </cell>
        </row>
      </sheetData>
      <sheetData sheetId="240">
        <row r="17">
          <cell r="P17">
            <v>6789</v>
          </cell>
        </row>
      </sheetData>
      <sheetData sheetId="241">
        <row r="17">
          <cell r="P17">
            <v>2771</v>
          </cell>
        </row>
      </sheetData>
      <sheetData sheetId="242"/>
      <sheetData sheetId="243"/>
      <sheetData sheetId="244"/>
      <sheetData sheetId="245"/>
      <sheetData sheetId="246">
        <row r="58">
          <cell r="P58">
            <v>67.121032337711796</v>
          </cell>
        </row>
      </sheetData>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row r="17">
          <cell r="P17">
            <v>18345.906853125834</v>
          </cell>
        </row>
      </sheetData>
      <sheetData sheetId="432">
        <row r="17">
          <cell r="P17">
            <v>1743</v>
          </cell>
        </row>
      </sheetData>
      <sheetData sheetId="433">
        <row r="17">
          <cell r="P17">
            <v>6037.9616858761619</v>
          </cell>
        </row>
      </sheetData>
      <sheetData sheetId="434">
        <row r="17">
          <cell r="P17">
            <v>9793.057065452349</v>
          </cell>
        </row>
      </sheetData>
      <sheetData sheetId="435">
        <row r="17">
          <cell r="P17">
            <v>0</v>
          </cell>
        </row>
      </sheetData>
      <sheetData sheetId="436">
        <row r="17">
          <cell r="P17">
            <v>0</v>
          </cell>
        </row>
      </sheetData>
      <sheetData sheetId="437">
        <row r="17">
          <cell r="P17">
            <v>2832.4</v>
          </cell>
        </row>
      </sheetData>
      <sheetData sheetId="438">
        <row r="17">
          <cell r="P17">
            <v>3804</v>
          </cell>
        </row>
      </sheetData>
      <sheetData sheetId="439"/>
      <sheetData sheetId="440"/>
      <sheetData sheetId="441">
        <row r="17">
          <cell r="P17">
            <v>6992.6792000000005</v>
          </cell>
        </row>
      </sheetData>
      <sheetData sheetId="442">
        <row r="17">
          <cell r="P17">
            <v>0</v>
          </cell>
        </row>
      </sheetData>
      <sheetData sheetId="443">
        <row r="17">
          <cell r="P17">
            <v>0</v>
          </cell>
        </row>
      </sheetData>
      <sheetData sheetId="444">
        <row r="17">
          <cell r="P17">
            <v>6789</v>
          </cell>
        </row>
      </sheetData>
      <sheetData sheetId="445">
        <row r="17">
          <cell r="P17">
            <v>2771</v>
          </cell>
        </row>
      </sheetData>
      <sheetData sheetId="446"/>
      <sheetData sheetId="447"/>
      <sheetData sheetId="448"/>
      <sheetData sheetId="449"/>
      <sheetData sheetId="450">
        <row r="58">
          <cell r="P58">
            <v>67.121032337711796</v>
          </cell>
        </row>
      </sheetData>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refreshError="1"/>
      <sheetData sheetId="63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nsitivity sum"/>
      <sheetName val="Sensitivity"/>
      <sheetName val="Cover"/>
      <sheetName val="Assumptions"/>
      <sheetName val="SKY Subscriber Summary"/>
      <sheetName val="Tier Mix"/>
      <sheetName val="Subscription Revenues"/>
      <sheetName val="Res Revenues"/>
      <sheetName val="PPV "/>
      <sheetName val="Rental Revenues "/>
      <sheetName val="Comm Revenues"/>
      <sheetName val="Activation fee"/>
      <sheetName val="ADV Revenues"/>
      <sheetName val="Other Revenues"/>
      <sheetName val="Mondo Fees"/>
      <sheetName val="Mondo channels"/>
      <sheetName val="€PSPM"/>
      <sheetName val="Programming Cinema"/>
      <sheetName val="Cinema-Sport channels"/>
      <sheetName val="A La Carte"/>
      <sheetName val="Programming Sport"/>
      <sheetName val="Football Rights"/>
      <sheetName val="Programming News &amp; PP"/>
      <sheetName val="Operating &amp; Overhead Exp. (1)"/>
      <sheetName val="Commissions"/>
      <sheetName val="Logistic &amp; Inventories"/>
      <sheetName val="Installation"/>
      <sheetName val="Smart Cards"/>
      <sheetName val="Operating &amp; Overhead Exp. (2)"/>
      <sheetName val="Magazine"/>
      <sheetName val="Operating &amp; Overhead Exp. (3)"/>
      <sheetName val="Transmission Cost"/>
      <sheetName val="Technical Operations"/>
      <sheetName val="Broadcasting Cost"/>
      <sheetName val="Operating &amp; Overhead Exp. (4)"/>
      <sheetName val="Labour Cost"/>
      <sheetName val="Labour avg unit Cost"/>
      <sheetName val="Labour Cost FTE"/>
      <sheetName val="Labour Detail"/>
      <sheetName val="CAPEX"/>
      <sheetName val="USGAAP ADJ. COVER"/>
      <sheetName val="Revenues - us gaap adj"/>
      <sheetName val="Promo  mng vs us"/>
      <sheetName val="act fee week on 52"/>
      <sheetName val="SAC ADJ ON 52"/>
      <sheetName val="Soccer rights -  us gaap 05"/>
      <sheetName val="Soccer rights -  us gaap 06"/>
      <sheetName val="PURCHASE ACC"/>
      <sheetName val="SENSITIVITY COVER"/>
      <sheetName val="Res Revenues 1€ Price Sensit."/>
      <sheetName val="Res Revenues SENSITIVITY"/>
      <sheetName val="Disney cost sensitivity"/>
      <sheetName val="Mondo channels sensitivity"/>
      <sheetName val="Magazine on sale_sensitivity"/>
      <sheetName val="TO BE DELETED"/>
      <sheetName val="Labour Cost FTE (End Jun)"/>
      <sheetName val="Promo  mng vs us old"/>
      <sheetName val="Labour Cost (2)"/>
      <sheetName val="P+L Flash Format (1) MNG"/>
      <sheetName val="P+L Flash Format (2) MNG"/>
      <sheetName val="P+L Flash Format (3) MNG"/>
      <sheetName val="P+L per Quarter (1) MGM"/>
      <sheetName val="P+L per Quarter (2) MGM"/>
      <sheetName val="P+L per Quarter (3) MGM"/>
      <sheetName val="P+L Monthly (1) MGM"/>
      <sheetName val="P+L Monthly (2) MGM"/>
      <sheetName val="P+L Monthly (3) MGM"/>
      <sheetName val="P+L USGAAP (1)"/>
      <sheetName val="P+L USGAAP (2)"/>
      <sheetName val="P+L USGAAP (3)"/>
      <sheetName val="Cash Flow MNG"/>
      <sheetName val="P+L USGAAP ADJ(1)"/>
      <sheetName val="P+L USGAAP ADJ (2)"/>
      <sheetName val="P+L USGAAP ADJ (3)"/>
      <sheetName val="Cash Flow Detail"/>
      <sheetName val="Balance Sheet"/>
      <sheetName val="Balance Sheet Working"/>
      <sheetName val="kpi"/>
      <sheetName val="SAC (P&amp;L)"/>
      <sheetName val="SAC (Cash)"/>
      <sheetName val="Activation Fees"/>
      <sheetName val="reconciliation 2"/>
      <sheetName val="Side by side-News"/>
      <sheetName val="Customer Service"/>
      <sheetName val="Transmission BackboneNetwork"/>
      <sheetName val="NI Sites Constr."/>
      <sheetName val="CN Elements"/>
      <sheetName val="CN-O&amp;M Site Rental &amp; Power"/>
      <sheetName val="Comparison 8-1"/>
      <sheetName val="Discounts"/>
      <sheetName val="Radio_architect"/>
      <sheetName val="Interconnect"/>
      <sheetName val="IP Network Elements"/>
      <sheetName val="Access Network (mw+LL)"/>
      <sheetName val="Access network (MAN)"/>
      <sheetName val="Opex"/>
      <sheetName val="Test Bed - NMC"/>
      <sheetName val="OSS SIE"/>
      <sheetName val="OSS TEI"/>
      <sheetName val="Other Capex and Opex"/>
      <sheetName val="SIE NodeBs"/>
      <sheetName val="RNC_SIE"/>
      <sheetName val="TEI NodeBs"/>
      <sheetName val="RNC_TEI"/>
      <sheetName val="sensitivity_sum"/>
      <sheetName val="SKY_Subscriber_Summary"/>
      <sheetName val="Tier_Mix"/>
      <sheetName val="Subscription_Revenues"/>
      <sheetName val="Res_Revenues"/>
      <sheetName val="PPV_"/>
      <sheetName val="Rental_Revenues_"/>
      <sheetName val="Comm_Revenues"/>
      <sheetName val="Activation_fee"/>
      <sheetName val="ADV_Revenues"/>
      <sheetName val="Other_Revenues"/>
      <sheetName val="Mondo_Fees"/>
      <sheetName val="Mondo_channels"/>
      <sheetName val="Programming_Cinema"/>
      <sheetName val="Cinema-Sport_channels"/>
      <sheetName val="A_La_Carte"/>
      <sheetName val="Programming_Sport"/>
      <sheetName val="Football_Rights"/>
      <sheetName val="Programming_News_&amp;_PP"/>
      <sheetName val="Operating_&amp;_Overhead_Exp__(1)"/>
      <sheetName val="Logistic_&amp;_Inventories"/>
      <sheetName val="Smart_Cards"/>
      <sheetName val="Operating_&amp;_Overhead_Exp__(2)"/>
      <sheetName val="Operating_&amp;_Overhead_Exp__(3)"/>
      <sheetName val="Transmission_Cost"/>
      <sheetName val="Technical_Operations"/>
      <sheetName val="Broadcasting_Cost"/>
      <sheetName val="Operating_&amp;_Overhead_Exp__(4)"/>
      <sheetName val="Labour_Cost"/>
      <sheetName val="Labour_avg_unit_Cost"/>
      <sheetName val="Labour_Cost_FTE"/>
      <sheetName val="Labour_Detail"/>
      <sheetName val="USGAAP_ADJ__COVER"/>
      <sheetName val="Revenues_-_us_gaap_adj"/>
      <sheetName val="Promo__mng_vs_us"/>
      <sheetName val="act_fee_week_on_52"/>
      <sheetName val="SAC_ADJ_ON_52"/>
      <sheetName val="Soccer_rights_-__us_gaap_05"/>
      <sheetName val="Soccer_rights_-__us_gaap_06"/>
      <sheetName val="PURCHASE_ACC"/>
      <sheetName val="SENSITIVITY_COVER"/>
      <sheetName val="Res_Revenues_1€_Price_Sensit_"/>
      <sheetName val="Res_Revenues_SENSITIVITY"/>
      <sheetName val="Disney_cost_sensitivity"/>
      <sheetName val="Mondo_channels_sensitivity"/>
      <sheetName val="Magazine_on_sale_sensitivity"/>
      <sheetName val="TO_BE_DELETED"/>
      <sheetName val="Labour_Cost_FTE_(End_Jun)"/>
      <sheetName val="Promo__mng_vs_us_old"/>
      <sheetName val="Labour_Cost_(2)"/>
      <sheetName val="P+L_Flash_Format_(1)_MNG"/>
      <sheetName val="P+L_Flash_Format_(2)_MNG"/>
      <sheetName val="P+L_Flash_Format_(3)_MNG"/>
      <sheetName val="P+L_per_Quarter_(1)_MGM"/>
      <sheetName val="P+L_per_Quarter_(2)_MGM"/>
      <sheetName val="P+L_per_Quarter_(3)_MGM"/>
      <sheetName val="P+L_Monthly_(1)_MGM"/>
      <sheetName val="P+L_Monthly_(2)_MGM"/>
      <sheetName val="P+L_Monthly_(3)_MGM"/>
      <sheetName val="P+L_USGAAP_(1)"/>
      <sheetName val="P+L_USGAAP_(2)"/>
      <sheetName val="P+L_USGAAP_(3)"/>
      <sheetName val="Cash_Flow_MNG"/>
      <sheetName val="P+L_USGAAP_ADJ(1)"/>
      <sheetName val="P+L_USGAAP_ADJ_(2)"/>
      <sheetName val="P+L_USGAAP_ADJ_(3)"/>
      <sheetName val="Cash_Flow_Detail"/>
      <sheetName val="Balance_Sheet"/>
      <sheetName val="Balance_Sheet_Working"/>
      <sheetName val="SAC_(P&amp;L)"/>
      <sheetName val="SAC_(Cash)"/>
      <sheetName val="Activation_Fees"/>
      <sheetName val="reconciliation_2"/>
      <sheetName val="Side_by_side-News"/>
      <sheetName val="Customer_Service"/>
      <sheetName val="Transmission_BackboneNetwork"/>
      <sheetName val="NI_Sites_Constr_"/>
      <sheetName val="CN_Elements"/>
      <sheetName val="CN-O&amp;M_Site_Rental_&amp;_Power"/>
      <sheetName val="Comparison_8-1"/>
      <sheetName val="IP_Network_Elements"/>
      <sheetName val="Access_Network_(mw+LL)"/>
      <sheetName val="Access_network_(MAN)"/>
      <sheetName val="Test_Bed_-_NMC"/>
      <sheetName val="OSS_SIE"/>
      <sheetName val="OSS_TEI"/>
      <sheetName val="Other_Capex_and_Opex"/>
      <sheetName val="SIE_NodeBs"/>
      <sheetName val="TEI_NodeBs"/>
      <sheetName val="sensitivity_sum1"/>
      <sheetName val="SKY_Subscriber_Summary1"/>
      <sheetName val="Tier_Mix1"/>
      <sheetName val="Subscription_Revenues1"/>
      <sheetName val="Res_Revenues1"/>
      <sheetName val="PPV_1"/>
      <sheetName val="Rental_Revenues_1"/>
      <sheetName val="Comm_Revenues1"/>
      <sheetName val="Activation_fee1"/>
      <sheetName val="ADV_Revenues1"/>
      <sheetName val="Other_Revenues1"/>
      <sheetName val="Mondo_Fees1"/>
      <sheetName val="Mondo_channels1"/>
      <sheetName val="Programming_Cinema1"/>
      <sheetName val="Cinema-Sport_channels1"/>
      <sheetName val="A_La_Carte1"/>
      <sheetName val="Programming_Sport1"/>
      <sheetName val="Football_Rights1"/>
      <sheetName val="Programming_News_&amp;_PP1"/>
      <sheetName val="Operating_&amp;_Overhead_Exp__(1)1"/>
      <sheetName val="Logistic_&amp;_Inventories1"/>
      <sheetName val="Smart_Cards1"/>
      <sheetName val="Operating_&amp;_Overhead_Exp__(2)1"/>
      <sheetName val="Operating_&amp;_Overhead_Exp__(3)1"/>
      <sheetName val="Transmission_Cost1"/>
      <sheetName val="Technical_Operations1"/>
      <sheetName val="Broadcasting_Cost1"/>
      <sheetName val="Operating_&amp;_Overhead_Exp__(4)1"/>
      <sheetName val="Labour_Cost1"/>
      <sheetName val="Labour_avg_unit_Cost1"/>
      <sheetName val="Labour_Cost_FTE1"/>
      <sheetName val="Labour_Detail1"/>
      <sheetName val="USGAAP_ADJ__COVER1"/>
      <sheetName val="Revenues_-_us_gaap_adj1"/>
      <sheetName val="Promo__mng_vs_us1"/>
      <sheetName val="act_fee_week_on_521"/>
      <sheetName val="SAC_ADJ_ON_521"/>
      <sheetName val="Soccer_rights_-__us_gaap_051"/>
      <sheetName val="Soccer_rights_-__us_gaap_061"/>
      <sheetName val="PURCHASE_ACC1"/>
      <sheetName val="SENSITIVITY_COVER1"/>
      <sheetName val="Res_Revenues_1€_Price_Sensit_1"/>
      <sheetName val="Res_Revenues_SENSITIVITY1"/>
      <sheetName val="Disney_cost_sensitivity1"/>
      <sheetName val="Mondo_channels_sensitivity1"/>
      <sheetName val="Magazine_on_sale_sensitivity1"/>
      <sheetName val="TO_BE_DELETED1"/>
      <sheetName val="Labour_Cost_FTE_(End_Jun)1"/>
      <sheetName val="Promo__mng_vs_us_old1"/>
      <sheetName val="Labour_Cost_(2)1"/>
      <sheetName val="P+L_Flash_Format_(1)_MNG1"/>
      <sheetName val="P+L_Flash_Format_(2)_MNG1"/>
      <sheetName val="P+L_Flash_Format_(3)_MNG1"/>
      <sheetName val="P+L_per_Quarter_(1)_MGM1"/>
      <sheetName val="P+L_per_Quarter_(2)_MGM1"/>
      <sheetName val="P+L_per_Quarter_(3)_MGM1"/>
      <sheetName val="P+L_Monthly_(1)_MGM1"/>
      <sheetName val="P+L_Monthly_(2)_MGM1"/>
      <sheetName val="P+L_Monthly_(3)_MGM1"/>
      <sheetName val="P+L_USGAAP_(1)1"/>
      <sheetName val="P+L_USGAAP_(2)1"/>
      <sheetName val="P+L_USGAAP_(3)1"/>
      <sheetName val="Cash_Flow_MNG1"/>
      <sheetName val="P+L_USGAAP_ADJ(1)1"/>
      <sheetName val="P+L_USGAAP_ADJ_(2)1"/>
      <sheetName val="P+L_USGAAP_ADJ_(3)1"/>
      <sheetName val="Cash_Flow_Detail1"/>
      <sheetName val="Balance_Sheet1"/>
      <sheetName val="Balance_Sheet_Working1"/>
      <sheetName val="SAC_(P&amp;L)1"/>
      <sheetName val="SAC_(Cash)1"/>
      <sheetName val="Activation_Fees1"/>
      <sheetName val="reconciliation_21"/>
      <sheetName val="Side_by_side-News1"/>
      <sheetName val="Customer_Service1"/>
      <sheetName val="Transmission_BackboneNetwork1"/>
      <sheetName val="NI_Sites_Constr_1"/>
      <sheetName val="CN_Elements1"/>
      <sheetName val="CN-O&amp;M_Site_Rental_&amp;_Power1"/>
      <sheetName val="Comparison_8-11"/>
      <sheetName val="IP_Network_Elements1"/>
      <sheetName val="Access_Network_(mw+LL)1"/>
      <sheetName val="Access_network_(MAN)1"/>
      <sheetName val="Test_Bed_-_NMC1"/>
      <sheetName val="OSS_SIE1"/>
      <sheetName val="OSS_TEI1"/>
      <sheetName val="Other_Capex_and_Opex1"/>
      <sheetName val="SIE_NodeBs1"/>
      <sheetName val="TEI_NodeBs1"/>
      <sheetName val="Soccer rights -  us gaap 07"/>
      <sheetName val="Soccer_rights_-__us_gaap_071"/>
      <sheetName val="Soccer_rights_-__us_gaap_07"/>
      <sheetName val="sensitivity_sum4"/>
      <sheetName val="SKY_Subscriber_Summary4"/>
      <sheetName val="Tier_Mix4"/>
      <sheetName val="Subscription_Revenues4"/>
      <sheetName val="Res_Revenues4"/>
      <sheetName val="PPV_4"/>
      <sheetName val="Rental_Revenues_4"/>
      <sheetName val="Comm_Revenues4"/>
      <sheetName val="Activation_fee4"/>
      <sheetName val="ADV_Revenues4"/>
      <sheetName val="Other_Revenues4"/>
      <sheetName val="Mondo_Fees4"/>
      <sheetName val="Mondo_channels4"/>
      <sheetName val="Programming_Cinema4"/>
      <sheetName val="Cinema-Sport_channels4"/>
      <sheetName val="A_La_Carte4"/>
      <sheetName val="Programming_Sport4"/>
      <sheetName val="Football_Rights4"/>
      <sheetName val="Programming_News_&amp;_PP4"/>
      <sheetName val="Operating_&amp;_Overhead_Exp__(1)4"/>
      <sheetName val="Logistic_&amp;_Inventories4"/>
      <sheetName val="Smart_Cards4"/>
      <sheetName val="Customer_Service4"/>
      <sheetName val="Operating_&amp;_Overhead_Exp__(2)4"/>
      <sheetName val="Operating_&amp;_Overhead_Exp__(3)4"/>
      <sheetName val="Transmission_Cost4"/>
      <sheetName val="Technical_Operations4"/>
      <sheetName val="Broadcasting_Cost4"/>
      <sheetName val="Operating_&amp;_Overhead_Exp__(4)4"/>
      <sheetName val="Labour_Cost4"/>
      <sheetName val="Labour_avg_unit_Cost4"/>
      <sheetName val="Labour_Cost_FTE4"/>
      <sheetName val="Labour_Detail4"/>
      <sheetName val="USGAAP_ADJ__COVER4"/>
      <sheetName val="Revenues_-_us_gaap_adj4"/>
      <sheetName val="Promo__mng_vs_us4"/>
      <sheetName val="act_fee_week_on_524"/>
      <sheetName val="SAC_ADJ_ON_524"/>
      <sheetName val="Soccer_rights_-__us_gaap_054"/>
      <sheetName val="Soccer_rights_-__us_gaap_064"/>
      <sheetName val="Soccer_rights_-__us_gaap_074"/>
      <sheetName val="PURCHASE_ACC4"/>
      <sheetName val="SENSITIVITY_COVER4"/>
      <sheetName val="Res_Revenues_1€_Price_Sensit_4"/>
      <sheetName val="Res_Revenues_SENSITIVITY4"/>
      <sheetName val="Disney_cost_sensitivity4"/>
      <sheetName val="Mondo_channels_sensitivity4"/>
      <sheetName val="Magazine_on_sale_sensitivity4"/>
      <sheetName val="TO_BE_DELETED4"/>
      <sheetName val="Labour_Cost_FTE_(End_Jun)4"/>
      <sheetName val="Promo__mng_vs_us_old4"/>
      <sheetName val="Labour_Cost_(2)4"/>
      <sheetName val="P+L_Flash_Format_(1)_MNG4"/>
      <sheetName val="P+L_Flash_Format_(2)_MNG4"/>
      <sheetName val="P+L_Flash_Format_(3)_MNG4"/>
      <sheetName val="P+L_per_Quarter_(1)_MGM4"/>
      <sheetName val="P+L_per_Quarter_(2)_MGM4"/>
      <sheetName val="P+L_per_Quarter_(3)_MGM4"/>
      <sheetName val="P+L_Monthly_(1)_MGM4"/>
      <sheetName val="P+L_Monthly_(2)_MGM4"/>
      <sheetName val="P+L_Monthly_(3)_MGM4"/>
      <sheetName val="P+L_USGAAP_(1)4"/>
      <sheetName val="P+L_USGAAP_(2)4"/>
      <sheetName val="P+L_USGAAP_(3)4"/>
      <sheetName val="Cash_Flow_MNG4"/>
      <sheetName val="P+L_USGAAP_ADJ(1)4"/>
      <sheetName val="P+L_USGAAP_ADJ_(2)4"/>
      <sheetName val="P+L_USGAAP_ADJ_(3)4"/>
      <sheetName val="Cash_Flow_Detail4"/>
      <sheetName val="Balance_Sheet4"/>
      <sheetName val="Balance_Sheet_Working4"/>
      <sheetName val="SAC_(P&amp;L)4"/>
      <sheetName val="SAC_(Cash)4"/>
      <sheetName val="Activation_Fees4"/>
      <sheetName val="reconciliation_24"/>
      <sheetName val="Side_by_side-News4"/>
      <sheetName val="Transmission_BackboneNetwork4"/>
      <sheetName val="NI_Sites_Constr_4"/>
      <sheetName val="CN_Elements4"/>
      <sheetName val="CN-O&amp;M_Site_Rental_&amp;_Power4"/>
      <sheetName val="Comparison_8-14"/>
      <sheetName val="IP_Network_Elements4"/>
      <sheetName val="Access_Network_(mw+LL)4"/>
      <sheetName val="Access_network_(MAN)4"/>
      <sheetName val="Test_Bed_-_NMC4"/>
      <sheetName val="OSS_SIE4"/>
      <sheetName val="OSS_TEI4"/>
      <sheetName val="Other_Capex_and_Opex4"/>
      <sheetName val="SIE_NodeBs4"/>
      <sheetName val="TEI_NodeBs4"/>
      <sheetName val="sensitivity_sum2"/>
      <sheetName val="SKY_Subscriber_Summary2"/>
      <sheetName val="Tier_Mix2"/>
      <sheetName val="Subscription_Revenues2"/>
      <sheetName val="Res_Revenues2"/>
      <sheetName val="PPV_2"/>
      <sheetName val="Rental_Revenues_2"/>
      <sheetName val="Comm_Revenues2"/>
      <sheetName val="Activation_fee2"/>
      <sheetName val="ADV_Revenues2"/>
      <sheetName val="Other_Revenues2"/>
      <sheetName val="Mondo_Fees2"/>
      <sheetName val="Mondo_channels2"/>
      <sheetName val="Programming_Cinema2"/>
      <sheetName val="Cinema-Sport_channels2"/>
      <sheetName val="A_La_Carte2"/>
      <sheetName val="Programming_Sport2"/>
      <sheetName val="Football_Rights2"/>
      <sheetName val="Programming_News_&amp;_PP2"/>
      <sheetName val="Operating_&amp;_Overhead_Exp__(1)2"/>
      <sheetName val="Logistic_&amp;_Inventories2"/>
      <sheetName val="Smart_Cards2"/>
      <sheetName val="Customer_Service2"/>
      <sheetName val="Operating_&amp;_Overhead_Exp__(2)2"/>
      <sheetName val="Operating_&amp;_Overhead_Exp__(3)2"/>
      <sheetName val="Transmission_Cost2"/>
      <sheetName val="Technical_Operations2"/>
      <sheetName val="Broadcasting_Cost2"/>
      <sheetName val="Operating_&amp;_Overhead_Exp__(4)2"/>
      <sheetName val="Labour_Cost2"/>
      <sheetName val="Labour_avg_unit_Cost2"/>
      <sheetName val="Labour_Cost_FTE2"/>
      <sheetName val="Labour_Detail2"/>
      <sheetName val="USGAAP_ADJ__COVER2"/>
      <sheetName val="Revenues_-_us_gaap_adj2"/>
      <sheetName val="Promo__mng_vs_us2"/>
      <sheetName val="act_fee_week_on_522"/>
      <sheetName val="SAC_ADJ_ON_522"/>
      <sheetName val="Soccer_rights_-__us_gaap_052"/>
      <sheetName val="Soccer_rights_-__us_gaap_062"/>
      <sheetName val="Soccer_rights_-__us_gaap_072"/>
      <sheetName val="PURCHASE_ACC2"/>
      <sheetName val="SENSITIVITY_COVER2"/>
      <sheetName val="Res_Revenues_1€_Price_Sensit_2"/>
      <sheetName val="Res_Revenues_SENSITIVITY2"/>
      <sheetName val="Disney_cost_sensitivity2"/>
      <sheetName val="Mondo_channels_sensitivity2"/>
      <sheetName val="Magazine_on_sale_sensitivity2"/>
      <sheetName val="TO_BE_DELETED2"/>
      <sheetName val="Labour_Cost_FTE_(End_Jun)2"/>
      <sheetName val="Promo__mng_vs_us_old2"/>
      <sheetName val="Labour_Cost_(2)2"/>
      <sheetName val="P+L_Flash_Format_(1)_MNG2"/>
      <sheetName val="P+L_Flash_Format_(2)_MNG2"/>
      <sheetName val="P+L_Flash_Format_(3)_MNG2"/>
      <sheetName val="P+L_per_Quarter_(1)_MGM2"/>
      <sheetName val="P+L_per_Quarter_(2)_MGM2"/>
      <sheetName val="P+L_per_Quarter_(3)_MGM2"/>
      <sheetName val="P+L_Monthly_(1)_MGM2"/>
      <sheetName val="P+L_Monthly_(2)_MGM2"/>
      <sheetName val="P+L_Monthly_(3)_MGM2"/>
      <sheetName val="P+L_USGAAP_(1)2"/>
      <sheetName val="P+L_USGAAP_(2)2"/>
      <sheetName val="P+L_USGAAP_(3)2"/>
      <sheetName val="Cash_Flow_MNG2"/>
      <sheetName val="P+L_USGAAP_ADJ(1)2"/>
      <sheetName val="P+L_USGAAP_ADJ_(2)2"/>
      <sheetName val="P+L_USGAAP_ADJ_(3)2"/>
      <sheetName val="Cash_Flow_Detail2"/>
      <sheetName val="Balance_Sheet2"/>
      <sheetName val="Balance_Sheet_Working2"/>
      <sheetName val="SAC_(P&amp;L)2"/>
      <sheetName val="SAC_(Cash)2"/>
      <sheetName val="Activation_Fees2"/>
      <sheetName val="reconciliation_22"/>
      <sheetName val="Side_by_side-News2"/>
      <sheetName val="Transmission_BackboneNetwork2"/>
      <sheetName val="NI_Sites_Constr_2"/>
      <sheetName val="CN_Elements2"/>
      <sheetName val="CN-O&amp;M_Site_Rental_&amp;_Power2"/>
      <sheetName val="Comparison_8-12"/>
      <sheetName val="IP_Network_Elements2"/>
      <sheetName val="Access_Network_(mw+LL)2"/>
      <sheetName val="Access_network_(MAN)2"/>
      <sheetName val="Test_Bed_-_NMC2"/>
      <sheetName val="OSS_SIE2"/>
      <sheetName val="OSS_TEI2"/>
      <sheetName val="Other_Capex_and_Opex2"/>
      <sheetName val="SIE_NodeBs2"/>
      <sheetName val="TEI_NodeBs2"/>
      <sheetName val="sensitivity_sum3"/>
      <sheetName val="SKY_Subscriber_Summary3"/>
      <sheetName val="Tier_Mix3"/>
      <sheetName val="Subscription_Revenues3"/>
      <sheetName val="Res_Revenues3"/>
      <sheetName val="PPV_3"/>
      <sheetName val="Rental_Revenues_3"/>
      <sheetName val="Comm_Revenues3"/>
      <sheetName val="Activation_fee3"/>
      <sheetName val="ADV_Revenues3"/>
      <sheetName val="Other_Revenues3"/>
      <sheetName val="Mondo_Fees3"/>
      <sheetName val="Mondo_channels3"/>
      <sheetName val="Programming_Cinema3"/>
      <sheetName val="Cinema-Sport_channels3"/>
      <sheetName val="A_La_Carte3"/>
      <sheetName val="Programming_Sport3"/>
      <sheetName val="Football_Rights3"/>
      <sheetName val="Programming_News_&amp;_PP3"/>
      <sheetName val="Operating_&amp;_Overhead_Exp__(1)3"/>
      <sheetName val="Logistic_&amp;_Inventories3"/>
      <sheetName val="Smart_Cards3"/>
      <sheetName val="Customer_Service3"/>
      <sheetName val="Operating_&amp;_Overhead_Exp__(2)3"/>
      <sheetName val="Operating_&amp;_Overhead_Exp__(3)3"/>
      <sheetName val="Transmission_Cost3"/>
      <sheetName val="Technical_Operations3"/>
      <sheetName val="Broadcasting_Cost3"/>
      <sheetName val="Operating_&amp;_Overhead_Exp__(4)3"/>
      <sheetName val="Labour_Cost3"/>
      <sheetName val="Labour_avg_unit_Cost3"/>
      <sheetName val="Labour_Cost_FTE3"/>
      <sheetName val="Labour_Detail3"/>
      <sheetName val="USGAAP_ADJ__COVER3"/>
      <sheetName val="Revenues_-_us_gaap_adj3"/>
      <sheetName val="Promo__mng_vs_us3"/>
      <sheetName val="act_fee_week_on_523"/>
      <sheetName val="SAC_ADJ_ON_523"/>
      <sheetName val="Soccer_rights_-__us_gaap_053"/>
      <sheetName val="Soccer_rights_-__us_gaap_063"/>
      <sheetName val="Soccer_rights_-__us_gaap_073"/>
      <sheetName val="PURCHASE_ACC3"/>
      <sheetName val="SENSITIVITY_COVER3"/>
      <sheetName val="Res_Revenues_1€_Price_Sensit_3"/>
      <sheetName val="Res_Revenues_SENSITIVITY3"/>
      <sheetName val="Disney_cost_sensitivity3"/>
      <sheetName val="Mondo_channels_sensitivity3"/>
      <sheetName val="Magazine_on_sale_sensitivity3"/>
      <sheetName val="TO_BE_DELETED3"/>
      <sheetName val="Labour_Cost_FTE_(End_Jun)3"/>
      <sheetName val="Promo__mng_vs_us_old3"/>
      <sheetName val="Labour_Cost_(2)3"/>
      <sheetName val="P+L_Flash_Format_(1)_MNG3"/>
      <sheetName val="P+L_Flash_Format_(2)_MNG3"/>
      <sheetName val="P+L_Flash_Format_(3)_MNG3"/>
      <sheetName val="P+L_per_Quarter_(1)_MGM3"/>
      <sheetName val="P+L_per_Quarter_(2)_MGM3"/>
      <sheetName val="P+L_per_Quarter_(3)_MGM3"/>
      <sheetName val="P+L_Monthly_(1)_MGM3"/>
      <sheetName val="P+L_Monthly_(2)_MGM3"/>
      <sheetName val="P+L_Monthly_(3)_MGM3"/>
      <sheetName val="P+L_USGAAP_(1)3"/>
      <sheetName val="P+L_USGAAP_(2)3"/>
      <sheetName val="P+L_USGAAP_(3)3"/>
      <sheetName val="Cash_Flow_MNG3"/>
      <sheetName val="P+L_USGAAP_ADJ(1)3"/>
      <sheetName val="P+L_USGAAP_ADJ_(2)3"/>
      <sheetName val="P+L_USGAAP_ADJ_(3)3"/>
      <sheetName val="Cash_Flow_Detail3"/>
      <sheetName val="Balance_Sheet3"/>
      <sheetName val="Balance_Sheet_Working3"/>
      <sheetName val="SAC_(P&amp;L)3"/>
      <sheetName val="SAC_(Cash)3"/>
      <sheetName val="Activation_Fees3"/>
      <sheetName val="reconciliation_23"/>
      <sheetName val="Side_by_side-News3"/>
      <sheetName val="Transmission_BackboneNetwork3"/>
      <sheetName val="NI_Sites_Constr_3"/>
      <sheetName val="CN_Elements3"/>
      <sheetName val="CN-O&amp;M_Site_Rental_&amp;_Power3"/>
      <sheetName val="Comparison_8-13"/>
      <sheetName val="IP_Network_Elements3"/>
      <sheetName val="Access_Network_(mw+LL)3"/>
      <sheetName val="Access_network_(MAN)3"/>
      <sheetName val="Test_Bed_-_NMC3"/>
      <sheetName val="OSS_SIE3"/>
      <sheetName val="OSS_TEI3"/>
      <sheetName val="Other_Capex_and_Opex3"/>
      <sheetName val="SIE_NodeBs3"/>
      <sheetName val="TEI_NodeBs3"/>
      <sheetName val="sensitivity_sum5"/>
      <sheetName val="SKY_Subscriber_Summary5"/>
      <sheetName val="Tier_Mix5"/>
      <sheetName val="Subscription_Revenues5"/>
      <sheetName val="Res_Revenues5"/>
      <sheetName val="PPV_5"/>
      <sheetName val="Rental_Revenues_5"/>
      <sheetName val="Comm_Revenues5"/>
      <sheetName val="Activation_fee5"/>
      <sheetName val="ADV_Revenues5"/>
      <sheetName val="Other_Revenues5"/>
      <sheetName val="Mondo_Fees5"/>
      <sheetName val="Mondo_channels5"/>
      <sheetName val="Programming_Cinema5"/>
      <sheetName val="Cinema-Sport_channels5"/>
      <sheetName val="A_La_Carte5"/>
      <sheetName val="Programming_Sport5"/>
      <sheetName val="Football_Rights5"/>
      <sheetName val="Programming_News_&amp;_PP5"/>
      <sheetName val="Operating_&amp;_Overhead_Exp__(1)5"/>
      <sheetName val="Logistic_&amp;_Inventories5"/>
      <sheetName val="Smart_Cards5"/>
      <sheetName val="Customer_Service5"/>
      <sheetName val="Operating_&amp;_Overhead_Exp__(2)5"/>
      <sheetName val="Operating_&amp;_Overhead_Exp__(3)5"/>
      <sheetName val="Transmission_Cost5"/>
      <sheetName val="Technical_Operations5"/>
      <sheetName val="Broadcasting_Cost5"/>
      <sheetName val="Operating_&amp;_Overhead_Exp__(4)5"/>
      <sheetName val="Labour_Cost5"/>
      <sheetName val="Labour_avg_unit_Cost5"/>
      <sheetName val="Labour_Cost_FTE5"/>
      <sheetName val="Labour_Detail5"/>
      <sheetName val="USGAAP_ADJ__COVER5"/>
      <sheetName val="Revenues_-_us_gaap_adj5"/>
      <sheetName val="Promo__mng_vs_us5"/>
      <sheetName val="act_fee_week_on_525"/>
      <sheetName val="SAC_ADJ_ON_525"/>
      <sheetName val="Soccer_rights_-__us_gaap_055"/>
      <sheetName val="Soccer_rights_-__us_gaap_065"/>
      <sheetName val="Soccer_rights_-__us_gaap_075"/>
      <sheetName val="PURCHASE_ACC5"/>
      <sheetName val="SENSITIVITY_COVER5"/>
      <sheetName val="Res_Revenues_1€_Price_Sensit_5"/>
      <sheetName val="Res_Revenues_SENSITIVITY5"/>
      <sheetName val="Disney_cost_sensitivity5"/>
      <sheetName val="Mondo_channels_sensitivity5"/>
      <sheetName val="Magazine_on_sale_sensitivity5"/>
      <sheetName val="TO_BE_DELETED5"/>
      <sheetName val="Labour_Cost_FTE_(End_Jun)5"/>
      <sheetName val="Promo__mng_vs_us_old5"/>
      <sheetName val="Labour_Cost_(2)5"/>
      <sheetName val="P+L_Flash_Format_(1)_MNG5"/>
      <sheetName val="P+L_Flash_Format_(2)_MNG5"/>
      <sheetName val="P+L_Flash_Format_(3)_MNG5"/>
      <sheetName val="P+L_per_Quarter_(1)_MGM5"/>
      <sheetName val="P+L_per_Quarter_(2)_MGM5"/>
      <sheetName val="P+L_per_Quarter_(3)_MGM5"/>
      <sheetName val="P+L_Monthly_(1)_MGM5"/>
      <sheetName val="P+L_Monthly_(2)_MGM5"/>
      <sheetName val="P+L_Monthly_(3)_MGM5"/>
      <sheetName val="P+L_USGAAP_(1)5"/>
      <sheetName val="P+L_USGAAP_(2)5"/>
      <sheetName val="P+L_USGAAP_(3)5"/>
      <sheetName val="Cash_Flow_MNG5"/>
      <sheetName val="P+L_USGAAP_ADJ(1)5"/>
      <sheetName val="P+L_USGAAP_ADJ_(2)5"/>
      <sheetName val="P+L_USGAAP_ADJ_(3)5"/>
      <sheetName val="Cash_Flow_Detail5"/>
      <sheetName val="Balance_Sheet5"/>
      <sheetName val="Balance_Sheet_Working5"/>
      <sheetName val="SAC_(P&amp;L)5"/>
      <sheetName val="SAC_(Cash)5"/>
      <sheetName val="Activation_Fees5"/>
      <sheetName val="reconciliation_25"/>
      <sheetName val="Side_by_side-News5"/>
      <sheetName val="Transmission_BackboneNetwork5"/>
      <sheetName val="NI_Sites_Constr_5"/>
      <sheetName val="CN_Elements5"/>
      <sheetName val="CN-O&amp;M_Site_Rental_&amp;_Power5"/>
      <sheetName val="Comparison_8-15"/>
      <sheetName val="IP_Network_Elements5"/>
      <sheetName val="Access_Network_(mw+LL)5"/>
      <sheetName val="Access_network_(MAN)5"/>
      <sheetName val="Test_Bed_-_NMC5"/>
      <sheetName val="OSS_SIE5"/>
      <sheetName val="OSS_TEI5"/>
      <sheetName val="Other_Capex_and_Opex5"/>
      <sheetName val="SIE_NodeBs5"/>
      <sheetName val="TEI_NodeBs5"/>
      <sheetName val="sensitivity_sum10"/>
      <sheetName val="SKY_Subscriber_Summary10"/>
      <sheetName val="Tier_Mix10"/>
      <sheetName val="Subscription_Revenues10"/>
      <sheetName val="Res_Revenues10"/>
      <sheetName val="PPV_10"/>
      <sheetName val="Rental_Revenues_10"/>
      <sheetName val="Comm_Revenues10"/>
      <sheetName val="Activation_fee10"/>
      <sheetName val="ADV_Revenues10"/>
      <sheetName val="Other_Revenues10"/>
      <sheetName val="Mondo_Fees10"/>
      <sheetName val="Mondo_channels10"/>
      <sheetName val="Programming_Cinema10"/>
      <sheetName val="Cinema-Sport_channels10"/>
      <sheetName val="A_La_Carte10"/>
      <sheetName val="Programming_Sport10"/>
      <sheetName val="Football_Rights10"/>
      <sheetName val="Programming_News_&amp;_PP10"/>
      <sheetName val="Operating_&amp;_Overhead_Exp__(1)10"/>
      <sheetName val="Logistic_&amp;_Inventories10"/>
      <sheetName val="Smart_Cards10"/>
      <sheetName val="Customer_Service10"/>
      <sheetName val="Operating_&amp;_Overhead_Exp__(2)10"/>
      <sheetName val="Operating_&amp;_Overhead_Exp__(3)10"/>
      <sheetName val="Transmission_Cost10"/>
      <sheetName val="Technical_Operations10"/>
      <sheetName val="Broadcasting_Cost10"/>
      <sheetName val="Operating_&amp;_Overhead_Exp__(4)10"/>
      <sheetName val="Labour_Cost10"/>
      <sheetName val="Labour_avg_unit_Cost10"/>
      <sheetName val="Labour_Cost_FTE10"/>
      <sheetName val="Labour_Detail10"/>
      <sheetName val="USGAAP_ADJ__COVER10"/>
      <sheetName val="Revenues_-_us_gaap_adj10"/>
      <sheetName val="Promo__mng_vs_us10"/>
      <sheetName val="act_fee_week_on_5210"/>
      <sheetName val="SAC_ADJ_ON_5210"/>
      <sheetName val="Soccer_rights_-__us_gaap_0510"/>
      <sheetName val="Soccer_rights_-__us_gaap_0610"/>
      <sheetName val="Soccer_rights_-__us_gaap_0710"/>
      <sheetName val="PURCHASE_ACC10"/>
      <sheetName val="SENSITIVITY_COVER10"/>
      <sheetName val="Res_Revenues_1€_Price_Sensit_10"/>
      <sheetName val="Res_Revenues_SENSITIVITY10"/>
      <sheetName val="Disney_cost_sensitivity10"/>
      <sheetName val="Mondo_channels_sensitivity10"/>
      <sheetName val="Magazine_on_sale_sensitivity10"/>
      <sheetName val="TO_BE_DELETED10"/>
      <sheetName val="Labour_Cost_FTE_(End_Jun)10"/>
      <sheetName val="Promo__mng_vs_us_old10"/>
      <sheetName val="Labour_Cost_(2)10"/>
      <sheetName val="P+L_Flash_Format_(1)_MNG10"/>
      <sheetName val="P+L_Flash_Format_(2)_MNG10"/>
      <sheetName val="P+L_Flash_Format_(3)_MNG10"/>
      <sheetName val="P+L_per_Quarter_(1)_MGM10"/>
      <sheetName val="P+L_per_Quarter_(2)_MGM10"/>
      <sheetName val="P+L_per_Quarter_(3)_MGM10"/>
      <sheetName val="P+L_Monthly_(1)_MGM10"/>
      <sheetName val="P+L_Monthly_(2)_MGM10"/>
      <sheetName val="P+L_Monthly_(3)_MGM10"/>
      <sheetName val="P+L_USGAAP_(1)10"/>
      <sheetName val="P+L_USGAAP_(2)10"/>
      <sheetName val="P+L_USGAAP_(3)10"/>
      <sheetName val="Cash_Flow_MNG10"/>
      <sheetName val="P+L_USGAAP_ADJ(1)10"/>
      <sheetName val="P+L_USGAAP_ADJ_(2)10"/>
      <sheetName val="P+L_USGAAP_ADJ_(3)10"/>
      <sheetName val="Cash_Flow_Detail10"/>
      <sheetName val="Balance_Sheet10"/>
      <sheetName val="Balance_Sheet_Working10"/>
      <sheetName val="SAC_(P&amp;L)10"/>
      <sheetName val="SAC_(Cash)10"/>
      <sheetName val="Activation_Fees10"/>
      <sheetName val="reconciliation_210"/>
      <sheetName val="Side_by_side-News10"/>
      <sheetName val="Transmission_BackboneNetwork10"/>
      <sheetName val="NI_Sites_Constr_10"/>
      <sheetName val="CN_Elements10"/>
      <sheetName val="CN-O&amp;M_Site_Rental_&amp;_Power10"/>
      <sheetName val="Comparison_8-110"/>
      <sheetName val="IP_Network_Elements10"/>
      <sheetName val="Access_Network_(mw+LL)10"/>
      <sheetName val="Access_network_(MAN)10"/>
      <sheetName val="Test_Bed_-_NMC10"/>
      <sheetName val="OSS_SIE10"/>
      <sheetName val="OSS_TEI10"/>
      <sheetName val="Other_Capex_and_Opex10"/>
      <sheetName val="SIE_NodeBs10"/>
      <sheetName val="TEI_NodeBs10"/>
      <sheetName val="sensitivity_sum6"/>
      <sheetName val="SKY_Subscriber_Summary6"/>
      <sheetName val="Tier_Mix6"/>
      <sheetName val="Subscription_Revenues6"/>
      <sheetName val="Res_Revenues6"/>
      <sheetName val="PPV_6"/>
      <sheetName val="Rental_Revenues_6"/>
      <sheetName val="Comm_Revenues6"/>
      <sheetName val="Activation_fee6"/>
      <sheetName val="ADV_Revenues6"/>
      <sheetName val="Other_Revenues6"/>
      <sheetName val="Mondo_Fees6"/>
      <sheetName val="Mondo_channels6"/>
      <sheetName val="Programming_Cinema6"/>
      <sheetName val="Cinema-Sport_channels6"/>
      <sheetName val="A_La_Carte6"/>
      <sheetName val="Programming_Sport6"/>
      <sheetName val="Football_Rights6"/>
      <sheetName val="Programming_News_&amp;_PP6"/>
      <sheetName val="Operating_&amp;_Overhead_Exp__(1)6"/>
      <sheetName val="Logistic_&amp;_Inventories6"/>
      <sheetName val="Smart_Cards6"/>
      <sheetName val="Customer_Service6"/>
      <sheetName val="Operating_&amp;_Overhead_Exp__(2)6"/>
      <sheetName val="Operating_&amp;_Overhead_Exp__(3)6"/>
      <sheetName val="Transmission_Cost6"/>
      <sheetName val="Technical_Operations6"/>
      <sheetName val="Broadcasting_Cost6"/>
      <sheetName val="Operating_&amp;_Overhead_Exp__(4)6"/>
      <sheetName val="Labour_Cost6"/>
      <sheetName val="Labour_avg_unit_Cost6"/>
      <sheetName val="Labour_Cost_FTE6"/>
      <sheetName val="Labour_Detail6"/>
      <sheetName val="USGAAP_ADJ__COVER6"/>
      <sheetName val="Revenues_-_us_gaap_adj6"/>
      <sheetName val="Promo__mng_vs_us6"/>
      <sheetName val="act_fee_week_on_526"/>
      <sheetName val="SAC_ADJ_ON_526"/>
      <sheetName val="Soccer_rights_-__us_gaap_056"/>
      <sheetName val="Soccer_rights_-__us_gaap_066"/>
      <sheetName val="Soccer_rights_-__us_gaap_076"/>
      <sheetName val="PURCHASE_ACC6"/>
      <sheetName val="SENSITIVITY_COVER6"/>
      <sheetName val="Res_Revenues_1€_Price_Sensit_6"/>
      <sheetName val="Res_Revenues_SENSITIVITY6"/>
      <sheetName val="Disney_cost_sensitivity6"/>
      <sheetName val="Mondo_channels_sensitivity6"/>
      <sheetName val="Magazine_on_sale_sensitivity6"/>
      <sheetName val="TO_BE_DELETED6"/>
      <sheetName val="Labour_Cost_FTE_(End_Jun)6"/>
      <sheetName val="Promo__mng_vs_us_old6"/>
      <sheetName val="Labour_Cost_(2)6"/>
      <sheetName val="P+L_Flash_Format_(1)_MNG6"/>
      <sheetName val="P+L_Flash_Format_(2)_MNG6"/>
      <sheetName val="P+L_Flash_Format_(3)_MNG6"/>
      <sheetName val="P+L_per_Quarter_(1)_MGM6"/>
      <sheetName val="P+L_per_Quarter_(2)_MGM6"/>
      <sheetName val="P+L_per_Quarter_(3)_MGM6"/>
      <sheetName val="P+L_Monthly_(1)_MGM6"/>
      <sheetName val="P+L_Monthly_(2)_MGM6"/>
      <sheetName val="P+L_Monthly_(3)_MGM6"/>
      <sheetName val="P+L_USGAAP_(1)6"/>
      <sheetName val="P+L_USGAAP_(2)6"/>
      <sheetName val="P+L_USGAAP_(3)6"/>
      <sheetName val="Cash_Flow_MNG6"/>
      <sheetName val="P+L_USGAAP_ADJ(1)6"/>
      <sheetName val="P+L_USGAAP_ADJ_(2)6"/>
      <sheetName val="P+L_USGAAP_ADJ_(3)6"/>
      <sheetName val="Cash_Flow_Detail6"/>
      <sheetName val="Balance_Sheet6"/>
      <sheetName val="Balance_Sheet_Working6"/>
      <sheetName val="SAC_(P&amp;L)6"/>
      <sheetName val="SAC_(Cash)6"/>
      <sheetName val="Activation_Fees6"/>
      <sheetName val="reconciliation_26"/>
      <sheetName val="Side_by_side-News6"/>
      <sheetName val="Transmission_BackboneNetwork6"/>
      <sheetName val="NI_Sites_Constr_6"/>
      <sheetName val="CN_Elements6"/>
      <sheetName val="CN-O&amp;M_Site_Rental_&amp;_Power6"/>
      <sheetName val="Comparison_8-16"/>
      <sheetName val="IP_Network_Elements6"/>
      <sheetName val="Access_Network_(mw+LL)6"/>
      <sheetName val="Access_network_(MAN)6"/>
      <sheetName val="Test_Bed_-_NMC6"/>
      <sheetName val="OSS_SIE6"/>
      <sheetName val="OSS_TEI6"/>
      <sheetName val="Other_Capex_and_Opex6"/>
      <sheetName val="SIE_NodeBs6"/>
      <sheetName val="TEI_NodeBs6"/>
      <sheetName val="sensitivity_sum7"/>
      <sheetName val="SKY_Subscriber_Summary7"/>
      <sheetName val="Tier_Mix7"/>
      <sheetName val="Subscription_Revenues7"/>
      <sheetName val="Res_Revenues7"/>
      <sheetName val="PPV_7"/>
      <sheetName val="Rental_Revenues_7"/>
      <sheetName val="Comm_Revenues7"/>
      <sheetName val="Activation_fee7"/>
      <sheetName val="ADV_Revenues7"/>
      <sheetName val="Other_Revenues7"/>
      <sheetName val="Mondo_Fees7"/>
      <sheetName val="Mondo_channels7"/>
      <sheetName val="Programming_Cinema7"/>
      <sheetName val="Cinema-Sport_channels7"/>
      <sheetName val="A_La_Carte7"/>
      <sheetName val="Programming_Sport7"/>
      <sheetName val="Football_Rights7"/>
      <sheetName val="Programming_News_&amp;_PP7"/>
      <sheetName val="Operating_&amp;_Overhead_Exp__(1)7"/>
      <sheetName val="Logistic_&amp;_Inventories7"/>
      <sheetName val="Smart_Cards7"/>
      <sheetName val="Customer_Service7"/>
      <sheetName val="Operating_&amp;_Overhead_Exp__(2)7"/>
      <sheetName val="Operating_&amp;_Overhead_Exp__(3)7"/>
      <sheetName val="Transmission_Cost7"/>
      <sheetName val="Technical_Operations7"/>
      <sheetName val="Broadcasting_Cost7"/>
      <sheetName val="Operating_&amp;_Overhead_Exp__(4)7"/>
      <sheetName val="Labour_Cost7"/>
      <sheetName val="Labour_avg_unit_Cost7"/>
      <sheetName val="Labour_Cost_FTE7"/>
      <sheetName val="Labour_Detail7"/>
      <sheetName val="USGAAP_ADJ__COVER7"/>
      <sheetName val="Revenues_-_us_gaap_adj7"/>
      <sheetName val="Promo__mng_vs_us7"/>
      <sheetName val="act_fee_week_on_527"/>
      <sheetName val="SAC_ADJ_ON_527"/>
      <sheetName val="Soccer_rights_-__us_gaap_057"/>
      <sheetName val="Soccer_rights_-__us_gaap_067"/>
      <sheetName val="Soccer_rights_-__us_gaap_077"/>
      <sheetName val="PURCHASE_ACC7"/>
      <sheetName val="SENSITIVITY_COVER7"/>
      <sheetName val="Res_Revenues_1€_Price_Sensit_7"/>
      <sheetName val="Res_Revenues_SENSITIVITY7"/>
      <sheetName val="Disney_cost_sensitivity7"/>
      <sheetName val="Mondo_channels_sensitivity7"/>
      <sheetName val="Magazine_on_sale_sensitivity7"/>
      <sheetName val="TO_BE_DELETED7"/>
      <sheetName val="Labour_Cost_FTE_(End_Jun)7"/>
      <sheetName val="Promo__mng_vs_us_old7"/>
      <sheetName val="Labour_Cost_(2)7"/>
      <sheetName val="P+L_Flash_Format_(1)_MNG7"/>
      <sheetName val="P+L_Flash_Format_(2)_MNG7"/>
      <sheetName val="P+L_Flash_Format_(3)_MNG7"/>
      <sheetName val="P+L_per_Quarter_(1)_MGM7"/>
      <sheetName val="P+L_per_Quarter_(2)_MGM7"/>
      <sheetName val="P+L_per_Quarter_(3)_MGM7"/>
      <sheetName val="P+L_Monthly_(1)_MGM7"/>
      <sheetName val="P+L_Monthly_(2)_MGM7"/>
      <sheetName val="P+L_Monthly_(3)_MGM7"/>
      <sheetName val="P+L_USGAAP_(1)7"/>
      <sheetName val="P+L_USGAAP_(2)7"/>
      <sheetName val="P+L_USGAAP_(3)7"/>
      <sheetName val="Cash_Flow_MNG7"/>
      <sheetName val="P+L_USGAAP_ADJ(1)7"/>
      <sheetName val="P+L_USGAAP_ADJ_(2)7"/>
      <sheetName val="P+L_USGAAP_ADJ_(3)7"/>
      <sheetName val="Cash_Flow_Detail7"/>
      <sheetName val="Balance_Sheet7"/>
      <sheetName val="Balance_Sheet_Working7"/>
      <sheetName val="SAC_(P&amp;L)7"/>
      <sheetName val="SAC_(Cash)7"/>
      <sheetName val="Activation_Fees7"/>
      <sheetName val="reconciliation_27"/>
      <sheetName val="Side_by_side-News7"/>
      <sheetName val="Transmission_BackboneNetwork7"/>
      <sheetName val="NI_Sites_Constr_7"/>
      <sheetName val="CN_Elements7"/>
      <sheetName val="CN-O&amp;M_Site_Rental_&amp;_Power7"/>
      <sheetName val="Comparison_8-17"/>
      <sheetName val="IP_Network_Elements7"/>
      <sheetName val="Access_Network_(mw+LL)7"/>
      <sheetName val="Access_network_(MAN)7"/>
      <sheetName val="Test_Bed_-_NMC7"/>
      <sheetName val="OSS_SIE7"/>
      <sheetName val="OSS_TEI7"/>
      <sheetName val="Other_Capex_and_Opex7"/>
      <sheetName val="SIE_NodeBs7"/>
      <sheetName val="TEI_NodeBs7"/>
      <sheetName val="sensitivity_sum8"/>
      <sheetName val="SKY_Subscriber_Summary8"/>
      <sheetName val="Tier_Mix8"/>
      <sheetName val="Subscription_Revenues8"/>
      <sheetName val="Res_Revenues8"/>
      <sheetName val="PPV_8"/>
      <sheetName val="Rental_Revenues_8"/>
      <sheetName val="Comm_Revenues8"/>
      <sheetName val="Activation_fee8"/>
      <sheetName val="ADV_Revenues8"/>
      <sheetName val="Other_Revenues8"/>
      <sheetName val="Mondo_Fees8"/>
      <sheetName val="Mondo_channels8"/>
      <sheetName val="Programming_Cinema8"/>
      <sheetName val="Cinema-Sport_channels8"/>
      <sheetName val="A_La_Carte8"/>
      <sheetName val="Programming_Sport8"/>
      <sheetName val="Football_Rights8"/>
      <sheetName val="Programming_News_&amp;_PP8"/>
      <sheetName val="Operating_&amp;_Overhead_Exp__(1)8"/>
      <sheetName val="Logistic_&amp;_Inventories8"/>
      <sheetName val="Smart_Cards8"/>
      <sheetName val="Customer_Service8"/>
      <sheetName val="Operating_&amp;_Overhead_Exp__(2)8"/>
      <sheetName val="Operating_&amp;_Overhead_Exp__(3)8"/>
      <sheetName val="Transmission_Cost8"/>
      <sheetName val="Technical_Operations8"/>
      <sheetName val="Broadcasting_Cost8"/>
      <sheetName val="Operating_&amp;_Overhead_Exp__(4)8"/>
      <sheetName val="Labour_Cost8"/>
      <sheetName val="Labour_avg_unit_Cost8"/>
      <sheetName val="Labour_Cost_FTE8"/>
      <sheetName val="Labour_Detail8"/>
      <sheetName val="USGAAP_ADJ__COVER8"/>
      <sheetName val="Revenues_-_us_gaap_adj8"/>
      <sheetName val="Promo__mng_vs_us8"/>
      <sheetName val="act_fee_week_on_528"/>
      <sheetName val="SAC_ADJ_ON_528"/>
      <sheetName val="Soccer_rights_-__us_gaap_058"/>
      <sheetName val="Soccer_rights_-__us_gaap_068"/>
      <sheetName val="Soccer_rights_-__us_gaap_078"/>
      <sheetName val="PURCHASE_ACC8"/>
      <sheetName val="SENSITIVITY_COVER8"/>
      <sheetName val="Res_Revenues_1€_Price_Sensit_8"/>
      <sheetName val="Res_Revenues_SENSITIVITY8"/>
      <sheetName val="Disney_cost_sensitivity8"/>
      <sheetName val="Mondo_channels_sensitivity8"/>
      <sheetName val="Magazine_on_sale_sensitivity8"/>
      <sheetName val="TO_BE_DELETED8"/>
      <sheetName val="Labour_Cost_FTE_(End_Jun)8"/>
      <sheetName val="Promo__mng_vs_us_old8"/>
      <sheetName val="Labour_Cost_(2)8"/>
      <sheetName val="P+L_Flash_Format_(1)_MNG8"/>
      <sheetName val="P+L_Flash_Format_(2)_MNG8"/>
      <sheetName val="P+L_Flash_Format_(3)_MNG8"/>
      <sheetName val="P+L_per_Quarter_(1)_MGM8"/>
      <sheetName val="P+L_per_Quarter_(2)_MGM8"/>
      <sheetName val="P+L_per_Quarter_(3)_MGM8"/>
      <sheetName val="P+L_Monthly_(1)_MGM8"/>
      <sheetName val="P+L_Monthly_(2)_MGM8"/>
      <sheetName val="P+L_Monthly_(3)_MGM8"/>
      <sheetName val="P+L_USGAAP_(1)8"/>
      <sheetName val="P+L_USGAAP_(2)8"/>
      <sheetName val="P+L_USGAAP_(3)8"/>
      <sheetName val="Cash_Flow_MNG8"/>
      <sheetName val="P+L_USGAAP_ADJ(1)8"/>
      <sheetName val="P+L_USGAAP_ADJ_(2)8"/>
      <sheetName val="P+L_USGAAP_ADJ_(3)8"/>
      <sheetName val="Cash_Flow_Detail8"/>
      <sheetName val="Balance_Sheet8"/>
      <sheetName val="Balance_Sheet_Working8"/>
      <sheetName val="SAC_(P&amp;L)8"/>
      <sheetName val="SAC_(Cash)8"/>
      <sheetName val="Activation_Fees8"/>
      <sheetName val="reconciliation_28"/>
      <sheetName val="Side_by_side-News8"/>
      <sheetName val="Transmission_BackboneNetwork8"/>
      <sheetName val="NI_Sites_Constr_8"/>
      <sheetName val="CN_Elements8"/>
      <sheetName val="CN-O&amp;M_Site_Rental_&amp;_Power8"/>
      <sheetName val="Comparison_8-18"/>
      <sheetName val="IP_Network_Elements8"/>
      <sheetName val="Access_Network_(mw+LL)8"/>
      <sheetName val="Access_network_(MAN)8"/>
      <sheetName val="Test_Bed_-_NMC8"/>
      <sheetName val="OSS_SIE8"/>
      <sheetName val="OSS_TEI8"/>
      <sheetName val="Other_Capex_and_Opex8"/>
      <sheetName val="SIE_NodeBs8"/>
      <sheetName val="TEI_NodeBs8"/>
      <sheetName val="sensitivity_sum9"/>
      <sheetName val="SKY_Subscriber_Summary9"/>
      <sheetName val="Tier_Mix9"/>
      <sheetName val="Subscription_Revenues9"/>
      <sheetName val="Res_Revenues9"/>
      <sheetName val="PPV_9"/>
      <sheetName val="Rental_Revenues_9"/>
      <sheetName val="Comm_Revenues9"/>
      <sheetName val="Activation_fee9"/>
      <sheetName val="ADV_Revenues9"/>
      <sheetName val="Other_Revenues9"/>
      <sheetName val="Mondo_Fees9"/>
      <sheetName val="Mondo_channels9"/>
      <sheetName val="Programming_Cinema9"/>
      <sheetName val="Cinema-Sport_channels9"/>
      <sheetName val="A_La_Carte9"/>
      <sheetName val="Programming_Sport9"/>
      <sheetName val="Football_Rights9"/>
      <sheetName val="Programming_News_&amp;_PP9"/>
      <sheetName val="Operating_&amp;_Overhead_Exp__(1)9"/>
      <sheetName val="Logistic_&amp;_Inventories9"/>
      <sheetName val="Smart_Cards9"/>
      <sheetName val="Customer_Service9"/>
      <sheetName val="Operating_&amp;_Overhead_Exp__(2)9"/>
      <sheetName val="Operating_&amp;_Overhead_Exp__(3)9"/>
      <sheetName val="Transmission_Cost9"/>
      <sheetName val="Technical_Operations9"/>
      <sheetName val="Broadcasting_Cost9"/>
      <sheetName val="Operating_&amp;_Overhead_Exp__(4)9"/>
      <sheetName val="Labour_Cost9"/>
      <sheetName val="Labour_avg_unit_Cost9"/>
      <sheetName val="Labour_Cost_FTE9"/>
      <sheetName val="Labour_Detail9"/>
      <sheetName val="USGAAP_ADJ__COVER9"/>
      <sheetName val="Revenues_-_us_gaap_adj9"/>
      <sheetName val="Promo__mng_vs_us9"/>
      <sheetName val="act_fee_week_on_529"/>
      <sheetName val="SAC_ADJ_ON_529"/>
      <sheetName val="Soccer_rights_-__us_gaap_059"/>
      <sheetName val="Soccer_rights_-__us_gaap_069"/>
      <sheetName val="Soccer_rights_-__us_gaap_079"/>
      <sheetName val="PURCHASE_ACC9"/>
      <sheetName val="SENSITIVITY_COVER9"/>
      <sheetName val="Res_Revenues_1€_Price_Sensit_9"/>
      <sheetName val="Res_Revenues_SENSITIVITY9"/>
      <sheetName val="Disney_cost_sensitivity9"/>
      <sheetName val="Mondo_channels_sensitivity9"/>
      <sheetName val="Magazine_on_sale_sensitivity9"/>
      <sheetName val="TO_BE_DELETED9"/>
      <sheetName val="Labour_Cost_FTE_(End_Jun)9"/>
      <sheetName val="Promo__mng_vs_us_old9"/>
      <sheetName val="Labour_Cost_(2)9"/>
      <sheetName val="P+L_Flash_Format_(1)_MNG9"/>
      <sheetName val="P+L_Flash_Format_(2)_MNG9"/>
      <sheetName val="P+L_Flash_Format_(3)_MNG9"/>
      <sheetName val="P+L_per_Quarter_(1)_MGM9"/>
      <sheetName val="P+L_per_Quarter_(2)_MGM9"/>
      <sheetName val="P+L_per_Quarter_(3)_MGM9"/>
      <sheetName val="P+L_Monthly_(1)_MGM9"/>
      <sheetName val="P+L_Monthly_(2)_MGM9"/>
      <sheetName val="P+L_Monthly_(3)_MGM9"/>
      <sheetName val="P+L_USGAAP_(1)9"/>
      <sheetName val="P+L_USGAAP_(2)9"/>
      <sheetName val="P+L_USGAAP_(3)9"/>
      <sheetName val="Cash_Flow_MNG9"/>
      <sheetName val="P+L_USGAAP_ADJ(1)9"/>
      <sheetName val="P+L_USGAAP_ADJ_(2)9"/>
      <sheetName val="P+L_USGAAP_ADJ_(3)9"/>
      <sheetName val="Cash_Flow_Detail9"/>
      <sheetName val="Balance_Sheet9"/>
      <sheetName val="Balance_Sheet_Working9"/>
      <sheetName val="SAC_(P&amp;L)9"/>
      <sheetName val="SAC_(Cash)9"/>
      <sheetName val="Activation_Fees9"/>
      <sheetName val="reconciliation_29"/>
      <sheetName val="Side_by_side-News9"/>
      <sheetName val="Transmission_BackboneNetwork9"/>
      <sheetName val="NI_Sites_Constr_9"/>
      <sheetName val="CN_Elements9"/>
      <sheetName val="CN-O&amp;M_Site_Rental_&amp;_Power9"/>
      <sheetName val="Comparison_8-19"/>
      <sheetName val="IP_Network_Elements9"/>
      <sheetName val="Access_Network_(mw+LL)9"/>
      <sheetName val="Access_network_(MAN)9"/>
      <sheetName val="Test_Bed_-_NMC9"/>
      <sheetName val="OSS_SIE9"/>
      <sheetName val="OSS_TEI9"/>
      <sheetName val="Other_Capex_and_Opex9"/>
      <sheetName val="SIE_NodeBs9"/>
      <sheetName val="TEI_NodeBs9"/>
      <sheetName val="3mo Rev Sum"/>
      <sheetName val="6mo Rev S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refreshError="1"/>
      <sheetData sheetId="109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depreciation"/>
      <sheetName val="output"/>
      <sheetName val="Comparison"/>
      <sheetName val="IT"/>
      <sheetName val="New_IT_capex"/>
      <sheetName val="CAPEX IT (2)"/>
      <sheetName val="COPS"/>
      <sheetName val="Network"/>
      <sheetName val="headcount"/>
      <sheetName val="Sintesi DIRITTI"/>
      <sheetName val="Staff"/>
      <sheetName val="Mkting&amp;Sales"/>
      <sheetName val="logistic"/>
      <sheetName val="Distr_Summary"/>
      <sheetName val="Out_To_Interface"/>
      <sheetName val="Sheet1"/>
      <sheetName val="Distribution"/>
      <sheetName val="Bad Debt and Fraud"/>
      <sheetName val="HS Output (2)"/>
      <sheetName val="OPEX"/>
      <sheetName val="Highlights"/>
      <sheetName val="input_HC"/>
      <sheetName val="Hong_Kong"/>
      <sheetName val="Input non-tech to Profitability"/>
      <sheetName val="Output to Profitability Tech"/>
      <sheetName val="CAPEX_IT_(2)"/>
      <sheetName val="Sintesi_DIRITTI"/>
      <sheetName val="Bad_Debt_and_Fraud"/>
      <sheetName val="HS_Output_(2)"/>
      <sheetName val="Input_non-tech_to_Profitability"/>
      <sheetName val="Output_to_Profitability_Tech"/>
      <sheetName val="Parameters"/>
      <sheetName val="CAPEX_IT_(2)1"/>
      <sheetName val="Sintesi_DIRITTI1"/>
      <sheetName val="Bad_Debt_and_Fraud1"/>
      <sheetName val="HS_Output_(2)1"/>
      <sheetName val="Input_non-tech_to_Profitabilit1"/>
      <sheetName val="Output_to_Profitability_Tech1"/>
      <sheetName val="CAPEX_IT_(2)2"/>
      <sheetName val="Sintesi_DIRITTI2"/>
      <sheetName val="Bad_Debt_and_Fraud2"/>
      <sheetName val="HS_Output_(2)2"/>
      <sheetName val="Input_non-tech_to_Profitabilit2"/>
      <sheetName val="Output_to_Profitability_Tech2"/>
      <sheetName val="INPUTS"/>
      <sheetName val="Table"/>
      <sheetName val="costs_41"/>
      <sheetName val="CAPEX_IT_(2)4"/>
      <sheetName val="Sintesi_DIRITTI4"/>
      <sheetName val="Bad_Debt_and_Fraud4"/>
      <sheetName val="HS_Output_(2)4"/>
      <sheetName val="Input_non-tech_to_Profitabilit4"/>
      <sheetName val="Output_to_Profitability_Tech4"/>
      <sheetName val="CAPEX_IT_(2)3"/>
      <sheetName val="Sintesi_DIRITTI3"/>
      <sheetName val="Bad_Debt_and_Fraud3"/>
      <sheetName val="HS_Output_(2)3"/>
      <sheetName val="Input_non-tech_to_Profitabilit3"/>
      <sheetName val="Output_to_Profitability_Tech3"/>
      <sheetName val="CAPEX_IT_(2)7"/>
      <sheetName val="Sintesi_DIRITTI7"/>
      <sheetName val="Bad_Debt_and_Fraud7"/>
      <sheetName val="HS_Output_(2)7"/>
      <sheetName val="Input_non-tech_to_Profitabilit7"/>
      <sheetName val="Output_to_Profitability_Tech7"/>
      <sheetName val="CAPEX_IT_(2)5"/>
      <sheetName val="Sintesi_DIRITTI5"/>
      <sheetName val="Bad_Debt_and_Fraud5"/>
      <sheetName val="HS_Output_(2)5"/>
      <sheetName val="Input_non-tech_to_Profitabilit5"/>
      <sheetName val="Output_to_Profitability_Tech5"/>
      <sheetName val="CAPEX_IT_(2)6"/>
      <sheetName val="Sintesi_DIRITTI6"/>
      <sheetName val="Bad_Debt_and_Fraud6"/>
      <sheetName val="HS_Output_(2)6"/>
      <sheetName val="Input_non-tech_to_Profitabilit6"/>
      <sheetName val="Output_to_Profitability_Tech6"/>
      <sheetName val="CAPEX_IT_(2)8"/>
      <sheetName val="Sintesi_DIRITTI8"/>
      <sheetName val="Bad_Debt_and_Fraud8"/>
      <sheetName val="HS_Output_(2)8"/>
      <sheetName val="Input_non-tech_to_Profitabilit8"/>
      <sheetName val="Output_to_Profitability_Tech8"/>
      <sheetName val="CAPEX_IT_(2)13"/>
      <sheetName val="Sintesi_DIRITTI13"/>
      <sheetName val="Bad_Debt_and_Fraud13"/>
      <sheetName val="HS_Output_(2)13"/>
      <sheetName val="Input_non-tech_to_Profitabili13"/>
      <sheetName val="Output_to_Profitability_Tech13"/>
      <sheetName val="CAPEX_IT_(2)9"/>
      <sheetName val="Sintesi_DIRITTI9"/>
      <sheetName val="Bad_Debt_and_Fraud9"/>
      <sheetName val="HS_Output_(2)9"/>
      <sheetName val="Input_non-tech_to_Profitabilit9"/>
      <sheetName val="Output_to_Profitability_Tech9"/>
      <sheetName val="CAPEX_IT_(2)10"/>
      <sheetName val="Sintesi_DIRITTI10"/>
      <sheetName val="Bad_Debt_and_Fraud10"/>
      <sheetName val="HS_Output_(2)10"/>
      <sheetName val="Input_non-tech_to_Profitabili10"/>
      <sheetName val="Output_to_Profitability_Tech10"/>
      <sheetName val="CAPEX_IT_(2)11"/>
      <sheetName val="Sintesi_DIRITTI11"/>
      <sheetName val="Bad_Debt_and_Fraud11"/>
      <sheetName val="HS_Output_(2)11"/>
      <sheetName val="Input_non-tech_to_Profitabili11"/>
      <sheetName val="Output_to_Profitability_Tech11"/>
      <sheetName val="CAPEX_IT_(2)12"/>
      <sheetName val="Sintesi_DIRITTI12"/>
      <sheetName val="Bad_Debt_and_Fraud12"/>
      <sheetName val="HS_Output_(2)12"/>
      <sheetName val="Input_non-tech_to_Profitabili12"/>
      <sheetName val="Output_to_Profitability_Tech12"/>
      <sheetName val="ta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oadcast Re-charges"/>
      <sheetName val="Broadcasting Total"/>
      <sheetName val="M_ment 8310_01"/>
      <sheetName val="Relocation opex"/>
      <sheetName val="Pres 8350_04"/>
      <sheetName val="Playout 8327_04"/>
      <sheetName val="Fox recharge"/>
      <sheetName val="Playout Roma 8317_02"/>
      <sheetName val="Playout Milano 8331_04"/>
      <sheetName val="MCR 8326_04"/>
      <sheetName val="Engineering 8340_04"/>
      <sheetName val="Eng Milano 8328_04"/>
      <sheetName val="Eng Roma 8318_02"/>
      <sheetName val="Impianti Elettrici 8338_02"/>
      <sheetName val="Contents"/>
      <sheetName val="OPEX"/>
      <sheetName val="output"/>
      <sheetName val="Assumptions"/>
      <sheetName val="Broadcast_Re-charges"/>
      <sheetName val="Broadcasting_Total"/>
      <sheetName val="M_ment_8310_01"/>
      <sheetName val="Relocation_opex"/>
      <sheetName val="Pres_8350_04"/>
      <sheetName val="Playout_8327_04"/>
      <sheetName val="Fox_recharge"/>
      <sheetName val="Playout_Roma_8317_02"/>
      <sheetName val="Playout_Milano_8331_04"/>
      <sheetName val="MCR_8326_04"/>
      <sheetName val="Engineering_8340_04"/>
      <sheetName val="Eng_Milano_8328_04"/>
      <sheetName val="Eng_Roma_8318_02"/>
      <sheetName val="Impianti_Elettrici_8338_02"/>
      <sheetName val="Broadcast_Re-charges1"/>
      <sheetName val="Broadcasting_Total1"/>
      <sheetName val="M_ment_8310_011"/>
      <sheetName val="Relocation_opex1"/>
      <sheetName val="Pres_8350_041"/>
      <sheetName val="Playout_8327_041"/>
      <sheetName val="Fox_recharge1"/>
      <sheetName val="Playout_Roma_8317_021"/>
      <sheetName val="Playout_Milano_8331_041"/>
      <sheetName val="MCR_8326_041"/>
      <sheetName val="Engineering_8340_041"/>
      <sheetName val="Eng_Milano_8328_041"/>
      <sheetName val="Eng_Roma_8318_021"/>
      <sheetName val="Impianti_Elettrici_8338_021"/>
      <sheetName val="Foglio1"/>
      <sheetName val="Main"/>
      <sheetName val="Request-Approval"/>
      <sheetName val="Opex 08-v0_+417k_xrelocation"/>
      <sheetName val="Foglio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pilogo"/>
      <sheetName val="BO_INC"/>
      <sheetName val="BO_SPET"/>
      <sheetName val="CM_INC"/>
      <sheetName val="CM_SPET"/>
      <sheetName val="LE_INC"/>
      <sheetName val="LE_SPET"/>
      <sheetName val="PV_INC"/>
      <sheetName val="PV_SPET"/>
      <sheetName val="SA_INC"/>
      <sheetName val="SA_SPET"/>
      <sheetName val="Incasso Retail"/>
      <sheetName val="Spett Retail"/>
      <sheetName val="EU_INC"/>
      <sheetName val="EU_SPET"/>
      <sheetName val="FI_INC"/>
      <sheetName val="FI_SPET"/>
      <sheetName val="GI_INC"/>
      <sheetName val="GI_SPET"/>
      <sheetName val="JO_INC"/>
      <sheetName val="JO_SPET"/>
      <sheetName val="KI_INC"/>
      <sheetName val="KI_SPET"/>
      <sheetName val="MA_INC"/>
      <sheetName val="MA_SPET"/>
      <sheetName val="ME_INC"/>
      <sheetName val="ME_SPET"/>
      <sheetName val="OD_INC"/>
      <sheetName val="OD_SPET"/>
      <sheetName val="AM_SPET"/>
      <sheetName val="AM_INC"/>
      <sheetName val="Incasso non Retail"/>
      <sheetName val="Spett non Retail"/>
    </sheetNames>
    <sheetDataSet>
      <sheetData sheetId="0" refreshError="1">
        <row r="8">
          <cell r="C8" t="str">
            <v>Imp.</v>
          </cell>
        </row>
        <row r="11">
          <cell r="G11">
            <v>92</v>
          </cell>
          <cell r="K11">
            <v>570</v>
          </cell>
          <cell r="O11">
            <v>698</v>
          </cell>
          <cell r="S11">
            <v>1502</v>
          </cell>
        </row>
        <row r="12">
          <cell r="C12">
            <v>4360.75</v>
          </cell>
          <cell r="D12">
            <v>3964.3181818181815</v>
          </cell>
          <cell r="G12">
            <v>5.934608056614044</v>
          </cell>
          <cell r="K12">
            <v>77201.25</v>
          </cell>
          <cell r="L12">
            <v>70182.954545454544</v>
          </cell>
          <cell r="O12">
            <v>5.9306197858251259</v>
          </cell>
          <cell r="S12">
            <v>1641235.55</v>
          </cell>
          <cell r="T12">
            <v>1492032.3181818181</v>
          </cell>
          <cell r="Y12">
            <v>5.9028905266269902</v>
          </cell>
          <cell r="AC12">
            <v>4738580.8</v>
          </cell>
          <cell r="AD12">
            <v>4307800.7272727266</v>
          </cell>
          <cell r="AI12">
            <v>5.9197481479630705</v>
          </cell>
        </row>
        <row r="13">
          <cell r="C13">
            <v>1353.45</v>
          </cell>
          <cell r="D13">
            <v>1230.4090909090908</v>
          </cell>
          <cell r="G13">
            <v>51</v>
          </cell>
          <cell r="K13">
            <v>22096.400000000001</v>
          </cell>
          <cell r="L13">
            <v>20087.636363636364</v>
          </cell>
          <cell r="O13">
            <v>100</v>
          </cell>
          <cell r="S13">
            <v>464458.4</v>
          </cell>
          <cell r="T13">
            <v>422234.90909090906</v>
          </cell>
          <cell r="AC13">
            <v>1283319.46</v>
          </cell>
          <cell r="AD13">
            <v>1166654.0545454544</v>
          </cell>
        </row>
        <row r="14">
          <cell r="C14">
            <v>159</v>
          </cell>
          <cell r="G14">
            <v>69</v>
          </cell>
          <cell r="K14">
            <v>190</v>
          </cell>
          <cell r="O14">
            <v>268</v>
          </cell>
          <cell r="S14">
            <v>686</v>
          </cell>
        </row>
        <row r="15">
          <cell r="C15">
            <v>4360.75</v>
          </cell>
          <cell r="D15">
            <v>3964.3181818181815</v>
          </cell>
          <cell r="G15">
            <v>5.93</v>
          </cell>
          <cell r="K15">
            <v>77201.25</v>
          </cell>
          <cell r="L15">
            <v>70182.954545454544</v>
          </cell>
          <cell r="O15">
            <v>5.93</v>
          </cell>
          <cell r="S15">
            <v>1641235.55</v>
          </cell>
          <cell r="T15">
            <v>1492032.3181818181</v>
          </cell>
          <cell r="Y15">
            <v>5.9</v>
          </cell>
          <cell r="AC15">
            <v>4738580.8</v>
          </cell>
          <cell r="AD15">
            <v>4307800.7272727266</v>
          </cell>
          <cell r="AI15">
            <v>5.91</v>
          </cell>
        </row>
        <row r="16">
          <cell r="C16">
            <v>1353.45</v>
          </cell>
          <cell r="D16">
            <v>1230.4090909090908</v>
          </cell>
          <cell r="G16">
            <v>9</v>
          </cell>
          <cell r="K16">
            <v>22096.400000000001</v>
          </cell>
          <cell r="L16">
            <v>20087.636363636364</v>
          </cell>
          <cell r="O16">
            <v>198</v>
          </cell>
          <cell r="S16">
            <v>464458.4</v>
          </cell>
          <cell r="T16">
            <v>422234.90909090906</v>
          </cell>
          <cell r="AC16">
            <v>1283319.46</v>
          </cell>
          <cell r="AD16">
            <v>1166654.0545454544</v>
          </cell>
        </row>
        <row r="17">
          <cell r="G17">
            <v>164</v>
          </cell>
          <cell r="K17">
            <v>356</v>
          </cell>
          <cell r="O17">
            <v>248</v>
          </cell>
          <cell r="S17">
            <v>898</v>
          </cell>
        </row>
        <row r="18">
          <cell r="C18">
            <v>4631</v>
          </cell>
          <cell r="D18">
            <v>4210</v>
          </cell>
          <cell r="G18">
            <v>6.4176829268292686</v>
          </cell>
          <cell r="K18">
            <v>86025</v>
          </cell>
          <cell r="L18">
            <v>78204.545454545441</v>
          </cell>
          <cell r="O18">
            <v>6.4498594189315837</v>
          </cell>
          <cell r="S18">
            <v>1209659</v>
          </cell>
          <cell r="T18">
            <v>1099690</v>
          </cell>
          <cell r="Y18">
            <v>6.4219599507121625</v>
          </cell>
          <cell r="AC18">
            <v>1209659</v>
          </cell>
          <cell r="AD18">
            <v>1099690</v>
          </cell>
          <cell r="AI18">
            <v>6.4219599507121625</v>
          </cell>
        </row>
        <row r="19">
          <cell r="D19">
            <v>0</v>
          </cell>
          <cell r="K19">
            <v>17054.38</v>
          </cell>
          <cell r="L19">
            <v>15503.981818181817</v>
          </cell>
          <cell r="S19">
            <v>251104.24</v>
          </cell>
          <cell r="T19">
            <v>228276.58181818179</v>
          </cell>
          <cell r="AC19">
            <v>251104.24</v>
          </cell>
          <cell r="AD19">
            <v>228276.58181818179</v>
          </cell>
        </row>
        <row r="20">
          <cell r="C20">
            <v>384</v>
          </cell>
          <cell r="G20">
            <v>693</v>
          </cell>
          <cell r="K20">
            <v>3084</v>
          </cell>
          <cell r="O20">
            <v>3223</v>
          </cell>
          <cell r="S20">
            <v>9179</v>
          </cell>
        </row>
        <row r="21">
          <cell r="C21">
            <v>4631</v>
          </cell>
          <cell r="D21">
            <v>4210</v>
          </cell>
          <cell r="G21">
            <v>6.41</v>
          </cell>
          <cell r="K21">
            <v>86025</v>
          </cell>
          <cell r="L21">
            <v>78204.545454545441</v>
          </cell>
          <cell r="O21">
            <v>6.44</v>
          </cell>
          <cell r="S21">
            <v>1209659</v>
          </cell>
          <cell r="T21">
            <v>1099690</v>
          </cell>
          <cell r="Y21">
            <v>6.42</v>
          </cell>
          <cell r="AC21">
            <v>1209659</v>
          </cell>
          <cell r="AD21">
            <v>1099690</v>
          </cell>
          <cell r="AI21">
            <v>6.42</v>
          </cell>
        </row>
        <row r="22">
          <cell r="C22">
            <v>0</v>
          </cell>
          <cell r="D22">
            <v>0</v>
          </cell>
          <cell r="K22">
            <v>17054.38</v>
          </cell>
          <cell r="L22">
            <v>15503.981818181817</v>
          </cell>
          <cell r="S22">
            <v>251104.24</v>
          </cell>
          <cell r="T22">
            <v>228276.58181818179</v>
          </cell>
          <cell r="AC22">
            <v>251104.24</v>
          </cell>
          <cell r="AD22">
            <v>228276.58181818179</v>
          </cell>
        </row>
        <row r="24">
          <cell r="C24">
            <v>9177</v>
          </cell>
          <cell r="D24">
            <v>8342.7272727272721</v>
          </cell>
          <cell r="G24">
            <v>5.4279292600697939</v>
          </cell>
          <cell r="K24">
            <v>131096.5</v>
          </cell>
          <cell r="L24">
            <v>119178.63636363635</v>
          </cell>
          <cell r="O24">
            <v>5.9051945477968664</v>
          </cell>
          <cell r="S24">
            <v>2003181.3</v>
          </cell>
          <cell r="T24">
            <v>1821073.9090909089</v>
          </cell>
          <cell r="Y24">
            <v>5.8585948599943025</v>
          </cell>
          <cell r="AC24">
            <v>5671311.8200000003</v>
          </cell>
          <cell r="AD24">
            <v>5155738.0181818176</v>
          </cell>
          <cell r="AI24">
            <v>5.7290051939046984</v>
          </cell>
        </row>
        <row r="26">
          <cell r="C26">
            <v>9177</v>
          </cell>
          <cell r="D26">
            <v>8342.7272727272721</v>
          </cell>
          <cell r="G26">
            <v>5.42</v>
          </cell>
          <cell r="K26">
            <v>131096.5</v>
          </cell>
          <cell r="L26">
            <v>119178.63636363635</v>
          </cell>
          <cell r="O26">
            <v>5.9</v>
          </cell>
          <cell r="S26">
            <v>2003181.3</v>
          </cell>
          <cell r="T26">
            <v>1821073.9090909089</v>
          </cell>
          <cell r="Y26">
            <v>5.85</v>
          </cell>
          <cell r="AC26">
            <v>5671311.8200000003</v>
          </cell>
          <cell r="AD26">
            <v>5155738.0181818176</v>
          </cell>
          <cell r="AI26">
            <v>5.72</v>
          </cell>
        </row>
        <row r="28">
          <cell r="C28">
            <v>1604.75</v>
          </cell>
          <cell r="D28">
            <v>1458.8636363636363</v>
          </cell>
          <cell r="G28">
            <v>5.7435576234788837</v>
          </cell>
          <cell r="K28">
            <v>40125.75</v>
          </cell>
          <cell r="L28">
            <v>36477.954545454544</v>
          </cell>
          <cell r="O28">
            <v>6.1691112033577786</v>
          </cell>
          <cell r="S28">
            <v>874452.25</v>
          </cell>
          <cell r="T28">
            <v>794956.59090909082</v>
          </cell>
          <cell r="Y28">
            <v>6.0804389697804107</v>
          </cell>
          <cell r="AC28">
            <v>2215483</v>
          </cell>
          <cell r="AD28">
            <v>2014075.4545454544</v>
          </cell>
          <cell r="AI28">
            <v>6.1594593535117532</v>
          </cell>
        </row>
        <row r="29">
          <cell r="C29">
            <v>407.32</v>
          </cell>
          <cell r="D29">
            <v>370.29090909090905</v>
          </cell>
          <cell r="K29">
            <v>9140.61</v>
          </cell>
          <cell r="L29">
            <v>8309.6454545454544</v>
          </cell>
          <cell r="S29">
            <v>199895.76</v>
          </cell>
          <cell r="T29">
            <v>181723.41818181818</v>
          </cell>
          <cell r="AC29">
            <v>497165.05</v>
          </cell>
          <cell r="AD29">
            <v>451968.22727272724</v>
          </cell>
        </row>
        <row r="31">
          <cell r="C31">
            <v>1604.75</v>
          </cell>
          <cell r="D31">
            <v>1458.8636363636363</v>
          </cell>
          <cell r="G31">
            <v>5.74</v>
          </cell>
          <cell r="K31">
            <v>40125.75</v>
          </cell>
          <cell r="L31">
            <v>36477.954545454544</v>
          </cell>
          <cell r="O31">
            <v>6.16</v>
          </cell>
          <cell r="S31">
            <v>874452.25</v>
          </cell>
          <cell r="T31">
            <v>794956.59090909082</v>
          </cell>
          <cell r="Y31">
            <v>6.08</v>
          </cell>
          <cell r="AC31">
            <v>2215483</v>
          </cell>
          <cell r="AD31">
            <v>2014075.4545454544</v>
          </cell>
          <cell r="AI31">
            <v>6.15</v>
          </cell>
        </row>
        <row r="32">
          <cell r="C32">
            <v>407.32</v>
          </cell>
          <cell r="D32">
            <v>370.29090909090905</v>
          </cell>
          <cell r="K32">
            <v>9140.61</v>
          </cell>
          <cell r="L32">
            <v>8309.6454545454544</v>
          </cell>
          <cell r="S32">
            <v>199895.76</v>
          </cell>
          <cell r="T32">
            <v>181723.41818181818</v>
          </cell>
          <cell r="AC32">
            <v>497165.05</v>
          </cell>
          <cell r="AD32">
            <v>451968.22727272724</v>
          </cell>
        </row>
        <row r="34">
          <cell r="C34">
            <v>1559.5</v>
          </cell>
          <cell r="D34">
            <v>1417.7272727272725</v>
          </cell>
          <cell r="G34">
            <v>5.0814597588791139</v>
          </cell>
          <cell r="K34">
            <v>22898.5</v>
          </cell>
          <cell r="L34">
            <v>20816.81818181818</v>
          </cell>
          <cell r="O34">
            <v>5.7520912356502301</v>
          </cell>
          <cell r="S34">
            <v>525544.30000000005</v>
          </cell>
          <cell r="T34">
            <v>477767.54545454547</v>
          </cell>
          <cell r="Y34">
            <v>5.8148038734061815</v>
          </cell>
          <cell r="AC34">
            <v>1471105.85</v>
          </cell>
          <cell r="AD34">
            <v>1337368.9545454546</v>
          </cell>
          <cell r="AI34">
            <v>5.5745307746145576</v>
          </cell>
        </row>
        <row r="35">
          <cell r="C35">
            <v>1175</v>
          </cell>
          <cell r="D35">
            <v>1068.181818181818</v>
          </cell>
          <cell r="G35">
            <v>5.0624730719517448</v>
          </cell>
          <cell r="K35">
            <v>16619.5</v>
          </cell>
          <cell r="L35">
            <v>15108.636363636362</v>
          </cell>
          <cell r="O35">
            <v>5.8834253752478052</v>
          </cell>
          <cell r="S35">
            <v>248056.1</v>
          </cell>
          <cell r="T35">
            <v>225505.54545454544</v>
          </cell>
          <cell r="Y35">
            <v>5.9248455230957005</v>
          </cell>
          <cell r="AC35">
            <v>699210.4</v>
          </cell>
          <cell r="AD35">
            <v>635645.81818181812</v>
          </cell>
          <cell r="AI35">
            <v>5.8751103877498378</v>
          </cell>
        </row>
        <row r="36">
          <cell r="C36">
            <v>1369.5</v>
          </cell>
          <cell r="D36">
            <v>1245</v>
          </cell>
          <cell r="G36">
            <v>5.2754237288135597</v>
          </cell>
          <cell r="K36">
            <v>21648</v>
          </cell>
          <cell r="L36">
            <v>19680</v>
          </cell>
          <cell r="O36">
            <v>5.7865333725374892</v>
          </cell>
          <cell r="S36">
            <v>445197.4</v>
          </cell>
          <cell r="T36">
            <v>404724.90909090906</v>
          </cell>
          <cell r="Y36">
            <v>5.9142639275617999</v>
          </cell>
          <cell r="AC36">
            <v>1295875.2</v>
          </cell>
          <cell r="AD36">
            <v>1178068.3636363635</v>
          </cell>
          <cell r="AI36">
            <v>5.7198058080158258</v>
          </cell>
        </row>
        <row r="37">
          <cell r="C37">
            <v>722.5</v>
          </cell>
          <cell r="D37">
            <v>656.81818181818176</v>
          </cell>
          <cell r="G37">
            <v>5.8644480519480515</v>
          </cell>
          <cell r="K37">
            <v>17461</v>
          </cell>
          <cell r="L37">
            <v>15873.636363636362</v>
          </cell>
          <cell r="O37">
            <v>6.2054872414528397</v>
          </cell>
          <cell r="S37">
            <v>400744.3</v>
          </cell>
          <cell r="T37">
            <v>364312.99999999994</v>
          </cell>
          <cell r="Y37">
            <v>6.034469621678924</v>
          </cell>
          <cell r="AC37">
            <v>1160937.25</v>
          </cell>
          <cell r="AD37">
            <v>1055397.5</v>
          </cell>
          <cell r="AI37">
            <v>5.770352651722253</v>
          </cell>
        </row>
        <row r="38">
          <cell r="C38">
            <v>808</v>
          </cell>
          <cell r="D38">
            <v>734.5454545454545</v>
          </cell>
          <cell r="G38">
            <v>5.4010695187165778</v>
          </cell>
          <cell r="K38">
            <v>14855</v>
          </cell>
          <cell r="L38">
            <v>13504.545454545454</v>
          </cell>
          <cell r="O38">
            <v>6.0100335801270379</v>
          </cell>
          <cell r="S38">
            <v>295479.7</v>
          </cell>
          <cell r="T38">
            <v>268617.90909090906</v>
          </cell>
          <cell r="Y38">
            <v>5.9260922407983827</v>
          </cell>
          <cell r="AC38">
            <v>887022.6</v>
          </cell>
          <cell r="AD38">
            <v>806384.18181818177</v>
          </cell>
          <cell r="AI38">
            <v>5.7884987353072459</v>
          </cell>
        </row>
        <row r="39">
          <cell r="C39">
            <v>1948.5</v>
          </cell>
          <cell r="D39">
            <v>1771.3636363636363</v>
          </cell>
          <cell r="G39">
            <v>5.9242930982061415</v>
          </cell>
          <cell r="K39">
            <v>28646</v>
          </cell>
          <cell r="L39">
            <v>26041.81818181818</v>
          </cell>
          <cell r="O39">
            <v>6.0477979985643708</v>
          </cell>
          <cell r="S39">
            <v>564373.9</v>
          </cell>
          <cell r="T39">
            <v>513067.18181818182</v>
          </cell>
          <cell r="Y39">
            <v>5.9821745425714363</v>
          </cell>
          <cell r="AC39">
            <v>1772376.55</v>
          </cell>
          <cell r="AD39">
            <v>1611251.4090909089</v>
          </cell>
          <cell r="AI39">
            <v>5.6673539911183424</v>
          </cell>
        </row>
        <row r="40">
          <cell r="C40">
            <v>742</v>
          </cell>
          <cell r="D40">
            <v>674.5454545454545</v>
          </cell>
          <cell r="G40">
            <v>5.5747558226897072</v>
          </cell>
          <cell r="K40">
            <v>7550.5</v>
          </cell>
          <cell r="L40">
            <v>6864.0909090909081</v>
          </cell>
          <cell r="O40">
            <v>5.8969853170884097</v>
          </cell>
          <cell r="S40">
            <v>214155</v>
          </cell>
          <cell r="T40">
            <v>194686.36363636362</v>
          </cell>
          <cell r="Y40">
            <v>6.18896791290853</v>
          </cell>
          <cell r="AC40">
            <v>546913.69999999995</v>
          </cell>
          <cell r="AD40">
            <v>497194.27272727265</v>
          </cell>
          <cell r="AI40">
            <v>6.0599453078428285</v>
          </cell>
        </row>
        <row r="41">
          <cell r="C41">
            <v>1452.5</v>
          </cell>
          <cell r="D41">
            <v>1320.4545454545453</v>
          </cell>
          <cell r="G41">
            <v>5.3244134897360702</v>
          </cell>
          <cell r="K41">
            <v>20663</v>
          </cell>
          <cell r="L41">
            <v>18784.545454545452</v>
          </cell>
          <cell r="O41">
            <v>5.6073270013568521</v>
          </cell>
          <cell r="S41">
            <v>328903.84999999998</v>
          </cell>
          <cell r="T41">
            <v>299003.49999999994</v>
          </cell>
          <cell r="Y41">
            <v>5.9439309001272269</v>
          </cell>
          <cell r="AC41">
            <v>955814.3</v>
          </cell>
          <cell r="AD41">
            <v>868922.09090909082</v>
          </cell>
          <cell r="AI41">
            <v>5.7864103119820127</v>
          </cell>
        </row>
        <row r="43">
          <cell r="C43">
            <v>9777.5</v>
          </cell>
          <cell r="D43">
            <v>8888.6363636363621</v>
          </cell>
          <cell r="G43">
            <v>5.41</v>
          </cell>
          <cell r="K43">
            <v>150341.5</v>
          </cell>
          <cell r="L43">
            <v>136674.09090909091</v>
          </cell>
          <cell r="O43">
            <v>5.88</v>
          </cell>
          <cell r="S43">
            <v>3022454.5500000003</v>
          </cell>
          <cell r="T43">
            <v>2747685.9545454546</v>
          </cell>
          <cell r="Y43">
            <v>5.94</v>
          </cell>
          <cell r="AC43">
            <v>8789255.8499999996</v>
          </cell>
          <cell r="AD43">
            <v>7990232.5909090908</v>
          </cell>
          <cell r="AI43">
            <v>5.73</v>
          </cell>
        </row>
        <row r="45">
          <cell r="C45">
            <v>3090.5</v>
          </cell>
          <cell r="D45">
            <v>2809.5454545454545</v>
          </cell>
          <cell r="G45">
            <v>5.0989935654182474</v>
          </cell>
          <cell r="K45">
            <v>54733.5</v>
          </cell>
          <cell r="L45">
            <v>49757.727272727272</v>
          </cell>
          <cell r="O45">
            <v>5.4019897158535741</v>
          </cell>
          <cell r="S45">
            <v>958821.5</v>
          </cell>
          <cell r="T45">
            <v>871655.90909090906</v>
          </cell>
          <cell r="Y45">
            <v>5.3620235424911824</v>
          </cell>
          <cell r="AC45">
            <v>958821.5</v>
          </cell>
          <cell r="AD45">
            <v>871655.90909090906</v>
          </cell>
          <cell r="AI45">
            <v>5.3620235424911824</v>
          </cell>
        </row>
        <row r="46">
          <cell r="C46">
            <v>688.7</v>
          </cell>
          <cell r="D46">
            <v>626.09090909090912</v>
          </cell>
          <cell r="K46">
            <v>12528.53</v>
          </cell>
          <cell r="L46">
            <v>11389.572727272727</v>
          </cell>
          <cell r="S46">
            <v>237930.98</v>
          </cell>
          <cell r="T46">
            <v>216300.8909090909</v>
          </cell>
          <cell r="AC46">
            <v>237930.98</v>
          </cell>
          <cell r="AD46">
            <v>216300.8909090909</v>
          </cell>
        </row>
        <row r="48">
          <cell r="C48">
            <v>3090.5</v>
          </cell>
          <cell r="D48">
            <v>2809.5454545454545</v>
          </cell>
          <cell r="G48">
            <v>5.09</v>
          </cell>
          <cell r="K48">
            <v>54733.5</v>
          </cell>
          <cell r="L48">
            <v>49757.727272727272</v>
          </cell>
          <cell r="O48">
            <v>5.4</v>
          </cell>
          <cell r="S48">
            <v>958821.5</v>
          </cell>
          <cell r="T48">
            <v>871655.90909090906</v>
          </cell>
          <cell r="Y48">
            <v>5.36</v>
          </cell>
          <cell r="AC48">
            <v>958821.5</v>
          </cell>
          <cell r="AD48">
            <v>871655.90909090906</v>
          </cell>
          <cell r="AI48">
            <v>5.36</v>
          </cell>
        </row>
        <row r="49">
          <cell r="C49">
            <v>688.7</v>
          </cell>
          <cell r="D49">
            <v>626.09090909090912</v>
          </cell>
          <cell r="K49">
            <v>12528.53</v>
          </cell>
          <cell r="L49">
            <v>11389.572727272727</v>
          </cell>
          <cell r="S49">
            <v>237930.98</v>
          </cell>
          <cell r="T49">
            <v>216300.8909090909</v>
          </cell>
          <cell r="AC49">
            <v>237930.98</v>
          </cell>
          <cell r="AD49">
            <v>216300.8909090909</v>
          </cell>
        </row>
        <row r="51">
          <cell r="C51">
            <v>939</v>
          </cell>
          <cell r="D51">
            <v>853.63636363636351</v>
          </cell>
          <cell r="G51">
            <v>4.9059561128526648</v>
          </cell>
          <cell r="K51">
            <v>36921.75</v>
          </cell>
          <cell r="L51">
            <v>33565.227272727272</v>
          </cell>
          <cell r="O51">
            <v>5.0277452475625033</v>
          </cell>
          <cell r="S51">
            <v>808366.85</v>
          </cell>
          <cell r="T51">
            <v>734878.95454545447</v>
          </cell>
          <cell r="Y51">
            <v>4.9943181432039205</v>
          </cell>
          <cell r="AC51">
            <v>1887917.04</v>
          </cell>
          <cell r="AD51">
            <v>1716288.218181818</v>
          </cell>
          <cell r="AI51">
            <v>4.9569465547838867</v>
          </cell>
        </row>
        <row r="52">
          <cell r="C52">
            <v>230.46</v>
          </cell>
          <cell r="D52">
            <v>209.5090909090909</v>
          </cell>
          <cell r="K52">
            <v>7647.78</v>
          </cell>
          <cell r="L52">
            <v>6952.5272727272722</v>
          </cell>
          <cell r="S52">
            <v>162536.85</v>
          </cell>
          <cell r="T52">
            <v>147760.77272727271</v>
          </cell>
          <cell r="AC52">
            <v>408644.58</v>
          </cell>
          <cell r="AD52">
            <v>371495.07272727269</v>
          </cell>
        </row>
        <row r="54">
          <cell r="C54">
            <v>939</v>
          </cell>
          <cell r="D54">
            <v>853.63636363636351</v>
          </cell>
          <cell r="G54">
            <v>4.9000000000000004</v>
          </cell>
          <cell r="K54">
            <v>36921.75</v>
          </cell>
          <cell r="L54">
            <v>33565.227272727272</v>
          </cell>
          <cell r="O54">
            <v>5.0199999999999996</v>
          </cell>
          <cell r="S54">
            <v>808366.85</v>
          </cell>
          <cell r="T54">
            <v>734878.95454545447</v>
          </cell>
          <cell r="Y54">
            <v>4.99</v>
          </cell>
          <cell r="AC54">
            <v>1887917.04</v>
          </cell>
          <cell r="AD54">
            <v>1716288.218181818</v>
          </cell>
          <cell r="AI54">
            <v>4.95</v>
          </cell>
        </row>
        <row r="55">
          <cell r="C55">
            <v>230.46</v>
          </cell>
          <cell r="D55">
            <v>209.5090909090909</v>
          </cell>
          <cell r="K55">
            <v>7647.78</v>
          </cell>
          <cell r="L55">
            <v>6952.5272727272722</v>
          </cell>
          <cell r="S55">
            <v>162536.85</v>
          </cell>
          <cell r="T55">
            <v>147760.77272727271</v>
          </cell>
          <cell r="AC55">
            <v>408644.58</v>
          </cell>
          <cell r="AD55">
            <v>371495.07272727269</v>
          </cell>
        </row>
        <row r="57">
          <cell r="C57">
            <v>1218</v>
          </cell>
          <cell r="D57">
            <v>1107.2727272727273</v>
          </cell>
          <cell r="G57">
            <v>4.7933884297520661</v>
          </cell>
          <cell r="K57">
            <v>16251.5</v>
          </cell>
          <cell r="L57">
            <v>14774.090909090908</v>
          </cell>
          <cell r="O57">
            <v>4.8598983253588512</v>
          </cell>
          <cell r="S57">
            <v>275375.65000000002</v>
          </cell>
          <cell r="T57">
            <v>250341.5</v>
          </cell>
          <cell r="Y57">
            <v>4.9429668680646053</v>
          </cell>
          <cell r="AC57">
            <v>856125.91</v>
          </cell>
          <cell r="AD57">
            <v>778296.28181818174</v>
          </cell>
          <cell r="AI57">
            <v>4.9729485247733756</v>
          </cell>
        </row>
        <row r="59">
          <cell r="C59">
            <v>1218</v>
          </cell>
          <cell r="D59">
            <v>1107.2727272727273</v>
          </cell>
          <cell r="G59">
            <v>4.79</v>
          </cell>
          <cell r="K59">
            <v>16251.5</v>
          </cell>
          <cell r="L59">
            <v>14774.090909090908</v>
          </cell>
          <cell r="O59">
            <v>4.8499999999999996</v>
          </cell>
          <cell r="S59">
            <v>275375.65000000002</v>
          </cell>
          <cell r="T59">
            <v>250341.5</v>
          </cell>
          <cell r="Y59">
            <v>4.9400000000000004</v>
          </cell>
          <cell r="AC59">
            <v>856125.91</v>
          </cell>
          <cell r="AD59">
            <v>778296.28181818174</v>
          </cell>
          <cell r="AI59">
            <v>4.97</v>
          </cell>
        </row>
        <row r="61">
          <cell r="C61">
            <v>34798.5</v>
          </cell>
          <cell r="D61">
            <v>31635.000000000004</v>
          </cell>
          <cell r="G61">
            <v>5.5373709084544025</v>
          </cell>
          <cell r="K61">
            <v>592696.75</v>
          </cell>
          <cell r="L61">
            <v>538815.22727272729</v>
          </cell>
          <cell r="O61">
            <v>5.8443632695482055</v>
          </cell>
          <cell r="S61">
            <v>10793546.65</v>
          </cell>
          <cell r="T61">
            <v>9812315.1363636367</v>
          </cell>
          <cell r="Y61">
            <v>5.8136235013832298</v>
          </cell>
          <cell r="AC61">
            <v>26327154.919999998</v>
          </cell>
          <cell r="AD61">
            <v>23933777.199999999</v>
          </cell>
          <cell r="AI61">
            <v>5.7203688278823233</v>
          </cell>
        </row>
        <row r="62">
          <cell r="C62">
            <v>2679.9300000000003</v>
          </cell>
          <cell r="D62">
            <v>2436.2999999999997</v>
          </cell>
          <cell r="K62">
            <v>68467.7</v>
          </cell>
          <cell r="L62">
            <v>62243.36363636364</v>
          </cell>
          <cell r="S62">
            <v>1315926.2300000002</v>
          </cell>
          <cell r="T62">
            <v>1196296.5727272728</v>
          </cell>
          <cell r="AC62">
            <v>2678164.31</v>
          </cell>
          <cell r="AD62">
            <v>2434694.8272727272</v>
          </cell>
        </row>
      </sheetData>
      <sheetData sheetId="1" refreshError="1">
        <row r="8">
          <cell r="C8" t="str">
            <v>Imp.</v>
          </cell>
        </row>
        <row r="9">
          <cell r="C9" t="str">
            <v>Incasso lordo</v>
          </cell>
          <cell r="D9" t="str">
            <v>Incasso netto</v>
          </cell>
          <cell r="G9" t="str">
            <v>Biglietto medio</v>
          </cell>
        </row>
        <row r="10">
          <cell r="C10">
            <v>38</v>
          </cell>
        </row>
        <row r="11">
          <cell r="C11">
            <v>609.5</v>
          </cell>
          <cell r="D11">
            <v>554.09090909090901</v>
          </cell>
          <cell r="G11">
            <v>5.8325358851674629</v>
          </cell>
        </row>
        <row r="12">
          <cell r="C12">
            <v>483.5</v>
          </cell>
          <cell r="D12">
            <v>439.5454545454545</v>
          </cell>
          <cell r="G12">
            <v>6.0211706102117057</v>
          </cell>
        </row>
        <row r="13">
          <cell r="C13">
            <v>528.5</v>
          </cell>
          <cell r="D13">
            <v>480.45454545454544</v>
          </cell>
          <cell r="G13">
            <v>6.0817031070195622</v>
          </cell>
        </row>
        <row r="14">
          <cell r="C14">
            <v>390</v>
          </cell>
          <cell r="D14">
            <v>354.5454545454545</v>
          </cell>
          <cell r="G14">
            <v>6.1128526645768018</v>
          </cell>
        </row>
        <row r="15">
          <cell r="C15">
            <v>242.75</v>
          </cell>
          <cell r="D15">
            <v>220.68181818181816</v>
          </cell>
          <cell r="G15">
            <v>6.3051948051948044</v>
          </cell>
        </row>
        <row r="16">
          <cell r="C16">
            <v>67.75</v>
          </cell>
          <cell r="D16">
            <v>61.590909090909086</v>
          </cell>
          <cell r="G16">
            <v>3.8494318181818179</v>
          </cell>
        </row>
        <row r="17">
          <cell r="C17">
            <v>1120.25</v>
          </cell>
          <cell r="D17">
            <v>1018.4090909090909</v>
          </cell>
          <cell r="G17">
            <v>6.0982580293957538</v>
          </cell>
        </row>
        <row r="18">
          <cell r="C18">
            <v>25.25</v>
          </cell>
          <cell r="D18">
            <v>22.954545454545453</v>
          </cell>
          <cell r="G18">
            <v>4.5909090909090908</v>
          </cell>
        </row>
        <row r="19">
          <cell r="C19">
            <v>214.5</v>
          </cell>
          <cell r="D19">
            <v>194.99999999999997</v>
          </cell>
          <cell r="G19">
            <v>5.9090909090909083</v>
          </cell>
        </row>
        <row r="20">
          <cell r="C20">
            <v>503</v>
          </cell>
          <cell r="D20">
            <v>457.27272727272725</v>
          </cell>
          <cell r="G20">
            <v>5.6453423120089781</v>
          </cell>
        </row>
        <row r="21">
          <cell r="C21">
            <v>175.75</v>
          </cell>
          <cell r="D21">
            <v>159.77272727272725</v>
          </cell>
          <cell r="G21">
            <v>6.1451048951048941</v>
          </cell>
        </row>
        <row r="23">
          <cell r="C23">
            <v>4360.75</v>
          </cell>
          <cell r="D23">
            <v>3964.3181818181811</v>
          </cell>
          <cell r="G23">
            <v>5.9346080566140431</v>
          </cell>
        </row>
        <row r="27">
          <cell r="C27" t="str">
            <v>Incasso lordo</v>
          </cell>
          <cell r="D27" t="str">
            <v>Incasso Netto</v>
          </cell>
        </row>
        <row r="29">
          <cell r="C29">
            <v>552.70000000000005</v>
          </cell>
          <cell r="D29">
            <v>502.45454549999999</v>
          </cell>
        </row>
        <row r="30">
          <cell r="C30">
            <v>30</v>
          </cell>
          <cell r="D30">
            <v>27.272727271000001</v>
          </cell>
        </row>
        <row r="31">
          <cell r="C31">
            <v>59.4</v>
          </cell>
          <cell r="D31">
            <v>53.999999981999999</v>
          </cell>
        </row>
        <row r="32">
          <cell r="C32">
            <v>187.45</v>
          </cell>
          <cell r="D32">
            <v>170.40909090700001</v>
          </cell>
        </row>
        <row r="33">
          <cell r="C33">
            <v>403.4</v>
          </cell>
          <cell r="D33">
            <v>366.72727276099999</v>
          </cell>
        </row>
        <row r="34">
          <cell r="C34">
            <v>90.5</v>
          </cell>
          <cell r="D34">
            <v>82.272727271000008</v>
          </cell>
        </row>
        <row r="35">
          <cell r="C35">
            <v>0</v>
          </cell>
          <cell r="D35">
            <v>0</v>
          </cell>
        </row>
        <row r="36">
          <cell r="C36">
            <v>10</v>
          </cell>
          <cell r="D36">
            <v>9.0909090930000005</v>
          </cell>
        </row>
        <row r="37">
          <cell r="C37">
            <v>20</v>
          </cell>
          <cell r="D37">
            <v>18.18181818</v>
          </cell>
        </row>
        <row r="39">
          <cell r="C39">
            <v>1353.4499999999998</v>
          </cell>
          <cell r="D39">
            <v>1230.4090909649999</v>
          </cell>
        </row>
        <row r="45">
          <cell r="C45">
            <v>5714.2</v>
          </cell>
        </row>
        <row r="47">
          <cell r="C47">
            <v>5194.7272727831805</v>
          </cell>
        </row>
        <row r="49">
          <cell r="F49">
            <v>1.8419297768937124</v>
          </cell>
        </row>
        <row r="56">
          <cell r="C56">
            <v>0</v>
          </cell>
          <cell r="D56">
            <v>146699.64084707102</v>
          </cell>
        </row>
        <row r="58">
          <cell r="C58" t="str">
            <v>5667,75</v>
          </cell>
          <cell r="D58">
            <v>17107035.7002303</v>
          </cell>
        </row>
      </sheetData>
      <sheetData sheetId="2"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E9">
            <v>100</v>
          </cell>
          <cell r="G9">
            <v>35</v>
          </cell>
          <cell r="K9">
            <v>177</v>
          </cell>
          <cell r="M9">
            <v>298</v>
          </cell>
          <cell r="S9">
            <v>610</v>
          </cell>
        </row>
        <row r="10">
          <cell r="C10">
            <v>38</v>
          </cell>
          <cell r="K10">
            <v>78</v>
          </cell>
          <cell r="M10">
            <v>368</v>
          </cell>
          <cell r="S10">
            <v>484</v>
          </cell>
        </row>
        <row r="11">
          <cell r="C11">
            <v>16</v>
          </cell>
          <cell r="G11">
            <v>6.4157973174366614</v>
          </cell>
          <cell r="K11">
            <v>76</v>
          </cell>
          <cell r="M11">
            <v>436</v>
          </cell>
          <cell r="S11">
            <v>528</v>
          </cell>
        </row>
        <row r="12">
          <cell r="C12">
            <v>398</v>
          </cell>
          <cell r="E12">
            <v>24</v>
          </cell>
          <cell r="G12">
            <v>6.238244514106583</v>
          </cell>
          <cell r="I12">
            <v>29</v>
          </cell>
          <cell r="K12">
            <v>76</v>
          </cell>
          <cell r="O12">
            <v>261</v>
          </cell>
          <cell r="S12">
            <v>390</v>
          </cell>
        </row>
        <row r="13">
          <cell r="C13">
            <v>59.5</v>
          </cell>
          <cell r="G13">
            <v>4.5075757575757569</v>
          </cell>
          <cell r="M13">
            <v>243</v>
          </cell>
          <cell r="S13">
            <v>243</v>
          </cell>
        </row>
        <row r="14">
          <cell r="C14">
            <v>24</v>
          </cell>
          <cell r="G14">
            <v>37</v>
          </cell>
          <cell r="K14">
            <v>7</v>
          </cell>
          <cell r="S14">
            <v>68</v>
          </cell>
        </row>
        <row r="15">
          <cell r="C15">
            <v>45</v>
          </cell>
          <cell r="G15">
            <v>29</v>
          </cell>
          <cell r="I15">
            <v>37</v>
          </cell>
          <cell r="K15">
            <v>426</v>
          </cell>
          <cell r="O15">
            <v>628</v>
          </cell>
          <cell r="S15">
            <v>1120</v>
          </cell>
        </row>
        <row r="16">
          <cell r="C16">
            <v>510</v>
          </cell>
          <cell r="G16">
            <v>25</v>
          </cell>
          <cell r="S16">
            <v>25</v>
          </cell>
        </row>
        <row r="17">
          <cell r="C17">
            <v>656</v>
          </cell>
          <cell r="G17">
            <v>6.4125122189638306</v>
          </cell>
          <cell r="K17">
            <v>44</v>
          </cell>
          <cell r="M17">
            <v>171</v>
          </cell>
          <cell r="S17">
            <v>215</v>
          </cell>
        </row>
        <row r="18">
          <cell r="C18">
            <v>410.5</v>
          </cell>
          <cell r="E18">
            <v>40</v>
          </cell>
          <cell r="G18">
            <v>6.6639610389610384</v>
          </cell>
          <cell r="I18">
            <v>50</v>
          </cell>
          <cell r="K18">
            <v>210</v>
          </cell>
          <cell r="O18">
            <v>203</v>
          </cell>
          <cell r="S18">
            <v>503</v>
          </cell>
        </row>
        <row r="19">
          <cell r="C19">
            <v>171</v>
          </cell>
          <cell r="E19">
            <v>9</v>
          </cell>
          <cell r="G19">
            <v>6.2181818181818178</v>
          </cell>
          <cell r="K19">
            <v>65</v>
          </cell>
          <cell r="O19">
            <v>102</v>
          </cell>
          <cell r="S19">
            <v>176</v>
          </cell>
        </row>
        <row r="20">
          <cell r="C20">
            <v>59.5</v>
          </cell>
          <cell r="G20">
            <v>4.5075757575757569</v>
          </cell>
        </row>
        <row r="21">
          <cell r="C21">
            <v>78</v>
          </cell>
          <cell r="E21">
            <v>173</v>
          </cell>
          <cell r="G21">
            <v>126</v>
          </cell>
          <cell r="I21">
            <v>116</v>
          </cell>
          <cell r="K21">
            <v>1159</v>
          </cell>
          <cell r="M21">
            <v>1516</v>
          </cell>
          <cell r="O21">
            <v>1194</v>
          </cell>
          <cell r="Q21">
            <v>0</v>
          </cell>
          <cell r="S21">
            <v>4362</v>
          </cell>
        </row>
        <row r="29">
          <cell r="C29">
            <v>34</v>
          </cell>
          <cell r="D29" t="str">
            <v>Incasso Netto</v>
          </cell>
          <cell r="E29" t="str">
            <v>34,4</v>
          </cell>
          <cell r="G29" t="str">
            <v>68,7</v>
          </cell>
          <cell r="I29" t="str">
            <v>67,1</v>
          </cell>
          <cell r="K29" t="str">
            <v>354,2</v>
          </cell>
          <cell r="M29" t="str">
            <v>450,35</v>
          </cell>
          <cell r="O29" t="str">
            <v>344,7</v>
          </cell>
          <cell r="Q29">
            <v>0</v>
          </cell>
          <cell r="S29">
            <v>34</v>
          </cell>
        </row>
      </sheetData>
      <sheetData sheetId="3" refreshError="1">
        <row r="8">
          <cell r="C8" t="str">
            <v>Imp.</v>
          </cell>
        </row>
        <row r="9">
          <cell r="C9" t="str">
            <v>Incasso lordo</v>
          </cell>
          <cell r="D9" t="str">
            <v>Incasso netto</v>
          </cell>
          <cell r="G9" t="str">
            <v>Biglietto medio</v>
          </cell>
        </row>
        <row r="11">
          <cell r="C11">
            <v>430.5</v>
          </cell>
          <cell r="D11">
            <v>391.36363636363632</v>
          </cell>
          <cell r="G11">
            <v>6.4157973174366614</v>
          </cell>
        </row>
        <row r="12">
          <cell r="C12">
            <v>398</v>
          </cell>
          <cell r="D12">
            <v>361.81818181818181</v>
          </cell>
          <cell r="G12">
            <v>6.238244514106583</v>
          </cell>
        </row>
        <row r="13">
          <cell r="C13">
            <v>59.5</v>
          </cell>
          <cell r="D13">
            <v>54.090909090909086</v>
          </cell>
          <cell r="G13">
            <v>4.5075757575757569</v>
          </cell>
        </row>
        <row r="14">
          <cell r="C14">
            <v>878</v>
          </cell>
          <cell r="D14">
            <v>798.18181818181813</v>
          </cell>
          <cell r="G14">
            <v>6.5965439519158524</v>
          </cell>
        </row>
        <row r="15">
          <cell r="C15">
            <v>45</v>
          </cell>
          <cell r="D15">
            <v>40.909090909090907</v>
          </cell>
          <cell r="G15">
            <v>5.8441558441558437</v>
          </cell>
        </row>
        <row r="16">
          <cell r="C16">
            <v>510</v>
          </cell>
          <cell r="D16">
            <v>463.63636363636363</v>
          </cell>
          <cell r="G16">
            <v>6.4393939393939394</v>
          </cell>
        </row>
        <row r="17">
          <cell r="C17">
            <v>656</v>
          </cell>
          <cell r="D17">
            <v>596.36363636363626</v>
          </cell>
          <cell r="G17">
            <v>6.4125122189638306</v>
          </cell>
        </row>
        <row r="18">
          <cell r="C18">
            <v>410.5</v>
          </cell>
          <cell r="D18">
            <v>373.18181818181813</v>
          </cell>
          <cell r="G18">
            <v>6.6639610389610384</v>
          </cell>
        </row>
        <row r="19">
          <cell r="C19">
            <v>171</v>
          </cell>
          <cell r="D19">
            <v>155.45454545454544</v>
          </cell>
          <cell r="G19">
            <v>6.2181818181818178</v>
          </cell>
        </row>
        <row r="20">
          <cell r="C20">
            <v>59.5</v>
          </cell>
          <cell r="D20">
            <v>54.090909090909086</v>
          </cell>
          <cell r="G20">
            <v>4.5075757575757569</v>
          </cell>
        </row>
        <row r="21">
          <cell r="C21">
            <v>237</v>
          </cell>
          <cell r="D21">
            <v>215.45454545454544</v>
          </cell>
          <cell r="G21">
            <v>6.732954545454545</v>
          </cell>
        </row>
        <row r="22">
          <cell r="C22">
            <v>421.5</v>
          </cell>
          <cell r="D22">
            <v>383.18181818181813</v>
          </cell>
          <cell r="G22">
            <v>6.6065830721003129</v>
          </cell>
        </row>
        <row r="23">
          <cell r="C23">
            <v>354.5</v>
          </cell>
          <cell r="D23">
            <v>322.27272727272725</v>
          </cell>
          <cell r="G23">
            <v>6.5769944341372906</v>
          </cell>
        </row>
        <row r="25">
          <cell r="C25">
            <v>4631</v>
          </cell>
          <cell r="D25">
            <v>4209.9999999999991</v>
          </cell>
          <cell r="G25">
            <v>6.4176829268292668</v>
          </cell>
        </row>
        <row r="29">
          <cell r="C29" t="str">
            <v>Incasso lordo</v>
          </cell>
          <cell r="D29" t="str">
            <v>Incasso Netto</v>
          </cell>
        </row>
        <row r="31">
          <cell r="C31">
            <v>0</v>
          </cell>
          <cell r="D31">
            <v>0</v>
          </cell>
        </row>
        <row r="32">
          <cell r="C32">
            <v>0</v>
          </cell>
          <cell r="D32">
            <v>0</v>
          </cell>
        </row>
        <row r="33">
          <cell r="C33">
            <v>0</v>
          </cell>
          <cell r="D33">
            <v>0</v>
          </cell>
        </row>
        <row r="34">
          <cell r="C34">
            <v>0</v>
          </cell>
          <cell r="D34">
            <v>0</v>
          </cell>
        </row>
        <row r="35">
          <cell r="C35">
            <v>0</v>
          </cell>
          <cell r="D35">
            <v>0</v>
          </cell>
        </row>
        <row r="36">
          <cell r="C36">
            <v>0</v>
          </cell>
          <cell r="D36">
            <v>0</v>
          </cell>
        </row>
        <row r="37">
          <cell r="C37">
            <v>0</v>
          </cell>
          <cell r="D37">
            <v>0</v>
          </cell>
        </row>
        <row r="38">
          <cell r="C38">
            <v>0</v>
          </cell>
          <cell r="D38">
            <v>0</v>
          </cell>
        </row>
        <row r="39">
          <cell r="C39">
            <v>0</v>
          </cell>
          <cell r="D39">
            <v>0</v>
          </cell>
        </row>
        <row r="41">
          <cell r="C41">
            <v>0</v>
          </cell>
          <cell r="D41">
            <v>0</v>
          </cell>
        </row>
        <row r="47">
          <cell r="C47">
            <v>4631</v>
          </cell>
        </row>
        <row r="49">
          <cell r="C49">
            <v>4209.9999999999991</v>
          </cell>
        </row>
        <row r="51">
          <cell r="F51">
            <v>0</v>
          </cell>
        </row>
        <row r="58">
          <cell r="C58">
            <v>0</v>
          </cell>
          <cell r="D58">
            <v>78286.174809999997</v>
          </cell>
        </row>
        <row r="60">
          <cell r="C60" t="str">
            <v>5622,5</v>
          </cell>
          <cell r="D60">
            <v>3992132.0214689998</v>
          </cell>
        </row>
      </sheetData>
      <sheetData sheetId="4" refreshError="1">
        <row r="8">
          <cell r="C8" t="str">
            <v>Imp.</v>
          </cell>
          <cell r="E8" t="str">
            <v>Imp.</v>
          </cell>
          <cell r="G8" t="str">
            <v>Imp.</v>
          </cell>
          <cell r="I8" t="str">
            <v>Imp.</v>
          </cell>
          <cell r="K8" t="str">
            <v>Imp.</v>
          </cell>
          <cell r="M8" t="str">
            <v>Imp.</v>
          </cell>
          <cell r="O8" t="str">
            <v>Imp.</v>
          </cell>
          <cell r="Q8" t="str">
            <v>Imp.</v>
          </cell>
          <cell r="S8" t="str">
            <v>Imp.</v>
          </cell>
        </row>
        <row r="9">
          <cell r="C9">
            <v>6</v>
          </cell>
          <cell r="G9">
            <v>6</v>
          </cell>
          <cell r="K9">
            <v>52</v>
          </cell>
          <cell r="M9">
            <v>367</v>
          </cell>
          <cell r="S9">
            <v>431</v>
          </cell>
        </row>
        <row r="10">
          <cell r="K10">
            <v>112</v>
          </cell>
          <cell r="M10">
            <v>286</v>
          </cell>
          <cell r="S10">
            <v>398</v>
          </cell>
        </row>
        <row r="11">
          <cell r="C11">
            <v>137</v>
          </cell>
          <cell r="E11">
            <v>43</v>
          </cell>
          <cell r="G11">
            <v>16</v>
          </cell>
          <cell r="S11">
            <v>59</v>
          </cell>
        </row>
        <row r="12">
          <cell r="C12">
            <v>119.5</v>
          </cell>
          <cell r="E12">
            <v>16</v>
          </cell>
          <cell r="G12">
            <v>4.938016528925619</v>
          </cell>
          <cell r="I12">
            <v>45</v>
          </cell>
          <cell r="K12">
            <v>217</v>
          </cell>
          <cell r="O12">
            <v>600</v>
          </cell>
          <cell r="S12">
            <v>878</v>
          </cell>
        </row>
        <row r="13">
          <cell r="C13">
            <v>66.75</v>
          </cell>
          <cell r="G13">
            <v>3.7926136363636362</v>
          </cell>
          <cell r="I13">
            <v>0</v>
          </cell>
          <cell r="M13">
            <v>45</v>
          </cell>
          <cell r="S13">
            <v>45</v>
          </cell>
        </row>
        <row r="14">
          <cell r="C14">
            <v>48.5</v>
          </cell>
          <cell r="E14">
            <v>30</v>
          </cell>
          <cell r="G14">
            <v>4.8989898989898988</v>
          </cell>
          <cell r="I14">
            <v>36</v>
          </cell>
          <cell r="K14">
            <v>104</v>
          </cell>
          <cell r="O14">
            <v>340</v>
          </cell>
          <cell r="S14">
            <v>510</v>
          </cell>
        </row>
        <row r="15">
          <cell r="C15">
            <v>6</v>
          </cell>
          <cell r="G15">
            <v>3.8181818181818179</v>
          </cell>
          <cell r="K15">
            <v>82</v>
          </cell>
          <cell r="M15">
            <v>568</v>
          </cell>
          <cell r="S15">
            <v>656</v>
          </cell>
        </row>
        <row r="16">
          <cell r="C16">
            <v>6</v>
          </cell>
          <cell r="E16">
            <v>3</v>
          </cell>
          <cell r="G16">
            <v>4.72027972027972</v>
          </cell>
          <cell r="I16">
            <v>15</v>
          </cell>
          <cell r="K16">
            <v>170</v>
          </cell>
          <cell r="O16">
            <v>218</v>
          </cell>
          <cell r="S16">
            <v>412</v>
          </cell>
        </row>
        <row r="17">
          <cell r="C17">
            <v>75</v>
          </cell>
          <cell r="G17">
            <v>36</v>
          </cell>
          <cell r="K17">
            <v>135</v>
          </cell>
          <cell r="S17">
            <v>171</v>
          </cell>
        </row>
        <row r="18">
          <cell r="C18">
            <v>123</v>
          </cell>
          <cell r="E18">
            <v>16</v>
          </cell>
          <cell r="G18">
            <v>44</v>
          </cell>
          <cell r="S18">
            <v>60</v>
          </cell>
        </row>
        <row r="19">
          <cell r="C19">
            <v>189.5</v>
          </cell>
          <cell r="G19">
            <v>5.220385674931129</v>
          </cell>
          <cell r="I19">
            <v>30</v>
          </cell>
          <cell r="M19">
            <v>207</v>
          </cell>
          <cell r="S19">
            <v>237</v>
          </cell>
        </row>
        <row r="20">
          <cell r="C20">
            <v>8</v>
          </cell>
          <cell r="G20">
            <v>4.8796791443850269</v>
          </cell>
          <cell r="K20">
            <v>52</v>
          </cell>
          <cell r="M20">
            <v>360</v>
          </cell>
          <cell r="S20">
            <v>420</v>
          </cell>
        </row>
        <row r="21">
          <cell r="G21">
            <v>6</v>
          </cell>
          <cell r="K21">
            <v>90</v>
          </cell>
          <cell r="M21">
            <v>258</v>
          </cell>
          <cell r="S21">
            <v>354</v>
          </cell>
        </row>
        <row r="22">
          <cell r="C22">
            <v>939</v>
          </cell>
          <cell r="G22">
            <v>4.9059561128526639</v>
          </cell>
        </row>
        <row r="23">
          <cell r="C23">
            <v>26</v>
          </cell>
          <cell r="E23">
            <v>108</v>
          </cell>
          <cell r="G23">
            <v>108</v>
          </cell>
          <cell r="I23">
            <v>126</v>
          </cell>
          <cell r="K23">
            <v>1014</v>
          </cell>
          <cell r="M23">
            <v>2091</v>
          </cell>
          <cell r="O23">
            <v>1158</v>
          </cell>
          <cell r="Q23">
            <v>0</v>
          </cell>
          <cell r="S23">
            <v>4631</v>
          </cell>
        </row>
        <row r="31">
          <cell r="C31">
            <v>0</v>
          </cell>
          <cell r="D31">
            <v>28.236363636</v>
          </cell>
          <cell r="E31">
            <v>0</v>
          </cell>
          <cell r="G31">
            <v>0</v>
          </cell>
          <cell r="I31">
            <v>0</v>
          </cell>
          <cell r="K31">
            <v>0</v>
          </cell>
          <cell r="M31">
            <v>0</v>
          </cell>
          <cell r="O31">
            <v>0</v>
          </cell>
          <cell r="Q31">
            <v>0</v>
          </cell>
          <cell r="S31">
            <v>0</v>
          </cell>
        </row>
      </sheetData>
      <sheetData sheetId="5" refreshError="1">
        <row r="8">
          <cell r="C8" t="str">
            <v>Imp.</v>
          </cell>
        </row>
        <row r="9">
          <cell r="C9" t="str">
            <v>Incasso lordo</v>
          </cell>
          <cell r="D9" t="str">
            <v>Incasso netto</v>
          </cell>
          <cell r="G9" t="str">
            <v>Biglietto medio</v>
          </cell>
        </row>
        <row r="11">
          <cell r="C11">
            <v>137</v>
          </cell>
          <cell r="D11">
            <v>124.54545454545453</v>
          </cell>
          <cell r="G11">
            <v>4.9818181818181815</v>
          </cell>
        </row>
        <row r="12">
          <cell r="C12">
            <v>119.5</v>
          </cell>
          <cell r="D12">
            <v>108.63636363636363</v>
          </cell>
          <cell r="G12">
            <v>4.938016528925619</v>
          </cell>
        </row>
        <row r="13">
          <cell r="C13">
            <v>66.75</v>
          </cell>
          <cell r="D13">
            <v>60.68181818181818</v>
          </cell>
          <cell r="G13">
            <v>3.7926136363636362</v>
          </cell>
        </row>
        <row r="14">
          <cell r="C14">
            <v>48.5</v>
          </cell>
          <cell r="D14">
            <v>44.090909090909086</v>
          </cell>
          <cell r="G14">
            <v>4.8989898989898988</v>
          </cell>
        </row>
        <row r="15">
          <cell r="C15">
            <v>21</v>
          </cell>
          <cell r="D15">
            <v>19.09090909090909</v>
          </cell>
          <cell r="G15">
            <v>3.8181818181818179</v>
          </cell>
        </row>
        <row r="16">
          <cell r="C16">
            <v>67.5</v>
          </cell>
          <cell r="D16">
            <v>61.36363636363636</v>
          </cell>
          <cell r="G16">
            <v>4.72027972027972</v>
          </cell>
        </row>
        <row r="17">
          <cell r="C17">
            <v>75</v>
          </cell>
          <cell r="D17">
            <v>68.181818181818173</v>
          </cell>
          <cell r="G17">
            <v>5.6818181818181808</v>
          </cell>
        </row>
        <row r="18">
          <cell r="C18">
            <v>123</v>
          </cell>
          <cell r="D18">
            <v>111.81818181818181</v>
          </cell>
          <cell r="G18">
            <v>5.0826446280991737</v>
          </cell>
        </row>
        <row r="19">
          <cell r="C19">
            <v>189.5</v>
          </cell>
          <cell r="D19">
            <v>172.27272727272725</v>
          </cell>
          <cell r="G19">
            <v>5.220385674931129</v>
          </cell>
        </row>
        <row r="20">
          <cell r="C20">
            <v>91.25</v>
          </cell>
          <cell r="D20">
            <v>82.954545454545453</v>
          </cell>
          <cell r="G20">
            <v>4.8796791443850269</v>
          </cell>
        </row>
        <row r="22">
          <cell r="C22">
            <v>939</v>
          </cell>
          <cell r="D22">
            <v>853.63636363636351</v>
          </cell>
          <cell r="G22">
            <v>4.9059561128526639</v>
          </cell>
        </row>
        <row r="26">
          <cell r="C26" t="str">
            <v>Incasso lordo</v>
          </cell>
          <cell r="D26" t="str">
            <v>Incasso Netto</v>
          </cell>
        </row>
        <row r="28">
          <cell r="C28">
            <v>94.9</v>
          </cell>
          <cell r="D28">
            <v>86.272727270000004</v>
          </cell>
        </row>
        <row r="29">
          <cell r="C29">
            <v>4.5</v>
          </cell>
          <cell r="D29">
            <v>4.0909090910000003</v>
          </cell>
        </row>
        <row r="30">
          <cell r="C30">
            <v>0.8</v>
          </cell>
          <cell r="D30">
            <v>0.72727272700000001</v>
          </cell>
        </row>
        <row r="31">
          <cell r="C31">
            <v>31.06</v>
          </cell>
          <cell r="D31">
            <v>28.236363636</v>
          </cell>
        </row>
        <row r="32">
          <cell r="C32">
            <v>58.7</v>
          </cell>
          <cell r="D32">
            <v>53.363636360000001</v>
          </cell>
        </row>
        <row r="33">
          <cell r="C33">
            <v>39</v>
          </cell>
          <cell r="D33">
            <v>35.454545453000001</v>
          </cell>
        </row>
        <row r="34">
          <cell r="C34">
            <v>0</v>
          </cell>
          <cell r="D34">
            <v>0</v>
          </cell>
        </row>
        <row r="35">
          <cell r="C35">
            <v>0</v>
          </cell>
          <cell r="D35">
            <v>0</v>
          </cell>
        </row>
        <row r="36">
          <cell r="C36">
            <v>1.5</v>
          </cell>
          <cell r="D36">
            <v>1.363636364</v>
          </cell>
        </row>
        <row r="38">
          <cell r="C38">
            <v>230.45999999999998</v>
          </cell>
          <cell r="D38">
            <v>209.50909090100001</v>
          </cell>
        </row>
        <row r="44">
          <cell r="C44">
            <v>1169.46</v>
          </cell>
        </row>
        <row r="46">
          <cell r="C46">
            <v>1063.1454545373635</v>
          </cell>
        </row>
        <row r="48">
          <cell r="F48">
            <v>1.2040752350632185</v>
          </cell>
        </row>
        <row r="55">
          <cell r="C55">
            <v>0</v>
          </cell>
          <cell r="D55">
            <v>80686.096463488095</v>
          </cell>
        </row>
        <row r="57">
          <cell r="C57">
            <v>1140</v>
          </cell>
          <cell r="D57">
            <v>5659639.0979779605</v>
          </cell>
        </row>
      </sheetData>
      <sheetData sheetId="6"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G9">
            <v>13</v>
          </cell>
          <cell r="K9">
            <v>34</v>
          </cell>
          <cell r="O9">
            <v>90</v>
          </cell>
          <cell r="S9">
            <v>137</v>
          </cell>
        </row>
        <row r="10">
          <cell r="E10">
            <v>17</v>
          </cell>
          <cell r="I10">
            <v>13</v>
          </cell>
          <cell r="K10">
            <v>44</v>
          </cell>
          <cell r="O10">
            <v>46</v>
          </cell>
          <cell r="S10">
            <v>120</v>
          </cell>
        </row>
        <row r="11">
          <cell r="C11">
            <v>442</v>
          </cell>
          <cell r="G11">
            <v>7</v>
          </cell>
          <cell r="K11">
            <v>32</v>
          </cell>
          <cell r="M11">
            <v>28</v>
          </cell>
          <cell r="S11">
            <v>67</v>
          </cell>
        </row>
        <row r="12">
          <cell r="C12">
            <v>2</v>
          </cell>
          <cell r="G12">
            <v>5.4255319148936163</v>
          </cell>
          <cell r="M12">
            <v>46</v>
          </cell>
          <cell r="S12">
            <v>48</v>
          </cell>
        </row>
        <row r="13">
          <cell r="G13">
            <v>21</v>
          </cell>
          <cell r="S13">
            <v>21</v>
          </cell>
        </row>
        <row r="14">
          <cell r="C14">
            <v>722.5</v>
          </cell>
          <cell r="G14">
            <v>5.8644480519480515</v>
          </cell>
          <cell r="K14">
            <v>68</v>
          </cell>
          <cell r="S14">
            <v>68</v>
          </cell>
        </row>
        <row r="15">
          <cell r="K15">
            <v>13</v>
          </cell>
          <cell r="M15">
            <v>62</v>
          </cell>
          <cell r="S15">
            <v>75</v>
          </cell>
        </row>
        <row r="16">
          <cell r="I16">
            <v>16</v>
          </cell>
          <cell r="K16">
            <v>17</v>
          </cell>
          <cell r="O16">
            <v>90</v>
          </cell>
          <cell r="S16">
            <v>123</v>
          </cell>
        </row>
        <row r="17">
          <cell r="C17">
            <v>13</v>
          </cell>
          <cell r="G17">
            <v>15</v>
          </cell>
          <cell r="K17">
            <v>58</v>
          </cell>
          <cell r="M17">
            <v>103</v>
          </cell>
          <cell r="S17">
            <v>189</v>
          </cell>
        </row>
        <row r="18">
          <cell r="G18">
            <v>9</v>
          </cell>
          <cell r="K18">
            <v>24</v>
          </cell>
          <cell r="O18">
            <v>58</v>
          </cell>
          <cell r="S18">
            <v>91</v>
          </cell>
        </row>
        <row r="20">
          <cell r="C20">
            <v>15</v>
          </cell>
          <cell r="E20">
            <v>17</v>
          </cell>
          <cell r="G20">
            <v>65</v>
          </cell>
          <cell r="I20">
            <v>29</v>
          </cell>
          <cell r="K20">
            <v>290</v>
          </cell>
          <cell r="M20">
            <v>239</v>
          </cell>
          <cell r="O20">
            <v>284</v>
          </cell>
          <cell r="Q20">
            <v>0</v>
          </cell>
          <cell r="S20">
            <v>939</v>
          </cell>
        </row>
        <row r="28">
          <cell r="C28">
            <v>0</v>
          </cell>
          <cell r="E28">
            <v>0</v>
          </cell>
          <cell r="G28" t="str">
            <v>6,9</v>
          </cell>
          <cell r="I28" t="str">
            <v>1,8</v>
          </cell>
          <cell r="K28" t="str">
            <v>99,95</v>
          </cell>
          <cell r="M28" t="str">
            <v>54,41</v>
          </cell>
          <cell r="O28" t="str">
            <v>67,4</v>
          </cell>
          <cell r="Q28">
            <v>0</v>
          </cell>
          <cell r="S28">
            <v>0</v>
          </cell>
        </row>
      </sheetData>
      <sheetData sheetId="7" refreshError="1">
        <row r="8">
          <cell r="C8" t="str">
            <v>Imp.</v>
          </cell>
        </row>
        <row r="9">
          <cell r="C9" t="str">
            <v>Incasso lordo</v>
          </cell>
          <cell r="D9" t="str">
            <v>Incasso netto</v>
          </cell>
          <cell r="G9" t="str">
            <v>Biglietto medio</v>
          </cell>
        </row>
        <row r="10">
          <cell r="G10">
            <v>145</v>
          </cell>
        </row>
        <row r="11">
          <cell r="C11">
            <v>288.25</v>
          </cell>
          <cell r="D11">
            <v>262.0454545454545</v>
          </cell>
          <cell r="G11">
            <v>5.9555785123966931</v>
          </cell>
        </row>
        <row r="12">
          <cell r="C12">
            <v>209</v>
          </cell>
          <cell r="D12">
            <v>189.99999999999997</v>
          </cell>
          <cell r="G12">
            <v>5.5882352941176459</v>
          </cell>
        </row>
        <row r="13">
          <cell r="C13">
            <v>107.25</v>
          </cell>
          <cell r="D13">
            <v>97.499999999999986</v>
          </cell>
          <cell r="G13">
            <v>5.4166666666666661</v>
          </cell>
        </row>
        <row r="14">
          <cell r="C14">
            <v>181</v>
          </cell>
          <cell r="D14">
            <v>164.54545454545453</v>
          </cell>
          <cell r="G14">
            <v>5.8766233766233764</v>
          </cell>
        </row>
        <row r="15">
          <cell r="C15">
            <v>36.5</v>
          </cell>
          <cell r="D15">
            <v>33.18181818181818</v>
          </cell>
          <cell r="G15">
            <v>4.1477272727272725</v>
          </cell>
        </row>
        <row r="16">
          <cell r="C16">
            <v>236.25</v>
          </cell>
          <cell r="D16">
            <v>214.77272727272725</v>
          </cell>
          <cell r="G16">
            <v>5.8046683046683043</v>
          </cell>
        </row>
        <row r="17">
          <cell r="C17">
            <v>28</v>
          </cell>
          <cell r="D17">
            <v>25.454545454545453</v>
          </cell>
          <cell r="G17">
            <v>4.2424242424242422</v>
          </cell>
        </row>
        <row r="18">
          <cell r="C18">
            <v>226.25</v>
          </cell>
          <cell r="D18">
            <v>205.68181818181816</v>
          </cell>
          <cell r="G18">
            <v>6.0494652406417107</v>
          </cell>
        </row>
        <row r="19">
          <cell r="C19">
            <v>153</v>
          </cell>
          <cell r="D19">
            <v>139.09090909090909</v>
          </cell>
          <cell r="G19">
            <v>5.7954545454545459</v>
          </cell>
        </row>
        <row r="20">
          <cell r="C20">
            <v>71.25</v>
          </cell>
          <cell r="D20">
            <v>64.772727272727266</v>
          </cell>
          <cell r="G20">
            <v>5.8884297520661155</v>
          </cell>
        </row>
        <row r="21">
          <cell r="C21">
            <v>68</v>
          </cell>
          <cell r="D21">
            <v>61.818181818181813</v>
          </cell>
          <cell r="G21">
            <v>6.1818181818181817</v>
          </cell>
        </row>
        <row r="23">
          <cell r="C23">
            <v>1604.75</v>
          </cell>
          <cell r="D23">
            <v>1458.863636363636</v>
          </cell>
          <cell r="G23">
            <v>5.7435576234788819</v>
          </cell>
        </row>
        <row r="27">
          <cell r="C27" t="str">
            <v>Incasso lordo</v>
          </cell>
          <cell r="D27" t="str">
            <v>Incasso Netto</v>
          </cell>
        </row>
        <row r="29">
          <cell r="C29">
            <v>177.4</v>
          </cell>
          <cell r="D29">
            <v>161.27272728700001</v>
          </cell>
        </row>
        <row r="30">
          <cell r="C30">
            <v>20.8</v>
          </cell>
          <cell r="D30">
            <v>18.90909091</v>
          </cell>
        </row>
        <row r="31">
          <cell r="C31">
            <v>27.6</v>
          </cell>
          <cell r="D31">
            <v>25.090909082</v>
          </cell>
        </row>
        <row r="32">
          <cell r="C32">
            <v>59.72</v>
          </cell>
          <cell r="D32">
            <v>54.29090909</v>
          </cell>
        </row>
        <row r="33">
          <cell r="C33">
            <v>83.5</v>
          </cell>
          <cell r="D33">
            <v>75.909090917</v>
          </cell>
        </row>
        <row r="34">
          <cell r="C34">
            <v>28.3</v>
          </cell>
          <cell r="D34">
            <v>25.727272725999999</v>
          </cell>
        </row>
        <row r="35">
          <cell r="C35">
            <v>0</v>
          </cell>
          <cell r="D35">
            <v>0</v>
          </cell>
        </row>
        <row r="36">
          <cell r="C36">
            <v>0</v>
          </cell>
          <cell r="D36">
            <v>0</v>
          </cell>
        </row>
        <row r="37">
          <cell r="C37">
            <v>10</v>
          </cell>
          <cell r="D37">
            <v>9.0909090900000002</v>
          </cell>
        </row>
        <row r="39">
          <cell r="C39">
            <v>407.32</v>
          </cell>
          <cell r="D39">
            <v>370.29090910200006</v>
          </cell>
        </row>
        <row r="45">
          <cell r="C45">
            <v>2012.07</v>
          </cell>
        </row>
        <row r="47">
          <cell r="C47">
            <v>1829.1545454656361</v>
          </cell>
        </row>
        <row r="49">
          <cell r="F49">
            <v>1.4578382248110238</v>
          </cell>
        </row>
        <row r="56">
          <cell r="C56">
            <v>0</v>
          </cell>
          <cell r="D56">
            <v>54896.174809999997</v>
          </cell>
        </row>
        <row r="58">
          <cell r="C58" t="str">
            <v>1776,75</v>
          </cell>
          <cell r="D58">
            <v>5227467.33284216</v>
          </cell>
        </row>
      </sheetData>
      <sheetData sheetId="8"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G9">
            <v>26</v>
          </cell>
          <cell r="K9">
            <v>122</v>
          </cell>
          <cell r="O9">
            <v>140</v>
          </cell>
          <cell r="S9">
            <v>288</v>
          </cell>
        </row>
        <row r="10">
          <cell r="G10">
            <v>3</v>
          </cell>
          <cell r="K10">
            <v>77</v>
          </cell>
          <cell r="O10">
            <v>129</v>
          </cell>
          <cell r="S10">
            <v>209</v>
          </cell>
        </row>
        <row r="11">
          <cell r="C11">
            <v>1608</v>
          </cell>
          <cell r="E11">
            <v>3</v>
          </cell>
          <cell r="G11">
            <v>8</v>
          </cell>
          <cell r="K11">
            <v>56</v>
          </cell>
          <cell r="M11">
            <v>40</v>
          </cell>
          <cell r="S11">
            <v>107</v>
          </cell>
        </row>
        <row r="12">
          <cell r="C12">
            <v>1866</v>
          </cell>
          <cell r="G12">
            <v>5.7503852080123261</v>
          </cell>
          <cell r="K12">
            <v>19</v>
          </cell>
          <cell r="M12">
            <v>162</v>
          </cell>
          <cell r="S12">
            <v>181</v>
          </cell>
        </row>
        <row r="13">
          <cell r="C13">
            <v>1501.5</v>
          </cell>
          <cell r="E13">
            <v>5</v>
          </cell>
          <cell r="G13">
            <v>32</v>
          </cell>
          <cell r="S13">
            <v>37</v>
          </cell>
        </row>
        <row r="14">
          <cell r="C14">
            <v>13</v>
          </cell>
          <cell r="G14">
            <v>5.6354359925788495</v>
          </cell>
          <cell r="K14">
            <v>56</v>
          </cell>
          <cell r="M14">
            <v>167</v>
          </cell>
          <cell r="S14">
            <v>236</v>
          </cell>
        </row>
        <row r="15">
          <cell r="C15">
            <v>545.5</v>
          </cell>
          <cell r="G15">
            <v>6</v>
          </cell>
          <cell r="K15">
            <v>22</v>
          </cell>
          <cell r="S15">
            <v>28</v>
          </cell>
        </row>
        <row r="16">
          <cell r="C16">
            <v>685.5</v>
          </cell>
          <cell r="G16">
            <v>5</v>
          </cell>
          <cell r="K16">
            <v>35</v>
          </cell>
          <cell r="M16">
            <v>186</v>
          </cell>
          <cell r="S16">
            <v>226</v>
          </cell>
        </row>
        <row r="17">
          <cell r="C17">
            <v>465.5</v>
          </cell>
          <cell r="G17">
            <v>5.2897727272727266</v>
          </cell>
          <cell r="K17">
            <v>60</v>
          </cell>
          <cell r="O17">
            <v>93</v>
          </cell>
          <cell r="S17">
            <v>153</v>
          </cell>
        </row>
        <row r="18">
          <cell r="C18">
            <v>345</v>
          </cell>
          <cell r="E18">
            <v>8</v>
          </cell>
          <cell r="G18">
            <v>5.9176672384219549</v>
          </cell>
          <cell r="K18">
            <v>63</v>
          </cell>
          <cell r="S18">
            <v>71</v>
          </cell>
        </row>
        <row r="19">
          <cell r="C19">
            <v>898</v>
          </cell>
          <cell r="G19">
            <v>4.9178532311062426</v>
          </cell>
          <cell r="M19">
            <v>68</v>
          </cell>
          <cell r="S19">
            <v>68</v>
          </cell>
        </row>
        <row r="20">
          <cell r="C20">
            <v>654.5</v>
          </cell>
          <cell r="G20">
            <v>4.8770491803278686</v>
          </cell>
        </row>
        <row r="21">
          <cell r="C21">
            <v>13</v>
          </cell>
          <cell r="E21">
            <v>16</v>
          </cell>
          <cell r="G21">
            <v>80</v>
          </cell>
          <cell r="I21">
            <v>0</v>
          </cell>
          <cell r="K21">
            <v>510</v>
          </cell>
          <cell r="M21">
            <v>623</v>
          </cell>
          <cell r="O21">
            <v>362</v>
          </cell>
          <cell r="Q21">
            <v>0</v>
          </cell>
          <cell r="S21">
            <v>1604</v>
          </cell>
        </row>
        <row r="29">
          <cell r="C29" t="str">
            <v>7,24</v>
          </cell>
          <cell r="E29">
            <v>0</v>
          </cell>
          <cell r="G29" t="str">
            <v>27,2</v>
          </cell>
          <cell r="I29" t="str">
            <v>1,84</v>
          </cell>
          <cell r="K29" t="str">
            <v>84,3</v>
          </cell>
          <cell r="M29" t="str">
            <v>141,04</v>
          </cell>
          <cell r="O29" t="str">
            <v>145,7</v>
          </cell>
          <cell r="Q29">
            <v>0</v>
          </cell>
          <cell r="S29">
            <v>0</v>
          </cell>
        </row>
      </sheetData>
      <sheetData sheetId="9" refreshError="1">
        <row r="8">
          <cell r="C8" t="str">
            <v>Imp.</v>
          </cell>
        </row>
        <row r="9">
          <cell r="C9" t="str">
            <v>Incasso lordo</v>
          </cell>
          <cell r="D9" t="str">
            <v>Incasso netto</v>
          </cell>
          <cell r="G9" t="str">
            <v>Biglietto medio</v>
          </cell>
        </row>
        <row r="10">
          <cell r="G10">
            <v>33</v>
          </cell>
        </row>
        <row r="11">
          <cell r="C11">
            <v>350</v>
          </cell>
          <cell r="D11">
            <v>318.18181818181813</v>
          </cell>
          <cell r="G11">
            <v>4.9715909090909083</v>
          </cell>
        </row>
        <row r="12">
          <cell r="C12">
            <v>595.5</v>
          </cell>
          <cell r="D12">
            <v>541.36363636363637</v>
          </cell>
          <cell r="G12">
            <v>5.2054195804195809</v>
          </cell>
        </row>
        <row r="13">
          <cell r="C13">
            <v>142.5</v>
          </cell>
          <cell r="D13">
            <v>129.54545454545453</v>
          </cell>
          <cell r="G13">
            <v>4.9825174825174816</v>
          </cell>
        </row>
        <row r="14">
          <cell r="C14">
            <v>213</v>
          </cell>
          <cell r="D14">
            <v>193.63636363636363</v>
          </cell>
          <cell r="G14">
            <v>4.8409090909090908</v>
          </cell>
        </row>
        <row r="15">
          <cell r="C15">
            <v>3</v>
          </cell>
          <cell r="D15">
            <v>2.7272727272727271</v>
          </cell>
          <cell r="G15">
            <v>2.7272727272727271</v>
          </cell>
        </row>
        <row r="16">
          <cell r="C16">
            <v>85.5</v>
          </cell>
          <cell r="D16">
            <v>77.72727272727272</v>
          </cell>
          <cell r="G16">
            <v>4.0909090909090908</v>
          </cell>
        </row>
        <row r="17">
          <cell r="C17">
            <v>135</v>
          </cell>
          <cell r="D17">
            <v>122.72727272727272</v>
          </cell>
          <cell r="G17">
            <v>5.3359683794466397</v>
          </cell>
        </row>
        <row r="18">
          <cell r="C18">
            <v>299.5</v>
          </cell>
          <cell r="D18">
            <v>272.27272727272725</v>
          </cell>
          <cell r="G18">
            <v>5.3386809269162203</v>
          </cell>
        </row>
        <row r="19">
          <cell r="C19">
            <v>297.5</v>
          </cell>
          <cell r="D19">
            <v>270.45454545454544</v>
          </cell>
          <cell r="G19">
            <v>5.0084175084175078</v>
          </cell>
        </row>
        <row r="20">
          <cell r="C20">
            <v>304</v>
          </cell>
          <cell r="D20">
            <v>276.36363636363632</v>
          </cell>
          <cell r="G20">
            <v>5.3146853146853141</v>
          </cell>
        </row>
        <row r="21">
          <cell r="C21">
            <v>109.5</v>
          </cell>
          <cell r="D21">
            <v>99.545454545454533</v>
          </cell>
          <cell r="G21">
            <v>5.2392344497607652</v>
          </cell>
        </row>
        <row r="22">
          <cell r="C22">
            <v>403</v>
          </cell>
          <cell r="D22">
            <v>366.36363636363632</v>
          </cell>
          <cell r="G22">
            <v>5.0883838383838373</v>
          </cell>
        </row>
        <row r="23">
          <cell r="C23">
            <v>152.5</v>
          </cell>
          <cell r="D23">
            <v>138.63636363636363</v>
          </cell>
          <cell r="G23">
            <v>5.3321678321678316</v>
          </cell>
        </row>
        <row r="25">
          <cell r="C25">
            <v>3090.5</v>
          </cell>
          <cell r="D25">
            <v>2809.5454545454545</v>
          </cell>
          <cell r="G25">
            <v>5.0989935654182474</v>
          </cell>
        </row>
        <row r="29">
          <cell r="C29" t="str">
            <v>Incasso lordo</v>
          </cell>
          <cell r="D29" t="str">
            <v>Incasso Netto</v>
          </cell>
        </row>
        <row r="31">
          <cell r="C31">
            <v>276.2</v>
          </cell>
          <cell r="D31">
            <v>251.09090908100001</v>
          </cell>
        </row>
        <row r="32">
          <cell r="C32">
            <v>23.2</v>
          </cell>
          <cell r="D32">
            <v>21.090909092</v>
          </cell>
        </row>
        <row r="33">
          <cell r="C33">
            <v>16</v>
          </cell>
          <cell r="D33">
            <v>14.54545454</v>
          </cell>
        </row>
        <row r="34">
          <cell r="C34">
            <v>52.4</v>
          </cell>
          <cell r="D34">
            <v>47.636363637000002</v>
          </cell>
        </row>
        <row r="35">
          <cell r="C35">
            <v>243.9</v>
          </cell>
          <cell r="D35">
            <v>221.72727271900001</v>
          </cell>
        </row>
        <row r="36">
          <cell r="C36">
            <v>69.8</v>
          </cell>
          <cell r="D36">
            <v>63.454545451000001</v>
          </cell>
        </row>
        <row r="37">
          <cell r="C37">
            <v>0</v>
          </cell>
          <cell r="D37">
            <v>0</v>
          </cell>
        </row>
        <row r="38">
          <cell r="C38">
            <v>0</v>
          </cell>
          <cell r="D38">
            <v>0</v>
          </cell>
        </row>
        <row r="39">
          <cell r="C39">
            <v>7.2</v>
          </cell>
          <cell r="D39">
            <v>6.545454544</v>
          </cell>
        </row>
        <row r="41">
          <cell r="C41">
            <v>688.69999999999993</v>
          </cell>
          <cell r="D41">
            <v>626.09090906400002</v>
          </cell>
        </row>
        <row r="47">
          <cell r="C47">
            <v>3779.2</v>
          </cell>
        </row>
        <row r="49">
          <cell r="C49">
            <v>3435.6363636094547</v>
          </cell>
        </row>
        <row r="51">
          <cell r="F51">
            <v>1.1362811416769509</v>
          </cell>
        </row>
        <row r="58">
          <cell r="C58">
            <v>0</v>
          </cell>
          <cell r="D58">
            <v>53301.174809999997</v>
          </cell>
        </row>
        <row r="60">
          <cell r="C60">
            <v>3201</v>
          </cell>
          <cell r="D60">
            <v>3826515.5214689998</v>
          </cell>
        </row>
      </sheetData>
      <sheetData sheetId="10"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E9">
            <v>5</v>
          </cell>
          <cell r="G9">
            <v>15</v>
          </cell>
          <cell r="K9">
            <v>102</v>
          </cell>
          <cell r="M9">
            <v>228</v>
          </cell>
          <cell r="S9">
            <v>350</v>
          </cell>
        </row>
        <row r="10">
          <cell r="E10">
            <v>14</v>
          </cell>
          <cell r="I10">
            <v>10</v>
          </cell>
          <cell r="K10">
            <v>284</v>
          </cell>
          <cell r="O10">
            <v>287</v>
          </cell>
          <cell r="S10">
            <v>595</v>
          </cell>
        </row>
        <row r="11">
          <cell r="C11">
            <v>634.5</v>
          </cell>
          <cell r="G11">
            <v>4</v>
          </cell>
          <cell r="K11">
            <v>30</v>
          </cell>
          <cell r="M11">
            <v>108</v>
          </cell>
          <cell r="S11">
            <v>142</v>
          </cell>
        </row>
        <row r="12">
          <cell r="C12">
            <v>365.25</v>
          </cell>
          <cell r="G12">
            <v>4.955902306648575</v>
          </cell>
          <cell r="I12">
            <v>48</v>
          </cell>
          <cell r="M12">
            <v>165</v>
          </cell>
          <cell r="S12">
            <v>213</v>
          </cell>
        </row>
        <row r="13">
          <cell r="C13">
            <v>218.25</v>
          </cell>
          <cell r="E13">
            <v>3</v>
          </cell>
          <cell r="G13">
            <v>4.9602272727272725</v>
          </cell>
          <cell r="S13">
            <v>3</v>
          </cell>
        </row>
        <row r="14">
          <cell r="G14">
            <v>86</v>
          </cell>
          <cell r="S14">
            <v>86</v>
          </cell>
        </row>
        <row r="15">
          <cell r="C15">
            <v>1218</v>
          </cell>
          <cell r="G15">
            <v>4.7933884297520661</v>
          </cell>
          <cell r="I15">
            <v>12</v>
          </cell>
          <cell r="M15">
            <v>123</v>
          </cell>
          <cell r="S15">
            <v>135</v>
          </cell>
        </row>
        <row r="16">
          <cell r="I16">
            <v>21</v>
          </cell>
          <cell r="K16">
            <v>194</v>
          </cell>
          <cell r="O16">
            <v>84</v>
          </cell>
          <cell r="S16">
            <v>299</v>
          </cell>
        </row>
        <row r="17">
          <cell r="G17">
            <v>23</v>
          </cell>
          <cell r="K17">
            <v>12</v>
          </cell>
          <cell r="M17">
            <v>262</v>
          </cell>
          <cell r="S17">
            <v>297</v>
          </cell>
        </row>
        <row r="18">
          <cell r="G18">
            <v>4</v>
          </cell>
          <cell r="K18">
            <v>54</v>
          </cell>
          <cell r="M18">
            <v>246</v>
          </cell>
          <cell r="S18">
            <v>304</v>
          </cell>
        </row>
        <row r="19">
          <cell r="E19">
            <v>3</v>
          </cell>
          <cell r="I19">
            <v>10</v>
          </cell>
          <cell r="K19">
            <v>60</v>
          </cell>
          <cell r="O19">
            <v>36</v>
          </cell>
          <cell r="S19">
            <v>109</v>
          </cell>
        </row>
        <row r="20">
          <cell r="E20">
            <v>14</v>
          </cell>
          <cell r="G20">
            <v>16</v>
          </cell>
          <cell r="K20">
            <v>130</v>
          </cell>
          <cell r="M20">
            <v>243</v>
          </cell>
          <cell r="S20">
            <v>403</v>
          </cell>
        </row>
        <row r="21">
          <cell r="C21">
            <v>2</v>
          </cell>
          <cell r="K21">
            <v>36</v>
          </cell>
          <cell r="M21">
            <v>114</v>
          </cell>
          <cell r="S21">
            <v>152</v>
          </cell>
        </row>
        <row r="23">
          <cell r="C23">
            <v>2</v>
          </cell>
          <cell r="E23">
            <v>39</v>
          </cell>
          <cell r="G23">
            <v>148</v>
          </cell>
          <cell r="I23">
            <v>101</v>
          </cell>
          <cell r="K23">
            <v>902</v>
          </cell>
          <cell r="M23">
            <v>1489</v>
          </cell>
          <cell r="O23">
            <v>407</v>
          </cell>
          <cell r="Q23">
            <v>0</v>
          </cell>
          <cell r="S23">
            <v>3088</v>
          </cell>
        </row>
        <row r="31">
          <cell r="C31">
            <v>0</v>
          </cell>
          <cell r="E31">
            <v>18</v>
          </cell>
          <cell r="G31" t="str">
            <v>83,15</v>
          </cell>
          <cell r="I31" t="str">
            <v>30,7</v>
          </cell>
          <cell r="K31" t="str">
            <v>213,05</v>
          </cell>
          <cell r="M31" t="str">
            <v>280,55</v>
          </cell>
          <cell r="O31" t="str">
            <v>63,25</v>
          </cell>
          <cell r="Q31">
            <v>0</v>
          </cell>
          <cell r="S31">
            <v>18</v>
          </cell>
        </row>
      </sheetData>
      <sheetData sheetId="11">
        <row r="9">
          <cell r="C9" t="str">
            <v>Incasso lordo</v>
          </cell>
        </row>
      </sheetData>
      <sheetData sheetId="12"/>
      <sheetData sheetId="13" refreshError="1">
        <row r="8">
          <cell r="C8" t="str">
            <v>Imp.</v>
          </cell>
        </row>
        <row r="9">
          <cell r="C9" t="str">
            <v>Incasso lordo</v>
          </cell>
          <cell r="D9" t="str">
            <v>Incasso netto</v>
          </cell>
          <cell r="G9" t="str">
            <v>Biglietto medio</v>
          </cell>
        </row>
        <row r="11">
          <cell r="C11">
            <v>492</v>
          </cell>
          <cell r="D11">
            <v>447.27272727272725</v>
          </cell>
          <cell r="G11">
            <v>5.5218855218855216</v>
          </cell>
        </row>
        <row r="12">
          <cell r="C12">
            <v>455.5</v>
          </cell>
          <cell r="D12">
            <v>414.09090909090907</v>
          </cell>
          <cell r="G12">
            <v>4.9890470974808325</v>
          </cell>
        </row>
        <row r="13">
          <cell r="C13">
            <v>462</v>
          </cell>
          <cell r="D13">
            <v>419.99999999999994</v>
          </cell>
          <cell r="G13">
            <v>4.9999999999999991</v>
          </cell>
        </row>
        <row r="14">
          <cell r="C14">
            <v>150</v>
          </cell>
          <cell r="D14">
            <v>136.36363636363635</v>
          </cell>
          <cell r="G14">
            <v>4.3988269794721404</v>
          </cell>
        </row>
        <row r="16">
          <cell r="C16">
            <v>1559.5</v>
          </cell>
          <cell r="D16">
            <v>1417.7272727272725</v>
          </cell>
          <cell r="G16">
            <v>5.0814597588791131</v>
          </cell>
        </row>
      </sheetData>
      <sheetData sheetId="14"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E9">
            <v>24</v>
          </cell>
          <cell r="G9">
            <v>84</v>
          </cell>
          <cell r="K9">
            <v>182</v>
          </cell>
          <cell r="O9">
            <v>202</v>
          </cell>
          <cell r="S9">
            <v>492</v>
          </cell>
        </row>
        <row r="10">
          <cell r="E10">
            <v>160</v>
          </cell>
          <cell r="I10">
            <v>90</v>
          </cell>
          <cell r="M10">
            <v>206</v>
          </cell>
          <cell r="S10">
            <v>456</v>
          </cell>
        </row>
        <row r="11">
          <cell r="C11">
            <v>288.25</v>
          </cell>
          <cell r="E11">
            <v>48</v>
          </cell>
          <cell r="G11">
            <v>78</v>
          </cell>
          <cell r="K11">
            <v>140</v>
          </cell>
          <cell r="O11">
            <v>196</v>
          </cell>
          <cell r="S11">
            <v>462</v>
          </cell>
        </row>
        <row r="12">
          <cell r="C12">
            <v>209</v>
          </cell>
          <cell r="E12">
            <v>8</v>
          </cell>
          <cell r="G12">
            <v>64</v>
          </cell>
          <cell r="K12">
            <v>18</v>
          </cell>
          <cell r="O12">
            <v>60</v>
          </cell>
          <cell r="S12">
            <v>150</v>
          </cell>
        </row>
        <row r="13">
          <cell r="C13">
            <v>107.25</v>
          </cell>
          <cell r="G13">
            <v>5.4166666666666661</v>
          </cell>
        </row>
        <row r="14">
          <cell r="C14">
            <v>0</v>
          </cell>
          <cell r="E14">
            <v>240</v>
          </cell>
          <cell r="G14">
            <v>226</v>
          </cell>
          <cell r="I14">
            <v>90</v>
          </cell>
          <cell r="K14">
            <v>340</v>
          </cell>
          <cell r="M14">
            <v>206</v>
          </cell>
          <cell r="O14">
            <v>458</v>
          </cell>
          <cell r="Q14">
            <v>0</v>
          </cell>
          <cell r="S14">
            <v>1560</v>
          </cell>
        </row>
      </sheetData>
      <sheetData sheetId="15" refreshError="1">
        <row r="8">
          <cell r="C8" t="str">
            <v>Imp.</v>
          </cell>
        </row>
        <row r="9">
          <cell r="C9" t="str">
            <v>Incasso lordo</v>
          </cell>
          <cell r="D9" t="str">
            <v>Incasso netto</v>
          </cell>
          <cell r="G9" t="str">
            <v>Biglietto medio</v>
          </cell>
        </row>
        <row r="10">
          <cell r="G10">
            <v>3</v>
          </cell>
        </row>
        <row r="11">
          <cell r="C11">
            <v>801</v>
          </cell>
          <cell r="D11">
            <v>728.18181818181813</v>
          </cell>
          <cell r="G11">
            <v>5.1280409731113954</v>
          </cell>
        </row>
        <row r="12">
          <cell r="C12">
            <v>374</v>
          </cell>
          <cell r="D12">
            <v>340</v>
          </cell>
          <cell r="G12">
            <v>4.9275362318840576</v>
          </cell>
        </row>
        <row r="13">
          <cell r="G13">
            <v>32</v>
          </cell>
        </row>
        <row r="14">
          <cell r="C14">
            <v>1175</v>
          </cell>
          <cell r="D14">
            <v>1068.181818181818</v>
          </cell>
          <cell r="G14">
            <v>5.0624730719517439</v>
          </cell>
        </row>
      </sheetData>
      <sheetData sheetId="16"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E9">
            <v>86</v>
          </cell>
          <cell r="G9">
            <v>169</v>
          </cell>
          <cell r="K9">
            <v>182</v>
          </cell>
          <cell r="O9">
            <v>364</v>
          </cell>
          <cell r="S9">
            <v>801</v>
          </cell>
        </row>
        <row r="10">
          <cell r="E10">
            <v>110</v>
          </cell>
          <cell r="I10">
            <v>118</v>
          </cell>
          <cell r="M10">
            <v>146</v>
          </cell>
          <cell r="S10">
            <v>374</v>
          </cell>
        </row>
        <row r="11">
          <cell r="C11">
            <v>350</v>
          </cell>
          <cell r="G11">
            <v>4.9715909090909083</v>
          </cell>
        </row>
        <row r="12">
          <cell r="C12">
            <v>0</v>
          </cell>
          <cell r="E12">
            <v>196</v>
          </cell>
          <cell r="G12">
            <v>169</v>
          </cell>
          <cell r="I12">
            <v>118</v>
          </cell>
          <cell r="K12">
            <v>182</v>
          </cell>
          <cell r="M12">
            <v>146</v>
          </cell>
          <cell r="O12">
            <v>364</v>
          </cell>
          <cell r="Q12">
            <v>0</v>
          </cell>
          <cell r="S12">
            <v>1175</v>
          </cell>
        </row>
      </sheetData>
      <sheetData sheetId="17" refreshError="1">
        <row r="8">
          <cell r="C8" t="str">
            <v>Imp.</v>
          </cell>
        </row>
        <row r="9">
          <cell r="C9" t="str">
            <v>Incasso lordo</v>
          </cell>
          <cell r="D9" t="str">
            <v>Incasso netto</v>
          </cell>
          <cell r="G9" t="str">
            <v>Biglietto medio</v>
          </cell>
        </row>
        <row r="11">
          <cell r="C11">
            <v>674</v>
          </cell>
          <cell r="D11">
            <v>612.72727272727263</v>
          </cell>
          <cell r="G11">
            <v>5.6734006734006721</v>
          </cell>
        </row>
        <row r="12">
          <cell r="C12">
            <v>457.5</v>
          </cell>
          <cell r="D12">
            <v>415.90909090909088</v>
          </cell>
          <cell r="G12">
            <v>4.8361522198731501</v>
          </cell>
        </row>
        <row r="13">
          <cell r="C13">
            <v>238</v>
          </cell>
          <cell r="D13">
            <v>216.36363636363635</v>
          </cell>
          <cell r="G13">
            <v>5.1515151515151514</v>
          </cell>
        </row>
        <row r="14">
          <cell r="G14">
            <v>86</v>
          </cell>
        </row>
        <row r="15">
          <cell r="C15">
            <v>1369.5</v>
          </cell>
          <cell r="D15">
            <v>1244.9999999999998</v>
          </cell>
          <cell r="G15">
            <v>5.2754237288135579</v>
          </cell>
        </row>
      </sheetData>
      <sheetData sheetId="18" refreshError="1">
        <row r="8">
          <cell r="C8" t="str">
            <v>Imp.</v>
          </cell>
          <cell r="E8" t="str">
            <v>Imp.</v>
          </cell>
          <cell r="G8" t="str">
            <v>Imp.</v>
          </cell>
          <cell r="I8" t="str">
            <v>Imp.</v>
          </cell>
          <cell r="K8" t="str">
            <v>Imp.</v>
          </cell>
          <cell r="M8" t="str">
            <v>Imp.</v>
          </cell>
          <cell r="O8" t="str">
            <v>Imp.</v>
          </cell>
          <cell r="Q8" t="str">
            <v>Imp.</v>
          </cell>
          <cell r="S8" t="str">
            <v>Imp.</v>
          </cell>
        </row>
        <row r="9">
          <cell r="E9">
            <v>44</v>
          </cell>
          <cell r="G9">
            <v>71</v>
          </cell>
          <cell r="K9">
            <v>274</v>
          </cell>
          <cell r="O9">
            <v>285</v>
          </cell>
          <cell r="S9">
            <v>674</v>
          </cell>
        </row>
        <row r="10">
          <cell r="E10">
            <v>163</v>
          </cell>
          <cell r="I10">
            <v>228</v>
          </cell>
          <cell r="M10">
            <v>66</v>
          </cell>
          <cell r="S10">
            <v>457</v>
          </cell>
        </row>
        <row r="11">
          <cell r="E11">
            <v>19</v>
          </cell>
          <cell r="G11">
            <v>48</v>
          </cell>
          <cell r="K11">
            <v>60</v>
          </cell>
          <cell r="O11">
            <v>111</v>
          </cell>
          <cell r="S11">
            <v>238</v>
          </cell>
        </row>
        <row r="13">
          <cell r="C13">
            <v>0</v>
          </cell>
          <cell r="E13">
            <v>226</v>
          </cell>
          <cell r="G13">
            <v>119</v>
          </cell>
          <cell r="I13">
            <v>228</v>
          </cell>
          <cell r="K13">
            <v>334</v>
          </cell>
          <cell r="M13">
            <v>66</v>
          </cell>
          <cell r="O13">
            <v>396</v>
          </cell>
          <cell r="Q13">
            <v>0</v>
          </cell>
          <cell r="S13">
            <v>1369</v>
          </cell>
        </row>
      </sheetData>
      <sheetData sheetId="19" refreshError="1">
        <row r="8">
          <cell r="C8" t="str">
            <v>Imp.</v>
          </cell>
        </row>
        <row r="9">
          <cell r="C9" t="str">
            <v>Incasso lordo</v>
          </cell>
          <cell r="D9" t="str">
            <v>Incasso netto</v>
          </cell>
          <cell r="G9" t="str">
            <v>Biglietto medio</v>
          </cell>
        </row>
        <row r="11">
          <cell r="C11">
            <v>442</v>
          </cell>
          <cell r="D11">
            <v>401.81818181818181</v>
          </cell>
          <cell r="G11">
            <v>6.1818181818181817</v>
          </cell>
        </row>
        <row r="12">
          <cell r="C12">
            <v>280.5</v>
          </cell>
          <cell r="D12">
            <v>254.99999999999997</v>
          </cell>
          <cell r="G12">
            <v>5.4255319148936163</v>
          </cell>
        </row>
        <row r="14">
          <cell r="C14">
            <v>722.5</v>
          </cell>
          <cell r="D14">
            <v>656.81818181818176</v>
          </cell>
          <cell r="G14">
            <v>5.8644480519480515</v>
          </cell>
        </row>
      </sheetData>
      <sheetData sheetId="20"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E9">
            <v>13</v>
          </cell>
          <cell r="G9">
            <v>29</v>
          </cell>
          <cell r="K9">
            <v>125</v>
          </cell>
          <cell r="O9">
            <v>275</v>
          </cell>
          <cell r="S9">
            <v>442</v>
          </cell>
        </row>
        <row r="10">
          <cell r="E10">
            <v>31</v>
          </cell>
          <cell r="G10">
            <v>33</v>
          </cell>
          <cell r="K10">
            <v>114</v>
          </cell>
          <cell r="O10">
            <v>102</v>
          </cell>
          <cell r="S10">
            <v>280</v>
          </cell>
        </row>
        <row r="11">
          <cell r="C11">
            <v>801</v>
          </cell>
          <cell r="G11">
            <v>5.1280409731113954</v>
          </cell>
        </row>
        <row r="12">
          <cell r="C12">
            <v>0</v>
          </cell>
          <cell r="E12">
            <v>44</v>
          </cell>
          <cell r="G12">
            <v>62</v>
          </cell>
          <cell r="I12">
            <v>0</v>
          </cell>
          <cell r="K12">
            <v>239</v>
          </cell>
          <cell r="M12">
            <v>0</v>
          </cell>
          <cell r="O12">
            <v>377</v>
          </cell>
          <cell r="Q12">
            <v>0</v>
          </cell>
          <cell r="S12">
            <v>722</v>
          </cell>
        </row>
      </sheetData>
      <sheetData sheetId="21" refreshError="1">
        <row r="8">
          <cell r="C8" t="str">
            <v>Imp.</v>
          </cell>
        </row>
        <row r="9">
          <cell r="C9" t="str">
            <v>Incasso lordo</v>
          </cell>
          <cell r="D9" t="str">
            <v>Incasso netto</v>
          </cell>
          <cell r="G9" t="str">
            <v>Biglietto medio</v>
          </cell>
        </row>
        <row r="11">
          <cell r="C11">
            <v>274</v>
          </cell>
          <cell r="D11">
            <v>249.09090909090907</v>
          </cell>
          <cell r="G11">
            <v>4.8841354723707662</v>
          </cell>
        </row>
        <row r="12">
          <cell r="C12">
            <v>534</v>
          </cell>
          <cell r="D12">
            <v>485.45454545454544</v>
          </cell>
          <cell r="G12">
            <v>5.7112299465240639</v>
          </cell>
        </row>
        <row r="14">
          <cell r="C14">
            <v>808</v>
          </cell>
          <cell r="D14">
            <v>734.5454545454545</v>
          </cell>
          <cell r="G14">
            <v>5.4010695187165769</v>
          </cell>
        </row>
      </sheetData>
      <sheetData sheetId="22"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E9">
            <v>24</v>
          </cell>
          <cell r="G9">
            <v>85</v>
          </cell>
          <cell r="K9">
            <v>90</v>
          </cell>
          <cell r="O9">
            <v>75</v>
          </cell>
          <cell r="S9">
            <v>274</v>
          </cell>
        </row>
        <row r="10">
          <cell r="E10">
            <v>33</v>
          </cell>
          <cell r="G10">
            <v>81</v>
          </cell>
          <cell r="K10">
            <v>165</v>
          </cell>
          <cell r="O10">
            <v>255</v>
          </cell>
          <cell r="S10">
            <v>534</v>
          </cell>
        </row>
        <row r="11">
          <cell r="C11">
            <v>674</v>
          </cell>
          <cell r="G11">
            <v>5.6734006734006721</v>
          </cell>
        </row>
        <row r="12">
          <cell r="C12">
            <v>0</v>
          </cell>
          <cell r="E12">
            <v>57</v>
          </cell>
          <cell r="G12">
            <v>166</v>
          </cell>
          <cell r="I12">
            <v>0</v>
          </cell>
          <cell r="K12">
            <v>255</v>
          </cell>
          <cell r="M12">
            <v>0</v>
          </cell>
          <cell r="O12">
            <v>330</v>
          </cell>
          <cell r="Q12">
            <v>0</v>
          </cell>
          <cell r="S12">
            <v>808</v>
          </cell>
        </row>
      </sheetData>
      <sheetData sheetId="23" refreshError="1">
        <row r="8">
          <cell r="C8" t="str">
            <v>Imp.</v>
          </cell>
        </row>
        <row r="9">
          <cell r="C9" t="str">
            <v>Incasso lordo</v>
          </cell>
          <cell r="D9" t="str">
            <v>Incasso netto</v>
          </cell>
          <cell r="G9" t="str">
            <v>Biglietto medio</v>
          </cell>
        </row>
        <row r="10">
          <cell r="G10">
            <v>33</v>
          </cell>
        </row>
        <row r="11">
          <cell r="C11">
            <v>644.5</v>
          </cell>
          <cell r="D11">
            <v>585.90909090909088</v>
          </cell>
          <cell r="G11">
            <v>6.4385614385614378</v>
          </cell>
        </row>
        <row r="12">
          <cell r="C12">
            <v>712.5</v>
          </cell>
          <cell r="D12">
            <v>647.72727272727263</v>
          </cell>
          <cell r="G12">
            <v>5.8353808353808345</v>
          </cell>
        </row>
        <row r="13">
          <cell r="C13">
            <v>205.5</v>
          </cell>
          <cell r="D13">
            <v>186.81818181818181</v>
          </cell>
          <cell r="G13">
            <v>6.2272727272727275</v>
          </cell>
        </row>
        <row r="14">
          <cell r="C14">
            <v>386</v>
          </cell>
          <cell r="D14">
            <v>350.90909090909088</v>
          </cell>
          <cell r="G14">
            <v>5.2374491180461327</v>
          </cell>
        </row>
        <row r="16">
          <cell r="C16">
            <v>1948.5</v>
          </cell>
          <cell r="D16">
            <v>1771.363636363636</v>
          </cell>
          <cell r="G16">
            <v>5.9242930982061406</v>
          </cell>
        </row>
      </sheetData>
      <sheetData sheetId="24"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E9">
            <v>15</v>
          </cell>
          <cell r="G9">
            <v>34</v>
          </cell>
          <cell r="K9">
            <v>156</v>
          </cell>
          <cell r="O9">
            <v>440</v>
          </cell>
          <cell r="S9">
            <v>645</v>
          </cell>
        </row>
        <row r="10">
          <cell r="E10">
            <v>55</v>
          </cell>
          <cell r="G10">
            <v>38</v>
          </cell>
          <cell r="K10">
            <v>226</v>
          </cell>
          <cell r="O10">
            <v>393</v>
          </cell>
          <cell r="S10">
            <v>712</v>
          </cell>
        </row>
        <row r="11">
          <cell r="C11">
            <v>274</v>
          </cell>
          <cell r="E11">
            <v>3</v>
          </cell>
          <cell r="G11">
            <v>18</v>
          </cell>
          <cell r="K11">
            <v>57</v>
          </cell>
          <cell r="O11">
            <v>128</v>
          </cell>
          <cell r="S11">
            <v>206</v>
          </cell>
        </row>
        <row r="12">
          <cell r="C12">
            <v>534</v>
          </cell>
          <cell r="E12">
            <v>42</v>
          </cell>
          <cell r="G12">
            <v>127</v>
          </cell>
          <cell r="K12">
            <v>122</v>
          </cell>
          <cell r="O12">
            <v>95</v>
          </cell>
          <cell r="S12">
            <v>386</v>
          </cell>
        </row>
        <row r="14">
          <cell r="C14">
            <v>0</v>
          </cell>
          <cell r="E14">
            <v>115</v>
          </cell>
          <cell r="G14">
            <v>217</v>
          </cell>
          <cell r="I14">
            <v>0</v>
          </cell>
          <cell r="K14">
            <v>561</v>
          </cell>
          <cell r="M14">
            <v>0</v>
          </cell>
          <cell r="O14">
            <v>1056</v>
          </cell>
          <cell r="Q14">
            <v>0</v>
          </cell>
          <cell r="S14">
            <v>1949</v>
          </cell>
        </row>
      </sheetData>
      <sheetData sheetId="25" refreshError="1">
        <row r="8">
          <cell r="C8" t="str">
            <v>Imp.</v>
          </cell>
        </row>
        <row r="9">
          <cell r="C9" t="str">
            <v>Incasso lordo</v>
          </cell>
          <cell r="D9" t="str">
            <v>Incasso netto</v>
          </cell>
          <cell r="G9" t="str">
            <v>Biglietto medio</v>
          </cell>
        </row>
        <row r="10">
          <cell r="G10">
            <v>81</v>
          </cell>
        </row>
        <row r="11">
          <cell r="C11">
            <v>467.5</v>
          </cell>
          <cell r="D11">
            <v>424.99999999999994</v>
          </cell>
          <cell r="G11">
            <v>5.3797468354430373</v>
          </cell>
        </row>
        <row r="12">
          <cell r="C12">
            <v>768</v>
          </cell>
          <cell r="D12">
            <v>698.18181818181813</v>
          </cell>
          <cell r="G12">
            <v>5.3296321998612068</v>
          </cell>
        </row>
        <row r="13">
          <cell r="C13">
            <v>93</v>
          </cell>
          <cell r="D13">
            <v>84.545454545454533</v>
          </cell>
          <cell r="G13">
            <v>5.6363636363636358</v>
          </cell>
        </row>
        <row r="14">
          <cell r="C14">
            <v>124</v>
          </cell>
          <cell r="D14">
            <v>112.72727272727272</v>
          </cell>
          <cell r="G14">
            <v>4.9011857707509874</v>
          </cell>
        </row>
        <row r="16">
          <cell r="C16">
            <v>1452.5</v>
          </cell>
          <cell r="D16">
            <v>1320.4545454545453</v>
          </cell>
          <cell r="G16">
            <v>5.3244134897360693</v>
          </cell>
        </row>
      </sheetData>
      <sheetData sheetId="26"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E9">
            <v>20</v>
          </cell>
          <cell r="G9">
            <v>69</v>
          </cell>
          <cell r="K9">
            <v>234</v>
          </cell>
          <cell r="O9">
            <v>144</v>
          </cell>
          <cell r="S9">
            <v>467</v>
          </cell>
        </row>
        <row r="10">
          <cell r="G10">
            <v>145</v>
          </cell>
          <cell r="I10">
            <v>172</v>
          </cell>
          <cell r="K10">
            <v>286</v>
          </cell>
          <cell r="O10">
            <v>165</v>
          </cell>
          <cell r="S10">
            <v>768</v>
          </cell>
        </row>
        <row r="11">
          <cell r="C11">
            <v>644.5</v>
          </cell>
          <cell r="E11">
            <v>8</v>
          </cell>
          <cell r="G11">
            <v>25</v>
          </cell>
          <cell r="K11">
            <v>60</v>
          </cell>
          <cell r="S11">
            <v>93</v>
          </cell>
        </row>
        <row r="12">
          <cell r="C12">
            <v>712.5</v>
          </cell>
          <cell r="G12">
            <v>35</v>
          </cell>
          <cell r="I12">
            <v>56</v>
          </cell>
          <cell r="K12">
            <v>18</v>
          </cell>
          <cell r="O12">
            <v>15</v>
          </cell>
          <cell r="S12">
            <v>124</v>
          </cell>
        </row>
        <row r="13">
          <cell r="C13">
            <v>205.5</v>
          </cell>
          <cell r="G13">
            <v>6.2272727272727275</v>
          </cell>
        </row>
        <row r="14">
          <cell r="C14">
            <v>0</v>
          </cell>
          <cell r="E14">
            <v>28</v>
          </cell>
          <cell r="G14">
            <v>274</v>
          </cell>
          <cell r="I14">
            <v>228</v>
          </cell>
          <cell r="K14">
            <v>598</v>
          </cell>
          <cell r="M14">
            <v>0</v>
          </cell>
          <cell r="O14">
            <v>324</v>
          </cell>
          <cell r="Q14">
            <v>0</v>
          </cell>
          <cell r="S14">
            <v>1452</v>
          </cell>
        </row>
      </sheetData>
      <sheetData sheetId="27" refreshError="1">
        <row r="8">
          <cell r="C8" t="str">
            <v>Imp.</v>
          </cell>
        </row>
        <row r="9">
          <cell r="C9" t="str">
            <v>Incasso lordo</v>
          </cell>
          <cell r="D9" t="str">
            <v>Incasso netto</v>
          </cell>
          <cell r="G9" t="str">
            <v>Biglietto medio</v>
          </cell>
        </row>
        <row r="10">
          <cell r="G10">
            <v>38</v>
          </cell>
        </row>
        <row r="11">
          <cell r="C11">
            <v>1608</v>
          </cell>
          <cell r="D11">
            <v>1461.8181818181818</v>
          </cell>
          <cell r="G11">
            <v>5.6008359456635315</v>
          </cell>
        </row>
        <row r="12">
          <cell r="C12">
            <v>1866</v>
          </cell>
          <cell r="D12">
            <v>1696.3636363636363</v>
          </cell>
          <cell r="G12">
            <v>5.7503852080123261</v>
          </cell>
        </row>
        <row r="13">
          <cell r="C13">
            <v>1501.5</v>
          </cell>
          <cell r="D13">
            <v>1365</v>
          </cell>
          <cell r="G13">
            <v>5.833333333333333</v>
          </cell>
        </row>
        <row r="14">
          <cell r="C14">
            <v>607.5</v>
          </cell>
          <cell r="D14">
            <v>552.27272727272725</v>
          </cell>
          <cell r="G14">
            <v>5.6354359925788495</v>
          </cell>
        </row>
        <row r="15">
          <cell r="C15">
            <v>545.5</v>
          </cell>
          <cell r="D15">
            <v>495.90909090909088</v>
          </cell>
          <cell r="G15">
            <v>4.6783876500857628</v>
          </cell>
        </row>
        <row r="16">
          <cell r="C16">
            <v>685.5</v>
          </cell>
          <cell r="D16">
            <v>623.18181818181813</v>
          </cell>
          <cell r="G16">
            <v>5.108047690014903</v>
          </cell>
        </row>
        <row r="17">
          <cell r="C17">
            <v>465.5</v>
          </cell>
          <cell r="D17">
            <v>423.18181818181813</v>
          </cell>
          <cell r="G17">
            <v>5.2897727272727266</v>
          </cell>
        </row>
        <row r="18">
          <cell r="C18">
            <v>345</v>
          </cell>
          <cell r="D18">
            <v>313.63636363636363</v>
          </cell>
          <cell r="G18">
            <v>5.9176672384219549</v>
          </cell>
        </row>
        <row r="19">
          <cell r="C19">
            <v>898</v>
          </cell>
          <cell r="D19">
            <v>816.36363636363626</v>
          </cell>
          <cell r="G19">
            <v>4.9178532311062426</v>
          </cell>
        </row>
        <row r="20">
          <cell r="C20">
            <v>654.5</v>
          </cell>
          <cell r="D20">
            <v>595</v>
          </cell>
          <cell r="G20">
            <v>4.8770491803278686</v>
          </cell>
        </row>
        <row r="22">
          <cell r="C22">
            <v>9177</v>
          </cell>
          <cell r="D22">
            <v>8342.7272727272721</v>
          </cell>
          <cell r="G22">
            <v>5.427929260069793</v>
          </cell>
        </row>
      </sheetData>
      <sheetData sheetId="28" refreshError="1">
        <row r="8">
          <cell r="C8" t="str">
            <v>Imp.</v>
          </cell>
          <cell r="E8" t="str">
            <v>Imp.</v>
          </cell>
          <cell r="G8" t="str">
            <v>Imp.</v>
          </cell>
          <cell r="I8" t="str">
            <v>Imp.</v>
          </cell>
          <cell r="K8" t="str">
            <v>Imp.</v>
          </cell>
          <cell r="M8" t="str">
            <v>Imp.</v>
          </cell>
          <cell r="O8" t="str">
            <v>Imp.</v>
          </cell>
          <cell r="Q8" t="str">
            <v>Imp.</v>
          </cell>
          <cell r="S8" t="str">
            <v>Imp.</v>
          </cell>
        </row>
        <row r="9">
          <cell r="C9">
            <v>156</v>
          </cell>
          <cell r="G9">
            <v>140</v>
          </cell>
          <cell r="K9">
            <v>632</v>
          </cell>
          <cell r="O9">
            <v>681</v>
          </cell>
          <cell r="S9">
            <v>1609</v>
          </cell>
        </row>
        <row r="10">
          <cell r="E10">
            <v>183</v>
          </cell>
          <cell r="G10">
            <v>102</v>
          </cell>
          <cell r="K10">
            <v>792</v>
          </cell>
          <cell r="O10">
            <v>790</v>
          </cell>
          <cell r="S10">
            <v>1867</v>
          </cell>
        </row>
        <row r="11">
          <cell r="C11">
            <v>467.5</v>
          </cell>
          <cell r="E11">
            <v>142</v>
          </cell>
          <cell r="G11">
            <v>92</v>
          </cell>
          <cell r="K11">
            <v>570</v>
          </cell>
          <cell r="O11">
            <v>698</v>
          </cell>
          <cell r="S11">
            <v>1502</v>
          </cell>
        </row>
        <row r="12">
          <cell r="C12">
            <v>69</v>
          </cell>
          <cell r="G12">
            <v>66</v>
          </cell>
          <cell r="K12">
            <v>232</v>
          </cell>
          <cell r="O12">
            <v>240</v>
          </cell>
          <cell r="S12">
            <v>607</v>
          </cell>
        </row>
        <row r="13">
          <cell r="C13">
            <v>93</v>
          </cell>
          <cell r="E13">
            <v>190</v>
          </cell>
          <cell r="G13">
            <v>51</v>
          </cell>
          <cell r="K13">
            <v>204</v>
          </cell>
          <cell r="O13">
            <v>100</v>
          </cell>
          <cell r="S13">
            <v>545</v>
          </cell>
        </row>
        <row r="14">
          <cell r="C14">
            <v>159</v>
          </cell>
          <cell r="G14">
            <v>69</v>
          </cell>
          <cell r="K14">
            <v>190</v>
          </cell>
          <cell r="O14">
            <v>268</v>
          </cell>
          <cell r="S14">
            <v>686</v>
          </cell>
        </row>
        <row r="15">
          <cell r="E15">
            <v>92</v>
          </cell>
          <cell r="I15">
            <v>75</v>
          </cell>
          <cell r="M15">
            <v>299</v>
          </cell>
          <cell r="S15">
            <v>466</v>
          </cell>
        </row>
        <row r="16">
          <cell r="C16">
            <v>1452.5</v>
          </cell>
          <cell r="E16">
            <v>30</v>
          </cell>
          <cell r="G16">
            <v>9</v>
          </cell>
          <cell r="K16">
            <v>108</v>
          </cell>
          <cell r="O16">
            <v>198</v>
          </cell>
          <cell r="S16">
            <v>345</v>
          </cell>
        </row>
        <row r="17">
          <cell r="E17">
            <v>130</v>
          </cell>
          <cell r="G17">
            <v>164</v>
          </cell>
          <cell r="K17">
            <v>356</v>
          </cell>
          <cell r="O17">
            <v>248</v>
          </cell>
          <cell r="S17">
            <v>898</v>
          </cell>
        </row>
        <row r="18">
          <cell r="E18">
            <v>156</v>
          </cell>
          <cell r="I18">
            <v>238</v>
          </cell>
          <cell r="M18">
            <v>260</v>
          </cell>
          <cell r="S18">
            <v>654</v>
          </cell>
        </row>
        <row r="20">
          <cell r="C20">
            <v>384</v>
          </cell>
          <cell r="E20">
            <v>923</v>
          </cell>
          <cell r="G20">
            <v>693</v>
          </cell>
          <cell r="I20">
            <v>313</v>
          </cell>
          <cell r="K20">
            <v>3084</v>
          </cell>
          <cell r="M20">
            <v>559</v>
          </cell>
          <cell r="O20">
            <v>3223</v>
          </cell>
          <cell r="Q20">
            <v>0</v>
          </cell>
          <cell r="S20">
            <v>9179</v>
          </cell>
        </row>
      </sheetData>
      <sheetData sheetId="29"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E9">
            <v>60</v>
          </cell>
          <cell r="G9">
            <v>37</v>
          </cell>
          <cell r="K9">
            <v>262</v>
          </cell>
          <cell r="O9">
            <v>276</v>
          </cell>
          <cell r="S9">
            <v>635</v>
          </cell>
        </row>
        <row r="10">
          <cell r="E10">
            <v>19</v>
          </cell>
          <cell r="G10">
            <v>33</v>
          </cell>
          <cell r="K10">
            <v>163</v>
          </cell>
          <cell r="O10">
            <v>150</v>
          </cell>
          <cell r="S10">
            <v>365</v>
          </cell>
        </row>
        <row r="11">
          <cell r="C11">
            <v>609.5</v>
          </cell>
          <cell r="E11">
            <v>32</v>
          </cell>
          <cell r="G11">
            <v>3</v>
          </cell>
          <cell r="K11">
            <v>38</v>
          </cell>
          <cell r="O11">
            <v>146</v>
          </cell>
          <cell r="S11">
            <v>219</v>
          </cell>
        </row>
        <row r="12">
          <cell r="C12">
            <v>483.5</v>
          </cell>
          <cell r="G12">
            <v>6.0211706102117057</v>
          </cell>
        </row>
        <row r="13">
          <cell r="C13">
            <v>0</v>
          </cell>
          <cell r="E13">
            <v>111</v>
          </cell>
          <cell r="G13">
            <v>73</v>
          </cell>
          <cell r="I13">
            <v>0</v>
          </cell>
          <cell r="K13">
            <v>463</v>
          </cell>
          <cell r="M13">
            <v>0</v>
          </cell>
          <cell r="O13">
            <v>572</v>
          </cell>
          <cell r="Q13">
            <v>0</v>
          </cell>
          <cell r="S13">
            <v>1219</v>
          </cell>
        </row>
      </sheetData>
      <sheetData sheetId="30" refreshError="1">
        <row r="9">
          <cell r="C9" t="str">
            <v>Incasso lordo</v>
          </cell>
          <cell r="D9" t="str">
            <v>Incasso netto</v>
          </cell>
          <cell r="G9" t="str">
            <v>Biglietto medio</v>
          </cell>
        </row>
        <row r="11">
          <cell r="C11">
            <v>634.5</v>
          </cell>
          <cell r="D11">
            <v>576.81818181818176</v>
          </cell>
          <cell r="G11">
            <v>4.6517595307917885</v>
          </cell>
        </row>
        <row r="12">
          <cell r="C12">
            <v>365.25</v>
          </cell>
          <cell r="D12">
            <v>332.0454545454545</v>
          </cell>
          <cell r="G12">
            <v>4.955902306648575</v>
          </cell>
        </row>
        <row r="13">
          <cell r="C13">
            <v>218.25</v>
          </cell>
          <cell r="D13">
            <v>198.40909090909091</v>
          </cell>
          <cell r="G13">
            <v>4.9602272727272725</v>
          </cell>
        </row>
        <row r="15">
          <cell r="C15">
            <v>1218</v>
          </cell>
          <cell r="D15">
            <v>1107.2727272727273</v>
          </cell>
          <cell r="G15">
            <v>4.7933884297520661</v>
          </cell>
        </row>
      </sheetData>
      <sheetData sheetId="31"/>
      <sheetData sheetId="32"/>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OI-ResultSummary-Scenarios"/>
      <sheetName val="Cash Flow Model"/>
      <sheetName val="As Is Parameters &amp; Assumptions"/>
      <sheetName val="Benefit Assumptions"/>
      <sheetName val="Investment"/>
      <sheetName val="CaseVolumeForecast"/>
      <sheetName val="Historical Cases vs. Revenue"/>
      <sheetName val="Cases vs. Trailing Quarters"/>
      <sheetName val="Summary-CashFlows"/>
      <sheetName val="Summary-Headcount"/>
      <sheetName val="Summary-LaborCoststoRevenue"/>
      <sheetName val="Tornado"/>
      <sheetName val="Impianti Elettrici 8338_02"/>
      <sheetName val="Cash_Flow_Model"/>
      <sheetName val="As_Is_Parameters_&amp;_Assumptions"/>
      <sheetName val="Benefit_Assumptions"/>
      <sheetName val="Historical_Cases_vs__Revenue"/>
      <sheetName val="Cases_vs__Trailing_Quarters"/>
      <sheetName val="Impianti_Elettrici_8338_02"/>
      <sheetName val="Cash_Flow_Model1"/>
      <sheetName val="As_Is_Parameters_&amp;_Assumptions1"/>
      <sheetName val="Benefit_Assumptions1"/>
      <sheetName val="Historical_Cases_vs__Revenue1"/>
      <sheetName val="Cases_vs__Trailing_Quarters1"/>
      <sheetName val="Impianti_Elettrici_8338_021"/>
      <sheetName val="Cash_Flow_Model2"/>
      <sheetName val="As_Is_Parameters_&amp;_Assumptions2"/>
      <sheetName val="Benefit_Assumptions2"/>
      <sheetName val="Historical_Cases_vs__Revenue2"/>
      <sheetName val="Cases_vs__Trailing_Quarters2"/>
      <sheetName val="Impianti_Elettrici_8338_022"/>
      <sheetName val="Closing IPTV by PC"/>
      <sheetName val="Validation Data"/>
      <sheetName val="db"/>
      <sheetName val="Closing_IPTV_by_PC"/>
      <sheetName val="Validation_Data"/>
    </sheetNames>
    <sheetDataSet>
      <sheetData sheetId="0" refreshError="1"/>
      <sheetData sheetId="1" refreshError="1">
        <row r="33">
          <cell r="B33">
            <v>0.15</v>
          </cell>
        </row>
        <row r="42">
          <cell r="C42">
            <v>1</v>
          </cell>
          <cell r="D42">
            <v>2</v>
          </cell>
          <cell r="E42">
            <v>3</v>
          </cell>
          <cell r="F42">
            <v>4</v>
          </cell>
          <cell r="G42">
            <v>5</v>
          </cell>
          <cell r="H42">
            <v>6</v>
          </cell>
          <cell r="I42">
            <v>7</v>
          </cell>
        </row>
        <row r="43">
          <cell r="B43">
            <v>0.05</v>
          </cell>
          <cell r="C43">
            <v>0.15</v>
          </cell>
          <cell r="D43">
            <v>0.05</v>
          </cell>
          <cell r="E43">
            <v>0.1</v>
          </cell>
          <cell r="F43">
            <v>0.1</v>
          </cell>
          <cell r="G43">
            <v>0.05</v>
          </cell>
          <cell r="H43">
            <v>0.1</v>
          </cell>
          <cell r="I43">
            <v>0.05</v>
          </cell>
        </row>
        <row r="44">
          <cell r="B44">
            <v>0.25</v>
          </cell>
          <cell r="C44">
            <v>0.4</v>
          </cell>
          <cell r="D44">
            <v>0.1</v>
          </cell>
          <cell r="E44">
            <v>0.25</v>
          </cell>
          <cell r="F44">
            <v>0.25</v>
          </cell>
          <cell r="G44">
            <v>0.25</v>
          </cell>
          <cell r="H44">
            <v>0.1</v>
          </cell>
          <cell r="I44">
            <v>0.1</v>
          </cell>
        </row>
        <row r="45">
          <cell r="B45">
            <v>0.1</v>
          </cell>
          <cell r="C45">
            <v>0.2</v>
          </cell>
          <cell r="D45">
            <v>0</v>
          </cell>
          <cell r="E45">
            <v>0.1</v>
          </cell>
          <cell r="F45">
            <v>0</v>
          </cell>
          <cell r="G45">
            <v>0.1</v>
          </cell>
          <cell r="H45">
            <v>0.1</v>
          </cell>
          <cell r="I45">
            <v>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sheetData sheetId="3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Anagrafica"/>
      <sheetName val="LinkValori"/>
      <sheetName val="DatiValori"/>
      <sheetName val="Valori"/>
      <sheetName val="Foglio2"/>
      <sheetName val="SKValori"/>
      <sheetName val="Foglio3"/>
      <sheetName val="Sconti"/>
      <sheetName val="ConsuntivoMese"/>
      <sheetName val="gennaio"/>
      <sheetName val="febbraio"/>
      <sheetName val="marzo"/>
      <sheetName val="aprile"/>
      <sheetName val="maggio"/>
      <sheetName val="giugno"/>
      <sheetName val="luglio"/>
      <sheetName val="agosto"/>
      <sheetName val="settembre"/>
      <sheetName val="ottobre"/>
      <sheetName val="novembre"/>
      <sheetName val="Foglio5"/>
      <sheetName val="dicembre"/>
      <sheetName val="Consuntivo"/>
      <sheetName val="FattGen"/>
      <sheetName val="FattFeb"/>
      <sheetName val="FattMar"/>
      <sheetName val="FattApr"/>
      <sheetName val="FattMag"/>
      <sheetName val="FattGiu"/>
      <sheetName val="FattLug"/>
      <sheetName val="FattAgo"/>
      <sheetName val="FattSet"/>
      <sheetName val="FattOtt"/>
      <sheetName val="FattNov"/>
      <sheetName val="FattDic"/>
      <sheetName val="CostoMese"/>
      <sheetName val="Anagrafica"/>
      <sheetName val="Skcontratto"/>
      <sheetName val="Allegato"/>
      <sheetName val="foglio1"/>
      <sheetName val="Continua"/>
      <sheetName val="Dati"/>
    </sheetNames>
    <sheetDataSet>
      <sheetData sheetId="0"/>
      <sheetData sheetId="1"/>
      <sheetData sheetId="2"/>
      <sheetData sheetId="3"/>
      <sheetData sheetId="4"/>
      <sheetData sheetId="5"/>
      <sheetData sheetId="6"/>
      <sheetData sheetId="7" refreshError="1">
        <row r="1">
          <cell r="A1">
            <v>0.08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12</v>
          </cell>
        </row>
        <row r="3">
          <cell r="A3">
            <v>1</v>
          </cell>
          <cell r="B3" t="str">
            <v>31/01/2008</v>
          </cell>
          <cell r="D3" t="str">
            <v>II</v>
          </cell>
          <cell r="E3">
            <v>3.3000000000000002E-2</v>
          </cell>
        </row>
        <row r="4">
          <cell r="A4">
            <v>2</v>
          </cell>
          <cell r="B4" t="str">
            <v>29/02/2008</v>
          </cell>
          <cell r="D4" t="str">
            <v>III</v>
          </cell>
          <cell r="E4">
            <v>2.3E-2</v>
          </cell>
        </row>
        <row r="5">
          <cell r="A5">
            <v>3</v>
          </cell>
          <cell r="B5" t="str">
            <v>31/03/2008</v>
          </cell>
        </row>
        <row r="6">
          <cell r="A6">
            <v>4</v>
          </cell>
          <cell r="B6" t="str">
            <v>30/04/2008</v>
          </cell>
        </row>
        <row r="7">
          <cell r="A7">
            <v>5</v>
          </cell>
          <cell r="B7" t="str">
            <v>31/05/2008</v>
          </cell>
        </row>
        <row r="8">
          <cell r="A8">
            <v>6</v>
          </cell>
          <cell r="B8" t="str">
            <v>30/06/2008</v>
          </cell>
        </row>
        <row r="9">
          <cell r="A9">
            <v>7</v>
          </cell>
          <cell r="B9" t="str">
            <v>31/07/2008</v>
          </cell>
        </row>
        <row r="10">
          <cell r="A10">
            <v>8</v>
          </cell>
          <cell r="B10" t="str">
            <v>31/08/2008</v>
          </cell>
        </row>
        <row r="11">
          <cell r="A11">
            <v>9</v>
          </cell>
          <cell r="B11" t="str">
            <v>30/09/2008</v>
          </cell>
        </row>
        <row r="12">
          <cell r="A12">
            <v>10</v>
          </cell>
          <cell r="B12" t="str">
            <v>31/10/2008</v>
          </cell>
        </row>
        <row r="13">
          <cell r="A13">
            <v>11</v>
          </cell>
          <cell r="B13" t="str">
            <v>30/11/2008</v>
          </cell>
        </row>
        <row r="14">
          <cell r="A14">
            <v>12</v>
          </cell>
          <cell r="B14" t="str">
            <v>31/12/2008</v>
          </cell>
        </row>
        <row r="17">
          <cell r="A17">
            <v>1</v>
          </cell>
          <cell r="B17">
            <v>132164322.42999999</v>
          </cell>
          <cell r="C17">
            <v>132164322.42999999</v>
          </cell>
        </row>
        <row r="18">
          <cell r="A18">
            <v>2</v>
          </cell>
          <cell r="B18">
            <v>153328487.03</v>
          </cell>
          <cell r="C18">
            <v>285492809.45999998</v>
          </cell>
        </row>
        <row r="19">
          <cell r="A19">
            <v>3</v>
          </cell>
          <cell r="B19">
            <v>187269920.77999997</v>
          </cell>
          <cell r="C19">
            <v>472762730.23999995</v>
          </cell>
        </row>
        <row r="20">
          <cell r="A20">
            <v>4</v>
          </cell>
          <cell r="B20">
            <v>161459000</v>
          </cell>
          <cell r="C20">
            <v>634221730.24000001</v>
          </cell>
        </row>
        <row r="21">
          <cell r="A21">
            <v>5</v>
          </cell>
          <cell r="B21">
            <v>188222000</v>
          </cell>
          <cell r="C21">
            <v>822443730.24000001</v>
          </cell>
        </row>
        <row r="22">
          <cell r="A22">
            <v>6</v>
          </cell>
          <cell r="B22">
            <v>144218000</v>
          </cell>
          <cell r="C22">
            <v>966661730.24000001</v>
          </cell>
        </row>
        <row r="23">
          <cell r="A23">
            <v>7</v>
          </cell>
          <cell r="B23">
            <v>85297000</v>
          </cell>
          <cell r="C23">
            <v>1051958730.24</v>
          </cell>
        </row>
        <row r="24">
          <cell r="A24">
            <v>8</v>
          </cell>
          <cell r="B24">
            <v>53971000</v>
          </cell>
          <cell r="C24">
            <v>1105929730.24</v>
          </cell>
        </row>
        <row r="25">
          <cell r="A25">
            <v>9</v>
          </cell>
          <cell r="B25">
            <v>152757000</v>
          </cell>
          <cell r="C25">
            <v>1258686730.24</v>
          </cell>
        </row>
        <row r="26">
          <cell r="A26">
            <v>10</v>
          </cell>
          <cell r="B26">
            <v>197066000</v>
          </cell>
          <cell r="C26">
            <v>1455752730.24</v>
          </cell>
        </row>
        <row r="27">
          <cell r="A27">
            <v>11</v>
          </cell>
          <cell r="B27">
            <v>183346000</v>
          </cell>
          <cell r="C27">
            <v>1639098730.24</v>
          </cell>
        </row>
        <row r="28">
          <cell r="A28">
            <v>12</v>
          </cell>
          <cell r="B28">
            <v>151952000</v>
          </cell>
          <cell r="C28">
            <v>1791050730.24</v>
          </cell>
        </row>
        <row r="31">
          <cell r="A31">
            <v>1</v>
          </cell>
          <cell r="B31">
            <v>47716877.919999994</v>
          </cell>
          <cell r="C31">
            <v>47716877.919999994</v>
          </cell>
        </row>
        <row r="32">
          <cell r="A32">
            <v>2</v>
          </cell>
          <cell r="B32">
            <v>55453132.219999999</v>
          </cell>
          <cell r="C32">
            <v>103170010.13999999</v>
          </cell>
        </row>
        <row r="33">
          <cell r="A33">
            <v>3</v>
          </cell>
          <cell r="B33">
            <v>77093029.49000001</v>
          </cell>
          <cell r="C33">
            <v>180263039.63</v>
          </cell>
        </row>
        <row r="34">
          <cell r="A34">
            <v>4</v>
          </cell>
          <cell r="B34">
            <v>62180000</v>
          </cell>
          <cell r="C34">
            <v>242443039.63</v>
          </cell>
        </row>
        <row r="35">
          <cell r="A35">
            <v>5</v>
          </cell>
          <cell r="B35">
            <v>77030000</v>
          </cell>
          <cell r="C35">
            <v>319473039.63</v>
          </cell>
        </row>
        <row r="36">
          <cell r="A36">
            <v>6</v>
          </cell>
          <cell r="B36">
            <v>64921000</v>
          </cell>
          <cell r="C36">
            <v>384394039.63</v>
          </cell>
        </row>
        <row r="37">
          <cell r="A37">
            <v>7</v>
          </cell>
          <cell r="B37">
            <v>42381000</v>
          </cell>
          <cell r="C37">
            <v>426775039.63</v>
          </cell>
        </row>
        <row r="38">
          <cell r="A38">
            <v>8</v>
          </cell>
          <cell r="B38">
            <v>26599000</v>
          </cell>
          <cell r="C38">
            <v>453374039.63</v>
          </cell>
        </row>
        <row r="39">
          <cell r="A39">
            <v>9</v>
          </cell>
          <cell r="B39">
            <v>72173000</v>
          </cell>
          <cell r="C39">
            <v>525547039.63</v>
          </cell>
        </row>
        <row r="40">
          <cell r="A40">
            <v>10</v>
          </cell>
          <cell r="B40">
            <v>90362000</v>
          </cell>
          <cell r="C40">
            <v>615909039.63</v>
          </cell>
        </row>
        <row r="41">
          <cell r="A41">
            <v>11</v>
          </cell>
          <cell r="B41">
            <v>92117000</v>
          </cell>
          <cell r="C41">
            <v>708026039.63</v>
          </cell>
        </row>
        <row r="42">
          <cell r="A42">
            <v>12</v>
          </cell>
          <cell r="B42">
            <v>63568000</v>
          </cell>
          <cell r="C42">
            <v>771594039.63</v>
          </cell>
        </row>
        <row r="45">
          <cell r="A45">
            <v>1</v>
          </cell>
          <cell r="B45">
            <v>25057021.979999997</v>
          </cell>
          <cell r="C45">
            <v>25057021.979999997</v>
          </cell>
        </row>
        <row r="46">
          <cell r="A46">
            <v>2</v>
          </cell>
          <cell r="B46">
            <v>26266574.73</v>
          </cell>
          <cell r="C46">
            <v>51323596.709999993</v>
          </cell>
        </row>
        <row r="47">
          <cell r="A47">
            <v>3</v>
          </cell>
          <cell r="B47">
            <v>32848374.48</v>
          </cell>
          <cell r="C47">
            <v>84171971.189999998</v>
          </cell>
        </row>
        <row r="48">
          <cell r="A48">
            <v>4</v>
          </cell>
          <cell r="B48">
            <v>30680000</v>
          </cell>
          <cell r="C48">
            <v>114851971.19</v>
          </cell>
        </row>
        <row r="49">
          <cell r="A49">
            <v>5</v>
          </cell>
          <cell r="B49">
            <v>32917000</v>
          </cell>
          <cell r="C49">
            <v>147768971.19</v>
          </cell>
        </row>
        <row r="50">
          <cell r="A50">
            <v>6</v>
          </cell>
          <cell r="B50">
            <v>31671000</v>
          </cell>
          <cell r="C50">
            <v>179439971.19</v>
          </cell>
        </row>
        <row r="51">
          <cell r="A51">
            <v>7</v>
          </cell>
          <cell r="B51">
            <v>18022000</v>
          </cell>
          <cell r="C51">
            <v>197461971.19</v>
          </cell>
        </row>
        <row r="52">
          <cell r="A52">
            <v>8</v>
          </cell>
          <cell r="B52">
            <v>13100000</v>
          </cell>
          <cell r="C52">
            <v>210561971.19</v>
          </cell>
        </row>
        <row r="53">
          <cell r="A53">
            <v>9</v>
          </cell>
          <cell r="B53">
            <v>30180000</v>
          </cell>
          <cell r="C53">
            <v>240741971.19</v>
          </cell>
        </row>
        <row r="54">
          <cell r="A54">
            <v>10</v>
          </cell>
          <cell r="B54">
            <v>42274000</v>
          </cell>
          <cell r="C54">
            <v>283015971.19</v>
          </cell>
        </row>
        <row r="55">
          <cell r="A55">
            <v>11</v>
          </cell>
          <cell r="B55">
            <v>41937000</v>
          </cell>
          <cell r="C55">
            <v>324952971.19</v>
          </cell>
        </row>
        <row r="56">
          <cell r="A56">
            <v>12</v>
          </cell>
          <cell r="B56">
            <v>26887000</v>
          </cell>
          <cell r="C56">
            <v>351839971.19</v>
          </cell>
        </row>
        <row r="62">
          <cell r="B62">
            <v>521540.07166666671</v>
          </cell>
        </row>
        <row r="64">
          <cell r="B64">
            <v>420062.0025</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row r="2">
          <cell r="C2" t="str">
            <v>S.I.A.E. S.p.A.</v>
          </cell>
        </row>
      </sheetData>
      <sheetData sheetId="40"/>
      <sheetData sheetId="4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6month"/>
      <sheetName val="2003(6mos)"/>
      <sheetName val="Investments"/>
      <sheetName val="fixedassets"/>
      <sheetName val="BSMvmts"/>
      <sheetName val="auditcommittee"/>
      <sheetName val="opaucom"/>
      <sheetName val="invfinaudcom"/>
      <sheetName val="ROI-ResultSummary-Scenarios"/>
      <sheetName val="cic_22-9_-_26-10"/>
      <sheetName val="OPEX"/>
      <sheetName val="output"/>
      <sheetName val="Assumptions"/>
      <sheetName val="DB"/>
      <sheetName val="Cover"/>
      <sheetName val="Capital Structure"/>
      <sheetName val="Capital_Structure"/>
      <sheetName val="Capital_Structure1"/>
      <sheetName val="Data"/>
      <sheetName val="SUM"/>
      <sheetName val="cic 22-9 - 26-10"/>
      <sheetName val="#REF"/>
      <sheetName val="30.04.07"/>
      <sheetName val="Capital_Structure3"/>
      <sheetName val="Capital_Structure2"/>
      <sheetName val="Capital_Structure6"/>
      <sheetName val="Capital_Structure4"/>
      <sheetName val="Capital_Structure5"/>
      <sheetName val="Capital_Structure7"/>
      <sheetName val="Capital_Structure12"/>
      <sheetName val="Capital_Structure8"/>
      <sheetName val="Capital_Structure9"/>
      <sheetName val="Capital_Structure10"/>
      <sheetName val="Capital_Structure11"/>
      <sheetName val="oe"/>
      <sheetName val="OVH"/>
    </sheetNames>
    <sheetDataSet>
      <sheetData sheetId="0" refreshError="1">
        <row r="9">
          <cell r="H9" t="str">
            <v>Q.CTD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rganico base 31.01.2008 e 0608"/>
      <sheetName val="Template Budget 09"/>
      <sheetName val="Foglio1"/>
      <sheetName val="Parameters"/>
      <sheetName val="Investments"/>
      <sheetName val="Leadsheet"/>
      <sheetName val="Organico_base_31_01_2008_e_0608"/>
      <sheetName val="Template_Budget_09"/>
      <sheetName val="3mo_Rev_Sum"/>
      <sheetName val="6mo_Rev_Sum"/>
      <sheetName val="Sheet1"/>
      <sheetName val="Organico_base_31_01_2008_e_0601"/>
      <sheetName val="Template_Budget_091"/>
      <sheetName val="Organico_base_31_01_2008_e_0602"/>
      <sheetName val="Template_Budget_092"/>
    </sheetNames>
    <sheetDataSet>
      <sheetData sheetId="0" refreshError="1"/>
      <sheetData sheetId="1" refreshError="1"/>
      <sheetData sheetId="2" refreshError="1"/>
      <sheetData sheetId="3" refreshError="1">
        <row r="2">
          <cell r="A2" t="str">
            <v>Dirigenti Industria</v>
          </cell>
          <cell r="C2" t="str">
            <v>AFFARI LEGALI</v>
          </cell>
          <cell r="E2" t="str">
            <v>Milano</v>
          </cell>
          <cell r="G2" t="str">
            <v>Tempo indeterminato</v>
          </cell>
          <cell r="I2">
            <v>1</v>
          </cell>
          <cell r="J2" t="str">
            <v>Agenti</v>
          </cell>
          <cell r="L2" t="str">
            <v>LIV.2</v>
          </cell>
          <cell r="M2">
            <v>39479</v>
          </cell>
          <cell r="N2">
            <v>39507</v>
          </cell>
        </row>
        <row r="3">
          <cell r="A3" t="str">
            <v>Dirigenti Commercio</v>
          </cell>
          <cell r="C3" t="str">
            <v>AFFARI REG.ECON</v>
          </cell>
          <cell r="E3" t="str">
            <v>Cologno Monzese</v>
          </cell>
          <cell r="G3" t="str">
            <v>Tempo determinato</v>
          </cell>
          <cell r="I3">
            <v>0.8</v>
          </cell>
          <cell r="J3" t="str">
            <v>Collaborat. Struttura</v>
          </cell>
          <cell r="L3" t="str">
            <v>LIV.3</v>
          </cell>
          <cell r="M3">
            <v>39508</v>
          </cell>
          <cell r="N3">
            <v>39538</v>
          </cell>
        </row>
        <row r="4">
          <cell r="A4" t="str">
            <v>Radio Telev.Privato</v>
          </cell>
          <cell r="C4" t="str">
            <v>AMM.FINAN&amp;CONTR</v>
          </cell>
          <cell r="E4" t="str">
            <v>Blu Studio</v>
          </cell>
          <cell r="G4" t="str">
            <v>CINS</v>
          </cell>
          <cell r="I4">
            <v>0.78</v>
          </cell>
          <cell r="J4" t="str">
            <v>Direttore</v>
          </cell>
          <cell r="L4" t="str">
            <v>LIV.4</v>
          </cell>
          <cell r="M4">
            <v>39539</v>
          </cell>
          <cell r="N4">
            <v>39568</v>
          </cell>
        </row>
        <row r="5">
          <cell r="A5" t="str">
            <v>Servizi Telecomun.</v>
          </cell>
          <cell r="C5" t="str">
            <v>AMMIN.DELEGATO</v>
          </cell>
          <cell r="E5" t="str">
            <v>Roma  Salaria</v>
          </cell>
          <cell r="G5" t="str">
            <v>Somministrazione</v>
          </cell>
          <cell r="I5">
            <v>0.75</v>
          </cell>
          <cell r="J5" t="str">
            <v>Dirigente</v>
          </cell>
          <cell r="L5" t="str">
            <v>LIV.5</v>
          </cell>
          <cell r="M5">
            <v>39569</v>
          </cell>
          <cell r="N5">
            <v>39599</v>
          </cell>
        </row>
        <row r="6">
          <cell r="A6" t="str">
            <v>Giornalisti</v>
          </cell>
          <cell r="C6" t="str">
            <v>BROADCASTING</v>
          </cell>
          <cell r="E6" t="str">
            <v>Roma Cordonata</v>
          </cell>
          <cell r="G6" t="str">
            <v>Collaborazione</v>
          </cell>
          <cell r="I6">
            <v>0.625</v>
          </cell>
          <cell r="J6" t="str">
            <v>Giornalista</v>
          </cell>
          <cell r="L6" t="str">
            <v>LIV.6</v>
          </cell>
          <cell r="M6">
            <v>39600</v>
          </cell>
          <cell r="N6">
            <v>39629</v>
          </cell>
        </row>
        <row r="7">
          <cell r="A7" t="str">
            <v>Esterno</v>
          </cell>
          <cell r="C7" t="str">
            <v>BUSIN&amp;INTERACT.</v>
          </cell>
          <cell r="E7" t="str">
            <v>Bologna</v>
          </cell>
          <cell r="G7" t="str">
            <v>Stagista</v>
          </cell>
          <cell r="I7">
            <v>0.52500000000000002</v>
          </cell>
          <cell r="J7" t="str">
            <v>Impiegato</v>
          </cell>
          <cell r="L7" t="str">
            <v>LIV.7</v>
          </cell>
          <cell r="M7">
            <v>39630</v>
          </cell>
          <cell r="N7">
            <v>39660</v>
          </cell>
        </row>
        <row r="8">
          <cell r="C8" t="str">
            <v>BUSIN. DEVELOP.</v>
          </cell>
          <cell r="E8" t="str">
            <v>Mecenate-Mi</v>
          </cell>
          <cell r="G8" t="str">
            <v>Agenzia</v>
          </cell>
          <cell r="I8">
            <v>0.5</v>
          </cell>
          <cell r="J8" t="str">
            <v>Procacciatori</v>
          </cell>
          <cell r="L8" t="str">
            <v>LIV.8</v>
          </cell>
          <cell r="M8">
            <v>39661</v>
          </cell>
          <cell r="N8">
            <v>39691</v>
          </cell>
        </row>
        <row r="9">
          <cell r="C9" t="str">
            <v>COMUN&amp;REL.ESTER</v>
          </cell>
          <cell r="E9" t="str">
            <v>Cagliari</v>
          </cell>
          <cell r="G9" t="str">
            <v>Procacciatori</v>
          </cell>
          <cell r="J9" t="str">
            <v>Quadro</v>
          </cell>
          <cell r="L9" t="str">
            <v>LIV.9</v>
          </cell>
          <cell r="M9">
            <v>39692</v>
          </cell>
          <cell r="N9">
            <v>39721</v>
          </cell>
        </row>
        <row r="10">
          <cell r="C10" t="str">
            <v>CORP&amp;MRKT COMUN</v>
          </cell>
          <cell r="E10" t="str">
            <v>Napoli</v>
          </cell>
          <cell r="J10" t="str">
            <v>Somministrato</v>
          </cell>
          <cell r="L10" t="str">
            <v>QUADRO B</v>
          </cell>
          <cell r="M10">
            <v>39722</v>
          </cell>
          <cell r="N10">
            <v>39752</v>
          </cell>
        </row>
        <row r="11">
          <cell r="C11" t="str">
            <v>CUSTOMER CARE</v>
          </cell>
          <cell r="J11" t="str">
            <v>Stagista</v>
          </cell>
          <cell r="L11" t="str">
            <v>QUADRO A</v>
          </cell>
          <cell r="M11">
            <v>39753</v>
          </cell>
          <cell r="N11">
            <v>39782</v>
          </cell>
        </row>
        <row r="12">
          <cell r="C12" t="str">
            <v>DIR.GEN.OPERAZ.</v>
          </cell>
          <cell r="L12" t="str">
            <v>QUADRO 7</v>
          </cell>
          <cell r="M12">
            <v>39783</v>
          </cell>
          <cell r="N12">
            <v>39813</v>
          </cell>
        </row>
        <row r="13">
          <cell r="A13" t="str">
            <v>Sky Italia Srl</v>
          </cell>
          <cell r="C13" t="str">
            <v>DIVIS.COMMERC</v>
          </cell>
          <cell r="L13" t="str">
            <v>CNR</v>
          </cell>
          <cell r="M13">
            <v>39814</v>
          </cell>
          <cell r="N13">
            <v>39844</v>
          </cell>
        </row>
        <row r="14">
          <cell r="A14" t="str">
            <v>Telecare Spa</v>
          </cell>
          <cell r="C14" t="str">
            <v>FACILITY MNGT</v>
          </cell>
          <cell r="L14" t="str">
            <v>CSE</v>
          </cell>
          <cell r="M14">
            <v>39845</v>
          </cell>
          <cell r="N14">
            <v>39872</v>
          </cell>
        </row>
        <row r="15">
          <cell r="C15" t="str">
            <v>MARKET COMMUNIC</v>
          </cell>
          <cell r="L15" t="str">
            <v>GCR</v>
          </cell>
          <cell r="M15">
            <v>39873</v>
          </cell>
          <cell r="N15">
            <v>39903</v>
          </cell>
        </row>
        <row r="16">
          <cell r="C16" t="str">
            <v>MARKETING</v>
          </cell>
          <cell r="I16" t="str">
            <v>Approved</v>
          </cell>
          <cell r="L16" t="str">
            <v>GDR</v>
          </cell>
          <cell r="M16">
            <v>39904</v>
          </cell>
          <cell r="N16">
            <v>39933</v>
          </cell>
        </row>
        <row r="17">
          <cell r="C17" t="str">
            <v>PIANIF.&amp;PROMOZ</v>
          </cell>
          <cell r="I17" t="str">
            <v>Not Approved</v>
          </cell>
          <cell r="L17" t="str">
            <v>GPR &lt;12M</v>
          </cell>
          <cell r="M17">
            <v>39934</v>
          </cell>
          <cell r="N17">
            <v>39964</v>
          </cell>
        </row>
        <row r="18">
          <cell r="C18" t="str">
            <v>PPV&amp;SER PREMIUM</v>
          </cell>
          <cell r="L18" t="str">
            <v>GPR &gt;12M</v>
          </cell>
          <cell r="M18">
            <v>39965</v>
          </cell>
          <cell r="N18">
            <v>39994</v>
          </cell>
        </row>
        <row r="19">
          <cell r="C19" t="str">
            <v>PROGRAMMI</v>
          </cell>
          <cell r="L19" t="str">
            <v>GRO</v>
          </cell>
        </row>
        <row r="20">
          <cell r="C20" t="str">
            <v>PUBLIC AFFAIRS</v>
          </cell>
          <cell r="L20" t="str">
            <v>IS</v>
          </cell>
        </row>
        <row r="21">
          <cell r="C21" t="str">
            <v>RISORSE UMANE</v>
          </cell>
          <cell r="L21" t="str">
            <v>RPN</v>
          </cell>
        </row>
        <row r="22">
          <cell r="C22" t="str">
            <v>SISTEM INFORMAT</v>
          </cell>
          <cell r="L22" t="str">
            <v>VCR</v>
          </cell>
        </row>
        <row r="23">
          <cell r="C23" t="str">
            <v>SKY TG 24</v>
          </cell>
          <cell r="L23" t="str">
            <v>VCS</v>
          </cell>
        </row>
        <row r="24">
          <cell r="C24" t="str">
            <v>SPORT</v>
          </cell>
          <cell r="L24" t="str">
            <v>VDR</v>
          </cell>
        </row>
        <row r="25">
          <cell r="C25" t="str">
            <v>TECNOLOGIA</v>
          </cell>
          <cell r="L25" t="str">
            <v>DIRIG.</v>
          </cell>
        </row>
        <row r="26">
          <cell r="C26" t="str">
            <v>VENDIT&amp;PUBBLIC.</v>
          </cell>
          <cell r="L26" t="str">
            <v>ESTERNI</v>
          </cell>
        </row>
        <row r="29">
          <cell r="A29" t="str">
            <v>ACQUISITORI</v>
          </cell>
          <cell r="C29" t="str">
            <v>Account Trade Marketing</v>
          </cell>
        </row>
        <row r="30">
          <cell r="A30" t="str">
            <v>ACQUISIZIONE DIRITTI PROGRAMMI</v>
          </cell>
          <cell r="C30" t="str">
            <v>Acquisitore</v>
          </cell>
        </row>
        <row r="31">
          <cell r="A31" t="str">
            <v>ACQUISIZIONI DIRITTI SPORT</v>
          </cell>
          <cell r="C31" t="str">
            <v>Acquisitore diritti</v>
          </cell>
        </row>
        <row r="32">
          <cell r="A32" t="str">
            <v>ACQUISTI</v>
          </cell>
          <cell r="C32" t="str">
            <v>Add.Supporto Tecnico Sviluppo Materiali</v>
          </cell>
        </row>
        <row r="33">
          <cell r="A33" t="str">
            <v>ACQUISTI &amp; CONTROLLING</v>
          </cell>
          <cell r="C33" t="str">
            <v>Addetto al planning</v>
          </cell>
        </row>
        <row r="34">
          <cell r="A34" t="str">
            <v>ACTIVATION UNIT</v>
          </cell>
          <cell r="C34" t="str">
            <v>ADDETTO ALLE INFORMAZIONI TELEFONICHE</v>
          </cell>
        </row>
        <row r="35">
          <cell r="A35" t="str">
            <v>ADVERTISING MEDIA</v>
          </cell>
          <cell r="C35" t="str">
            <v>Addetto amm.ne del personale</v>
          </cell>
        </row>
        <row r="36">
          <cell r="A36" t="str">
            <v>AFFARI ECONOMICI</v>
          </cell>
          <cell r="C36" t="str">
            <v>Addetto amministrazione</v>
          </cell>
        </row>
        <row r="37">
          <cell r="A37" t="str">
            <v>AFFARI LEGAL NEWS TECN. IT. BROAD. HR SG</v>
          </cell>
          <cell r="C37" t="str">
            <v>Addetto amministrazione vendite</v>
          </cell>
        </row>
        <row r="38">
          <cell r="A38" t="str">
            <v>AFFARI LEGALI ACQUISIZIONE DIRITTI SPORT</v>
          </cell>
          <cell r="C38" t="str">
            <v>ADDETTO ANALISI DATI</v>
          </cell>
        </row>
        <row r="39">
          <cell r="A39" t="str">
            <v>AFFARI LEGALI MKTG - COMM.LE - CRM - PUB</v>
          </cell>
          <cell r="C39" t="str">
            <v>Addetto analisi e reportistica</v>
          </cell>
        </row>
        <row r="40">
          <cell r="A40" t="str">
            <v>AFFARI LEGALI PROGR. PALINS CANALI TERZI</v>
          </cell>
          <cell r="C40" t="str">
            <v>Addetto archivio</v>
          </cell>
        </row>
        <row r="41">
          <cell r="A41" t="str">
            <v>AFFARI REGOLAMENTARI</v>
          </cell>
          <cell r="C41" t="str">
            <v>Addetto Attività Comunicazione</v>
          </cell>
        </row>
        <row r="42">
          <cell r="A42" t="str">
            <v>AFFARI SOCIETARI</v>
          </cell>
          <cell r="C42" t="str">
            <v>Addetto back office</v>
          </cell>
        </row>
        <row r="43">
          <cell r="A43" t="str">
            <v>AGENTI BAR &amp; HOTEL</v>
          </cell>
          <cell r="C43" t="str">
            <v>Addetto back office amministrativo</v>
          </cell>
        </row>
        <row r="44">
          <cell r="A44" t="str">
            <v>AGENTI PUBBLICITA'</v>
          </cell>
          <cell r="C44" t="str">
            <v>Addetto booking</v>
          </cell>
        </row>
        <row r="45">
          <cell r="A45" t="str">
            <v>ALTRI SPORT</v>
          </cell>
          <cell r="C45" t="str">
            <v>ADDETTO BUDGET E REPORTING</v>
          </cell>
        </row>
        <row r="46">
          <cell r="A46" t="str">
            <v>AMMINISTRATORE DELEGATO</v>
          </cell>
          <cell r="C46" t="str">
            <v>Addetto budget plannin reporting dir crm</v>
          </cell>
        </row>
        <row r="47">
          <cell r="A47" t="str">
            <v>AMMINISTRAZIONE  &amp; TESORERIA</v>
          </cell>
          <cell r="C47" t="str">
            <v>Addetto Call Center</v>
          </cell>
        </row>
        <row r="48">
          <cell r="A48" t="str">
            <v>AMMINISTRAZIONE DEL PERSONALE</v>
          </cell>
          <cell r="C48" t="str">
            <v>Addetto centro documentazione</v>
          </cell>
        </row>
        <row r="49">
          <cell r="A49" t="str">
            <v>Analisi &amp; Forecast</v>
          </cell>
          <cell r="C49" t="str">
            <v>ADDETTO CICLO PASSIVO</v>
          </cell>
        </row>
        <row r="50">
          <cell r="A50" t="str">
            <v>ANALISI COMPETITIVA</v>
          </cell>
          <cell r="C50" t="str">
            <v>Addetto Compensation &amp; BENEFITS</v>
          </cell>
        </row>
        <row r="51">
          <cell r="A51" t="str">
            <v>ANALISI DATI TV</v>
          </cell>
          <cell r="C51" t="str">
            <v>Addetto comunicazione Interna</v>
          </cell>
        </row>
        <row r="52">
          <cell r="A52" t="str">
            <v>ANTIPIRATERIA</v>
          </cell>
          <cell r="C52" t="str">
            <v>Addetto contabile</v>
          </cell>
        </row>
        <row r="53">
          <cell r="A53" t="str">
            <v>ARCHIVIO</v>
          </cell>
          <cell r="C53" t="str">
            <v>Addetto Contabilità Regolatoria</v>
          </cell>
        </row>
        <row r="54">
          <cell r="A54" t="str">
            <v>AREA SERVIZIO ALLE PERSONE</v>
          </cell>
          <cell r="C54" t="str">
            <v>ADDETTO CONTENZIOSO</v>
          </cell>
        </row>
        <row r="55">
          <cell r="A55" t="str">
            <v>ASSICURAZIONI</v>
          </cell>
          <cell r="C55" t="str">
            <v>ADDETTO CONTROLLO ORDINI</v>
          </cell>
        </row>
        <row r="56">
          <cell r="A56" t="str">
            <v>ASSISTENZA TECNICA</v>
          </cell>
          <cell r="C56" t="str">
            <v>Addetto Controllo Qualità</v>
          </cell>
        </row>
        <row r="57">
          <cell r="A57" t="str">
            <v>AUTO E TELEFONIA MOBILE</v>
          </cell>
          <cell r="C57" t="str">
            <v>Addetto di Redazione</v>
          </cell>
        </row>
        <row r="58">
          <cell r="A58" t="str">
            <v>BACK OFFICE AMM.VO</v>
          </cell>
          <cell r="C58" t="str">
            <v>Addetto emissione</v>
          </cell>
        </row>
        <row r="59">
          <cell r="A59" t="str">
            <v>BOOKING &amp; SCHEDULING</v>
          </cell>
          <cell r="C59" t="str">
            <v>ADDETTO EMISSIONE E CONTROLLO QUALITA'</v>
          </cell>
        </row>
        <row r="60">
          <cell r="A60" t="str">
            <v>BRAND COMMUNICATION</v>
          </cell>
          <cell r="C60" t="str">
            <v>Addetto EPG</v>
          </cell>
        </row>
        <row r="61">
          <cell r="A61" t="str">
            <v>Budget</v>
          </cell>
          <cell r="C61" t="str">
            <v>Addetto fatturazione</v>
          </cell>
        </row>
        <row r="62">
          <cell r="A62" t="str">
            <v>Budget &amp; Analisi Vendite</v>
          </cell>
          <cell r="C62" t="str">
            <v>ADDETTO FIELD MANAGEMENT</v>
          </cell>
        </row>
        <row r="63">
          <cell r="A63" t="str">
            <v>BUDGET &amp; REPORTING</v>
          </cell>
          <cell r="C63" t="str">
            <v>Addetto Fiscale</v>
          </cell>
        </row>
        <row r="64">
          <cell r="A64" t="str">
            <v>Budget Planning &amp; Reporting</v>
          </cell>
          <cell r="C64" t="str">
            <v>Addetto Formazione e Sviluppo</v>
          </cell>
        </row>
        <row r="65">
          <cell r="A65" t="str">
            <v>BUDGETING &amp; REPORTING</v>
          </cell>
          <cell r="C65" t="str">
            <v>Addetto gest. rapporti clientela</v>
          </cell>
        </row>
        <row r="66">
          <cell r="A66" t="str">
            <v>BUSINESS &amp; INTERACTIVE ADMIN &amp; CONTROL</v>
          </cell>
          <cell r="C66" t="str">
            <v>Addetto gestione abbonamenti Dipendenti</v>
          </cell>
        </row>
        <row r="67">
          <cell r="A67" t="str">
            <v>BUSINESS AFFAIRS</v>
          </cell>
          <cell r="C67" t="str">
            <v>Addetto Gestione Amministrativa</v>
          </cell>
        </row>
        <row r="68">
          <cell r="A68" t="str">
            <v>BUSINESS BAR &amp; HOTEL SALES &amp; OPERATIONS</v>
          </cell>
          <cell r="C68" t="str">
            <v>Addetto Gestione Crediti</v>
          </cell>
        </row>
        <row r="69">
          <cell r="A69" t="str">
            <v>BUSINESS DEVELOPMENT</v>
          </cell>
          <cell r="C69" t="str">
            <v>Addetto Gestione Diritti</v>
          </cell>
        </row>
        <row r="70">
          <cell r="A70" t="str">
            <v>BUSINESS INTELLIGENCE &amp; REPORTING SYSTEM</v>
          </cell>
          <cell r="C70" t="str">
            <v>Addetto Gestione operativa</v>
          </cell>
        </row>
        <row r="71">
          <cell r="A71" t="str">
            <v>Business Plan</v>
          </cell>
          <cell r="C71" t="str">
            <v>Addetto Gestione ordini</v>
          </cell>
        </row>
        <row r="72">
          <cell r="A72" t="str">
            <v>Business Support</v>
          </cell>
          <cell r="C72" t="str">
            <v>Addetto Gestione risorse umane</v>
          </cell>
        </row>
        <row r="73">
          <cell r="A73" t="str">
            <v>Business to Business</v>
          </cell>
          <cell r="C73" t="str">
            <v>ADDETTO HEALTH &amp; SAFETY ROMA</v>
          </cell>
        </row>
        <row r="74">
          <cell r="A74" t="str">
            <v>BUSINESS TRAVEL</v>
          </cell>
          <cell r="C74" t="str">
            <v>Addetto impianto elettrico</v>
          </cell>
        </row>
        <row r="75">
          <cell r="A75" t="str">
            <v>Business Unit</v>
          </cell>
          <cell r="C75" t="str">
            <v>ADDETTO INIZIATIVE SPECIALI</v>
          </cell>
        </row>
        <row r="76">
          <cell r="A76" t="str">
            <v>CALCIO</v>
          </cell>
          <cell r="C76" t="str">
            <v>ADDETTO ISPEZIONI</v>
          </cell>
        </row>
        <row r="77">
          <cell r="A77" t="str">
            <v>Call Center Sky Net</v>
          </cell>
          <cell r="C77" t="str">
            <v>Addetto logistica</v>
          </cell>
        </row>
        <row r="78">
          <cell r="A78" t="str">
            <v>CANALE METEO</v>
          </cell>
          <cell r="C78" t="str">
            <v>Addetto motorizzazione</v>
          </cell>
        </row>
        <row r="79">
          <cell r="A79" t="str">
            <v>CANALI CINEMA</v>
          </cell>
          <cell r="C79" t="str">
            <v>Addetto palinsesto strategico</v>
          </cell>
        </row>
        <row r="80">
          <cell r="A80" t="str">
            <v>CANALI CINEMA &amp; PRODUZIONE</v>
          </cell>
          <cell r="C80" t="str">
            <v>ADDETTO PALINSESTO STRATEGICO</v>
          </cell>
        </row>
        <row r="81">
          <cell r="A81" t="str">
            <v>CANALI PAY PER VIEW</v>
          </cell>
          <cell r="C81" t="str">
            <v>ADDETTO PLANNING</v>
          </cell>
        </row>
        <row r="82">
          <cell r="A82" t="str">
            <v>Cash flow</v>
          </cell>
          <cell r="C82" t="str">
            <v>Addetto PPV</v>
          </cell>
        </row>
        <row r="83">
          <cell r="A83" t="str">
            <v>CATENE E GRUPPI</v>
          </cell>
          <cell r="C83" t="str">
            <v>ADDETTO RDA</v>
          </cell>
        </row>
        <row r="84">
          <cell r="A84" t="str">
            <v>CENTRALINO</v>
          </cell>
          <cell r="C84" t="str">
            <v>Addetto Recupero Crediti</v>
          </cell>
        </row>
        <row r="85">
          <cell r="A85" t="str">
            <v>CICLO ATTIVO</v>
          </cell>
          <cell r="C85" t="str">
            <v>ADDETTO RELAZ. INDUSTRIALI &amp; COMPLIANCE</v>
          </cell>
        </row>
        <row r="86">
          <cell r="A86" t="str">
            <v>Claims Unit</v>
          </cell>
          <cell r="C86" t="str">
            <v>Addetto relazioni abbonati</v>
          </cell>
        </row>
        <row r="87">
          <cell r="A87" t="str">
            <v>COLLABORATORI - Meteo</v>
          </cell>
          <cell r="C87" t="str">
            <v>Addetto Relazioni Esterne</v>
          </cell>
        </row>
        <row r="88">
          <cell r="A88" t="str">
            <v>COLLABORATORI - Operations</v>
          </cell>
          <cell r="C88" t="str">
            <v>Addetto rendicontazione diritti</v>
          </cell>
        </row>
        <row r="89">
          <cell r="A89" t="str">
            <v>COLLABORATORI - Produzione</v>
          </cell>
          <cell r="C89" t="str">
            <v>Addetto Reportistica</v>
          </cell>
        </row>
        <row r="90">
          <cell r="A90" t="str">
            <v>COLLABORATORI - Rubr. &amp; Eventi</v>
          </cell>
          <cell r="C90" t="str">
            <v>Addetto sales analysis</v>
          </cell>
        </row>
        <row r="91">
          <cell r="A91" t="str">
            <v>Communication Development</v>
          </cell>
          <cell r="C91" t="str">
            <v>Addetto Sales Communication</v>
          </cell>
        </row>
        <row r="92">
          <cell r="A92" t="str">
            <v>COMPENSATION</v>
          </cell>
          <cell r="C92" t="str">
            <v>Addetto Scheduling</v>
          </cell>
        </row>
        <row r="93">
          <cell r="A93" t="str">
            <v>COMUNICAZIONE INTERNA</v>
          </cell>
          <cell r="C93" t="str">
            <v>Addetto servizi generali</v>
          </cell>
        </row>
        <row r="94">
          <cell r="A94" t="str">
            <v>COMUNICAZIONE ISTITUZIONALE MILANO</v>
          </cell>
          <cell r="C94" t="str">
            <v>Addetto Show Room</v>
          </cell>
        </row>
        <row r="95">
          <cell r="A95" t="str">
            <v>COMUNICAZIONE ISTITUZIONALE ROMA</v>
          </cell>
          <cell r="C95" t="str">
            <v>ADDETTO SPORT MARKETING</v>
          </cell>
        </row>
        <row r="96">
          <cell r="A96" t="str">
            <v>COMUNICAZIONE SPORT</v>
          </cell>
          <cell r="C96" t="str">
            <v>Addetto stampa</v>
          </cell>
        </row>
        <row r="97">
          <cell r="A97" t="str">
            <v>CONTABILITA'</v>
          </cell>
          <cell r="C97" t="str">
            <v>ADDETTO SUPPORTO COMMERCIALE</v>
          </cell>
        </row>
        <row r="98">
          <cell r="A98" t="str">
            <v>CONTABILITA' &amp; SEZIONALI</v>
          </cell>
          <cell r="C98" t="str">
            <v>Addetto Supporto Operativo</v>
          </cell>
        </row>
        <row r="99">
          <cell r="A99" t="str">
            <v>CONTABILITA' CESPITI</v>
          </cell>
          <cell r="C99" t="str">
            <v>Addetto supporto SAP</v>
          </cell>
        </row>
        <row r="100">
          <cell r="A100" t="str">
            <v>CONTABILITA' DIRITTI</v>
          </cell>
          <cell r="C100" t="str">
            <v>Addetto Supporto Tecnico</v>
          </cell>
        </row>
        <row r="101">
          <cell r="A101" t="str">
            <v>CONTABILITA' REGOLATORIA</v>
          </cell>
          <cell r="C101" t="str">
            <v>Addetto Supporto Tecnico-Operativo</v>
          </cell>
        </row>
        <row r="102">
          <cell r="A102" t="str">
            <v>Contact Center Milan</v>
          </cell>
          <cell r="C102" t="str">
            <v>Addetto Tape Preparation</v>
          </cell>
        </row>
        <row r="103">
          <cell r="A103" t="str">
            <v>Contact Center SESTU</v>
          </cell>
          <cell r="C103" t="str">
            <v>Addetto Tesoreria</v>
          </cell>
        </row>
        <row r="104">
          <cell r="A104" t="str">
            <v>Contenzioso legale</v>
          </cell>
          <cell r="C104" t="str">
            <v>Addetto Trade Marketing</v>
          </cell>
        </row>
        <row r="105">
          <cell r="A105" t="str">
            <v>CONTENZIOSO LEGALE E BACK OFFICE</v>
          </cell>
          <cell r="C105" t="str">
            <v>Addetto ufficio materiali</v>
          </cell>
        </row>
        <row r="106">
          <cell r="A106" t="str">
            <v>CONTR GEST  CINEMA &amp; MONDO CHANNELS</v>
          </cell>
          <cell r="C106" t="str">
            <v>addetto ufficio protocollo</v>
          </cell>
        </row>
        <row r="107">
          <cell r="A107" t="str">
            <v>CONTR GEST  RESIDENTIAL REVENUES</v>
          </cell>
          <cell r="C107" t="str">
            <v>Addetto ufficio Viaggi</v>
          </cell>
        </row>
        <row r="108">
          <cell r="A108" t="str">
            <v>CONTR GEST MARKETING &amp; MARKET COMMUNIC</v>
          </cell>
          <cell r="C108" t="str">
            <v>Addetto videoteca</v>
          </cell>
        </row>
        <row r="109">
          <cell r="A109" t="str">
            <v>CONTR GEST PROMOTIONS &amp; OTHER REVENUES</v>
          </cell>
          <cell r="C109" t="str">
            <v>ADVERTISING &amp; MEDIA MANAGER</v>
          </cell>
        </row>
        <row r="110">
          <cell r="A110" t="str">
            <v>CONTROLLO &amp; CICLO PASSIVO</v>
          </cell>
          <cell r="C110" t="str">
            <v>Advertising Specialist</v>
          </cell>
        </row>
        <row r="111">
          <cell r="A111" t="str">
            <v>CONTROLLO DI GESTIONE - CRM</v>
          </cell>
          <cell r="C111" t="str">
            <v>AGENTE</v>
          </cell>
        </row>
        <row r="112">
          <cell r="A112" t="str">
            <v>CONTROLLO DI GESTIONE - PERSONALE &amp; GA</v>
          </cell>
          <cell r="C112" t="str">
            <v>Analista</v>
          </cell>
        </row>
        <row r="113">
          <cell r="A113" t="str">
            <v>CONTROLLO DI GESTIONE - SALES &amp; OP.</v>
          </cell>
          <cell r="C113" t="str">
            <v>Analista di processo</v>
          </cell>
        </row>
        <row r="114">
          <cell r="A114" t="str">
            <v>CONTROLLO DI GESTIONE - SKY TG 24</v>
          </cell>
          <cell r="C114" t="str">
            <v>Analista Funzionale</v>
          </cell>
        </row>
        <row r="115">
          <cell r="A115" t="str">
            <v>CONTROLLO DI GESTIONE - SPORT</v>
          </cell>
          <cell r="C115" t="str">
            <v>Analista programmatore</v>
          </cell>
        </row>
        <row r="116">
          <cell r="A116" t="str">
            <v>CONTROLLO DI GESTIONE ADVERTISING</v>
          </cell>
          <cell r="C116" t="str">
            <v>Analista SAP</v>
          </cell>
        </row>
        <row r="117">
          <cell r="A117" t="str">
            <v>CONTROLLO GESTIONE - IT TECH BROAD CAPEX</v>
          </cell>
          <cell r="C117" t="str">
            <v>Analista tecnico</v>
          </cell>
        </row>
        <row r="118">
          <cell r="A118" t="str">
            <v>CONTROLLO REVENUE &amp; MARKETING</v>
          </cell>
          <cell r="C118" t="str">
            <v>ARCHITETTO HW STB</v>
          </cell>
        </row>
        <row r="119">
          <cell r="A119" t="str">
            <v>COORDINAMENTO PAY PER VIEW</v>
          </cell>
          <cell r="C119" t="str">
            <v>Architetto Softw.ricevitori Tv digitale</v>
          </cell>
        </row>
        <row r="120">
          <cell r="A120" t="str">
            <v>CORP.SYSTEM DEV &amp; WEB</v>
          </cell>
          <cell r="C120" t="str">
            <v>Architetto Software Ricevitori</v>
          </cell>
        </row>
        <row r="121">
          <cell r="A121" t="str">
            <v>CORPORATE SYSTEM DEVELOPMENT</v>
          </cell>
          <cell r="C121" t="str">
            <v>Area Manager</v>
          </cell>
        </row>
        <row r="122">
          <cell r="A122" t="str">
            <v>CORRISPONDENTI REGIONALI</v>
          </cell>
          <cell r="C122" t="str">
            <v>Area manager Sky Service</v>
          </cell>
        </row>
        <row r="123">
          <cell r="A123" t="str">
            <v>Cross Promotion</v>
          </cell>
          <cell r="C123" t="str">
            <v>Art director</v>
          </cell>
        </row>
        <row r="124">
          <cell r="A124" t="str">
            <v>CUSTOMER ACQUISITION &amp; BRAND COMMUNICAT.</v>
          </cell>
          <cell r="C124" t="str">
            <v>Assistente affari societari</v>
          </cell>
        </row>
        <row r="125">
          <cell r="A125" t="str">
            <v>Customer Analysis</v>
          </cell>
          <cell r="C125" t="str">
            <v>Assistente alla regia</v>
          </cell>
        </row>
        <row r="126">
          <cell r="A126" t="str">
            <v>CUSTOMER CAMPAIGN PLANNING</v>
          </cell>
          <cell r="C126" t="str">
            <v>Assistente di produzione</v>
          </cell>
        </row>
        <row r="127">
          <cell r="A127" t="str">
            <v>CUSTOMER DEVELOPMENT</v>
          </cell>
          <cell r="C127" t="str">
            <v>Assistente di Studio</v>
          </cell>
        </row>
        <row r="128">
          <cell r="A128" t="str">
            <v>CUSTOMER INSIGHTS</v>
          </cell>
          <cell r="C128" t="str">
            <v>ASSISTENTE RELAZIONI ISTITUZIONALI</v>
          </cell>
        </row>
        <row r="129">
          <cell r="A129" t="str">
            <v>CUSTOMER MARKETING</v>
          </cell>
          <cell r="C129" t="str">
            <v>Assistente scenografo</v>
          </cell>
        </row>
        <row r="130">
          <cell r="A130" t="str">
            <v>CUSTOMER PROFILING</v>
          </cell>
          <cell r="C130" t="str">
            <v>Assistente SNG</v>
          </cell>
        </row>
        <row r="131">
          <cell r="A131" t="str">
            <v>CUSTOMER RELATIONS</v>
          </cell>
          <cell r="C131" t="str">
            <v>Assistente ufficio legale</v>
          </cell>
        </row>
        <row r="132">
          <cell r="A132" t="str">
            <v>Customer Service</v>
          </cell>
          <cell r="C132" t="str">
            <v>audio designer</v>
          </cell>
        </row>
        <row r="133">
          <cell r="A133" t="str">
            <v>DATA QUALITY</v>
          </cell>
          <cell r="C133" t="str">
            <v>Autista / Fattorino</v>
          </cell>
        </row>
        <row r="134">
          <cell r="A134" t="str">
            <v>Dealer Management</v>
          </cell>
          <cell r="C134" t="str">
            <v>Avid Engineer</v>
          </cell>
        </row>
        <row r="135">
          <cell r="A135" t="str">
            <v>DIR. RISORSE UMANE &amp; FACILITY MANAGEMENT</v>
          </cell>
          <cell r="C135" t="str">
            <v>BI ANALYST</v>
          </cell>
        </row>
        <row r="136">
          <cell r="A136" t="str">
            <v>DIR.CORPORATE &amp; MARKET COMMUNICATIONS</v>
          </cell>
          <cell r="C136" t="str">
            <v>BOOKER</v>
          </cell>
        </row>
        <row r="137">
          <cell r="A137" t="str">
            <v>DIRECT SALES FORCE</v>
          </cell>
          <cell r="C137" t="str">
            <v>BRAND COMMUNICATION MANAGER</v>
          </cell>
        </row>
        <row r="138">
          <cell r="A138" t="str">
            <v>DIREZIONE AMMINISTR.FINANZA &amp; CONTROLLO</v>
          </cell>
          <cell r="C138" t="str">
            <v>BRAND COMMUNICATION SPECIALIST</v>
          </cell>
        </row>
        <row r="139">
          <cell r="A139" t="str">
            <v>DIREZIONE BROADCASTING</v>
          </cell>
          <cell r="C139" t="str">
            <v>BTL Specialist</v>
          </cell>
        </row>
        <row r="140">
          <cell r="A140" t="str">
            <v>DIREZIONE BUSINESS &amp; INTERACTIVE</v>
          </cell>
          <cell r="C140" t="str">
            <v>Business analyst</v>
          </cell>
        </row>
        <row r="141">
          <cell r="A141" t="str">
            <v>DIREZIONE COMMERCIALE SPORT</v>
          </cell>
          <cell r="C141" t="str">
            <v>BUSINESS DEVELOPMENT MANAGER</v>
          </cell>
        </row>
        <row r="142">
          <cell r="A142" t="str">
            <v>DIREZIONE COMUNICAZ. &amp; RELAZIONI ESTERNE</v>
          </cell>
          <cell r="C142" t="str">
            <v>Cameraman</v>
          </cell>
        </row>
        <row r="143">
          <cell r="A143" t="str">
            <v>DIREZIONE CREATIVA</v>
          </cell>
          <cell r="C143" t="str">
            <v>CAMPAIGN APPLICATION MANAGER</v>
          </cell>
        </row>
        <row r="144">
          <cell r="A144" t="str">
            <v>DIREZIONE CREATIVA P&amp;P</v>
          </cell>
          <cell r="C144" t="str">
            <v>CAMPAIGN MANAGEMENT SPECIALIST</v>
          </cell>
        </row>
        <row r="145">
          <cell r="A145" t="str">
            <v>DIREZIONE CREATIVA SKY TG 24</v>
          </cell>
          <cell r="C145" t="str">
            <v>Capo magazziniere</v>
          </cell>
        </row>
        <row r="146">
          <cell r="A146" t="str">
            <v>DIREZIONE CREATIVA SPORT</v>
          </cell>
          <cell r="C146" t="str">
            <v>Centralinista</v>
          </cell>
        </row>
        <row r="147">
          <cell r="A147" t="str">
            <v>DIREZIONE CRM</v>
          </cell>
          <cell r="C147" t="str">
            <v>Channel Management Specialist</v>
          </cell>
        </row>
        <row r="148">
          <cell r="A148" t="str">
            <v>DIREZIONE LEGALE</v>
          </cell>
          <cell r="C148" t="str">
            <v>Chief Economist</v>
          </cell>
        </row>
        <row r="149">
          <cell r="A149" t="str">
            <v>DIREZIONE MARKETING</v>
          </cell>
          <cell r="C149" t="str">
            <v>Chief Engineering Manager</v>
          </cell>
        </row>
        <row r="150">
          <cell r="A150" t="str">
            <v>DIREZIONE OPERAZIONI</v>
          </cell>
          <cell r="C150" t="str">
            <v>Commercial Analyst</v>
          </cell>
        </row>
        <row r="151">
          <cell r="A151" t="str">
            <v>DIREZIONE PAY PER VIEW E SERVIZI PREMIUM</v>
          </cell>
          <cell r="C151" t="str">
            <v>COMMUNICATION COORDINATOR</v>
          </cell>
        </row>
        <row r="152">
          <cell r="A152" t="str">
            <v>DIREZIONE PROGRAMMI</v>
          </cell>
          <cell r="C152" t="str">
            <v>COMMUNICATION SPECIALIST</v>
          </cell>
        </row>
        <row r="153">
          <cell r="A153" t="str">
            <v>DIREZIONE SISTEMI INFORMATIVI</v>
          </cell>
          <cell r="C153" t="str">
            <v>Community Specialist</v>
          </cell>
        </row>
        <row r="154">
          <cell r="A154" t="str">
            <v>DIREZIONE SKY PUBBLICITA'</v>
          </cell>
          <cell r="C154" t="str">
            <v>COMUNICATION MANAGER</v>
          </cell>
        </row>
        <row r="155">
          <cell r="A155" t="str">
            <v>DIREZIONE SKY TG 24</v>
          </cell>
          <cell r="C155" t="str">
            <v>Condirettore Sport</v>
          </cell>
        </row>
        <row r="156">
          <cell r="A156" t="str">
            <v>DIREZIONE SPORT</v>
          </cell>
          <cell r="C156" t="str">
            <v>CONDUTTRICE</v>
          </cell>
        </row>
        <row r="157">
          <cell r="A157" t="str">
            <v>DIREZIONE TECNOLOGIA</v>
          </cell>
          <cell r="C157" t="str">
            <v>CONSULENTE</v>
          </cell>
        </row>
        <row r="158">
          <cell r="A158" t="str">
            <v>DIREZIONE VENDITE E DELIVERY</v>
          </cell>
          <cell r="C158" t="str">
            <v>CONSULENTE REDAZIONALE</v>
          </cell>
        </row>
        <row r="159">
          <cell r="A159" t="str">
            <v>DISTRIBUZIONE &amp; MAGAZZINO</v>
          </cell>
          <cell r="C159" t="str">
            <v>Contact Center Manager</v>
          </cell>
        </row>
        <row r="160">
          <cell r="A160" t="str">
            <v>Distribuzione Indipendente</v>
          </cell>
          <cell r="C160" t="str">
            <v>CONTACT STRATEGY MANAGER</v>
          </cell>
        </row>
        <row r="161">
          <cell r="A161" t="str">
            <v>E CARE</v>
          </cell>
          <cell r="C161" t="str">
            <v>Controller</v>
          </cell>
        </row>
        <row r="162">
          <cell r="A162" t="str">
            <v>E!NEWS</v>
          </cell>
          <cell r="C162" t="str">
            <v>COORD PRESENTATION OTHERS CHANNELS</v>
          </cell>
        </row>
        <row r="163">
          <cell r="A163" t="str">
            <v>EDITING &amp; PROTOOLS</v>
          </cell>
          <cell r="C163" t="str">
            <v>Coord ufficio materiali</v>
          </cell>
        </row>
        <row r="164">
          <cell r="A164" t="str">
            <v>EDITING DS PROTOOLS</v>
          </cell>
          <cell r="C164" t="str">
            <v>Coord.  Amm.ne Vendite</v>
          </cell>
        </row>
        <row r="165">
          <cell r="A165" t="str">
            <v>EDITING PROTOOLS INGESTION CENTRO DOC.</v>
          </cell>
          <cell r="C165" t="str">
            <v>Coord. Area Amministrativa</v>
          </cell>
        </row>
        <row r="166">
          <cell r="A166" t="str">
            <v>EMISSIONE &amp; VIDEOTECA</v>
          </cell>
          <cell r="C166" t="str">
            <v>Coord. Area Centrale</v>
          </cell>
        </row>
        <row r="167">
          <cell r="A167" t="str">
            <v>EMISSIONE &amp; VIDEOTECA ROMA</v>
          </cell>
          <cell r="C167" t="str">
            <v>Coord. attività Promotion</v>
          </cell>
        </row>
        <row r="168">
          <cell r="A168" t="str">
            <v>EMISSIONE COLOGNO MONZESE</v>
          </cell>
          <cell r="C168" t="str">
            <v>Coord. Booking</v>
          </cell>
        </row>
        <row r="169">
          <cell r="A169" t="str">
            <v>EMISSIONE ROMA</v>
          </cell>
          <cell r="C169" t="str">
            <v>Coord. controllo qualità</v>
          </cell>
        </row>
        <row r="170">
          <cell r="A170" t="str">
            <v>ENGINEERING &amp; MANUTENZIONE</v>
          </cell>
          <cell r="C170" t="str">
            <v>Coord. emissione</v>
          </cell>
        </row>
        <row r="171">
          <cell r="A171" t="str">
            <v>ENGINEERING &amp; MANUTENZIONE COLOGNO M.SE</v>
          </cell>
          <cell r="C171" t="str">
            <v>Coord. emissione Cinema</v>
          </cell>
        </row>
        <row r="172">
          <cell r="A172" t="str">
            <v>ENGINEERING &amp; MANUTENZIONE ROMA</v>
          </cell>
          <cell r="C172" t="str">
            <v>Coord. Emissione documentari e PPV Sport</v>
          </cell>
        </row>
        <row r="173">
          <cell r="A173" t="str">
            <v>EVENTI</v>
          </cell>
          <cell r="C173" t="str">
            <v>Coord. emissione Sport</v>
          </cell>
        </row>
        <row r="174">
          <cell r="A174" t="str">
            <v>Execution &amp; Communication Alignment</v>
          </cell>
          <cell r="C174" t="str">
            <v>Coord. incassi automatici</v>
          </cell>
        </row>
        <row r="175">
          <cell r="A175" t="str">
            <v>FACILITY MANAGEMENT</v>
          </cell>
          <cell r="C175" t="str">
            <v>Coord. Manutenzione</v>
          </cell>
        </row>
        <row r="176">
          <cell r="A176" t="str">
            <v>Facility Management Cagliari</v>
          </cell>
          <cell r="C176" t="str">
            <v>COORD. MATERIALI &amp; WEB EDITING</v>
          </cell>
        </row>
        <row r="177">
          <cell r="A177" t="str">
            <v>facility management milano e cologno</v>
          </cell>
          <cell r="C177" t="str">
            <v>Coord. Operatori Grafici &amp; Montaggio</v>
          </cell>
        </row>
        <row r="178">
          <cell r="A178" t="str">
            <v>Facility Management Roma</v>
          </cell>
          <cell r="C178" t="str">
            <v>Coord. Palinsesto</v>
          </cell>
        </row>
        <row r="179">
          <cell r="A179" t="str">
            <v>FACILITY PROCESS</v>
          </cell>
          <cell r="C179" t="str">
            <v>COORD. PRESENTATION CANALI CINEMA</v>
          </cell>
        </row>
        <row r="180">
          <cell r="A180" t="str">
            <v>FATTURAZIONE</v>
          </cell>
          <cell r="C180" t="str">
            <v>COORD. PRESENTATION CANALI SPORT</v>
          </cell>
        </row>
        <row r="181">
          <cell r="A181" t="str">
            <v>FICTION</v>
          </cell>
          <cell r="C181" t="str">
            <v>Coord. procedure</v>
          </cell>
        </row>
        <row r="182">
          <cell r="A182" t="str">
            <v>Field Management</v>
          </cell>
          <cell r="C182" t="str">
            <v>Coord. Promo Copywriter</v>
          </cell>
        </row>
        <row r="183">
          <cell r="A183" t="str">
            <v>Field Support</v>
          </cell>
          <cell r="C183" t="str">
            <v>Coord. Protocollo</v>
          </cell>
        </row>
        <row r="184">
          <cell r="A184" t="str">
            <v>FILIALE BOLOGNA</v>
          </cell>
          <cell r="C184" t="str">
            <v>Coord. settore operativo</v>
          </cell>
        </row>
        <row r="185">
          <cell r="A185" t="str">
            <v>FILIALE MILANO</v>
          </cell>
          <cell r="C185" t="str">
            <v>Coord. Show Room</v>
          </cell>
        </row>
        <row r="186">
          <cell r="A186" t="str">
            <v>FILIALE NAPOLI</v>
          </cell>
          <cell r="C186" t="str">
            <v>Coord. Studi</v>
          </cell>
        </row>
        <row r="187">
          <cell r="A187" t="str">
            <v>FILIALE ROMA</v>
          </cell>
          <cell r="C187" t="str">
            <v>Coord. videografica</v>
          </cell>
        </row>
        <row r="188">
          <cell r="A188" t="str">
            <v>FINANCE &amp; SALES ADMINISTRATION</v>
          </cell>
          <cell r="C188" t="str">
            <v>Coord. Videoteca</v>
          </cell>
        </row>
        <row r="189">
          <cell r="A189" t="str">
            <v>FISCALE</v>
          </cell>
          <cell r="C189" t="str">
            <v>Coord.allestimenti uffici e sedi azienda</v>
          </cell>
        </row>
        <row r="190">
          <cell r="A190" t="str">
            <v>GESTIONE ABBONAMENTI VIP &amp; DIP</v>
          </cell>
          <cell r="C190" t="str">
            <v>Coord.Booking Scheduling Disney Publishi</v>
          </cell>
        </row>
        <row r="191">
          <cell r="A191" t="str">
            <v>GESTIONE CANALI TERZI</v>
          </cell>
          <cell r="C191" t="str">
            <v>Coord.Supporti Didattici</v>
          </cell>
        </row>
        <row r="192">
          <cell r="A192" t="str">
            <v>Gestione Canali Terzi- Commerciale</v>
          </cell>
          <cell r="C192" t="str">
            <v>COORDINATORE ADVERTISING MARKETING</v>
          </cell>
        </row>
        <row r="193">
          <cell r="A193" t="str">
            <v>Gestione Canali Terzi- Editoriale</v>
          </cell>
          <cell r="C193" t="str">
            <v>COORDINATORE AMMINISTRAZ. PERSONALE ROMA</v>
          </cell>
        </row>
        <row r="194">
          <cell r="A194" t="str">
            <v>GESTIONE CREDITO PDV &amp; ADV</v>
          </cell>
          <cell r="C194" t="str">
            <v>Coordinatore Amministrazione Personale</v>
          </cell>
        </row>
        <row r="195">
          <cell r="A195" t="str">
            <v>GESTIONE DEL CREDITO</v>
          </cell>
          <cell r="C195" t="str">
            <v>COORDINATORE ANALISI DATI TV</v>
          </cell>
        </row>
        <row r="196">
          <cell r="A196" t="str">
            <v>GESTIONE ORDINI</v>
          </cell>
          <cell r="C196" t="str">
            <v>COORDINATORE AREA ANAGRAFICA</v>
          </cell>
        </row>
        <row r="197">
          <cell r="A197" t="str">
            <v>GESTIONE ORDINI</v>
          </cell>
          <cell r="C197" t="str">
            <v>COORDINATORE AREA BUSINESS UNIT</v>
          </cell>
        </row>
        <row r="198">
          <cell r="A198" t="str">
            <v>GESTIONE RETI</v>
          </cell>
          <cell r="C198" t="str">
            <v>COORDINATORE AREA CONTACT</v>
          </cell>
        </row>
        <row r="199">
          <cell r="A199" t="str">
            <v>GESTIONE RISORSE UMANE</v>
          </cell>
          <cell r="C199" t="str">
            <v>COORDINATORE AREA CORRISPONDENZA</v>
          </cell>
        </row>
        <row r="200">
          <cell r="A200" t="str">
            <v>GESTIONE TALENT SPORT</v>
          </cell>
          <cell r="C200" t="str">
            <v>COORDINATORE AREA CUSTOMER SERVICE</v>
          </cell>
        </row>
        <row r="201">
          <cell r="A201" t="str">
            <v>Grande Distribuzione</v>
          </cell>
          <cell r="C201" t="str">
            <v>COORDINATORE AREA DI PRODUZIONE</v>
          </cell>
        </row>
        <row r="202">
          <cell r="A202" t="str">
            <v>IMPIANTI ELETTRICI</v>
          </cell>
          <cell r="C202" t="str">
            <v>COORDINATORE DEI SUPERVISOR</v>
          </cell>
        </row>
        <row r="203">
          <cell r="A203" t="str">
            <v>Inbound Teleselling</v>
          </cell>
          <cell r="C203" t="str">
            <v>Coordinatore di produzione</v>
          </cell>
        </row>
        <row r="204">
          <cell r="A204" t="str">
            <v>INSTALLATION &amp; CUSTOMER SUPPORT</v>
          </cell>
          <cell r="C204" t="str">
            <v>COORDINATORE EDITORIALE CANALI TERZI</v>
          </cell>
        </row>
        <row r="205">
          <cell r="A205" t="str">
            <v>INSTALLATORI</v>
          </cell>
          <cell r="C205" t="str">
            <v>Coordinatore Editoriale Cinema</v>
          </cell>
        </row>
        <row r="206">
          <cell r="A206" t="str">
            <v>Installer in House, SKY Net, Show Room</v>
          </cell>
          <cell r="C206" t="str">
            <v>COORDINATORE EMISSIONE E VIDEOTECA</v>
          </cell>
        </row>
        <row r="207">
          <cell r="A207" t="str">
            <v>INTAKE DESK</v>
          </cell>
          <cell r="C207" t="str">
            <v>COORDINATORE FATTORINI</v>
          </cell>
        </row>
        <row r="208">
          <cell r="A208" t="str">
            <v>INTEGRAZIONE &amp; TEST STB</v>
          </cell>
          <cell r="C208" t="str">
            <v>Coordinatore Palinsesti Cinema</v>
          </cell>
        </row>
        <row r="209">
          <cell r="A209" t="str">
            <v>INTERACTIVE</v>
          </cell>
          <cell r="C209" t="str">
            <v>COORDINATORE TECNICO TOC</v>
          </cell>
        </row>
        <row r="210">
          <cell r="A210" t="str">
            <v>INVENTARIO &amp; MATERIALI</v>
          </cell>
          <cell r="C210" t="str">
            <v>COORDINATORE TLC AMMINISTRAZIONE</v>
          </cell>
        </row>
        <row r="211">
          <cell r="A211" t="str">
            <v>Knowledge Management</v>
          </cell>
          <cell r="C211" t="str">
            <v>Copy writer</v>
          </cell>
        </row>
        <row r="212">
          <cell r="A212" t="str">
            <v>Laboratori Engineering di piattaforma</v>
          </cell>
          <cell r="C212" t="str">
            <v>COSTUMISTA</v>
          </cell>
        </row>
        <row r="213">
          <cell r="A213" t="str">
            <v>Laboratorio Testing Materiali</v>
          </cell>
          <cell r="C213" t="str">
            <v>crm application operation supervisor</v>
          </cell>
        </row>
        <row r="214">
          <cell r="A214" t="str">
            <v>Logistica</v>
          </cell>
          <cell r="C214" t="str">
            <v>CURATORE PROGRAMMI DI INTRATTENIMENTO</v>
          </cell>
        </row>
        <row r="215">
          <cell r="A215" t="str">
            <v>MARKETING</v>
          </cell>
          <cell r="C215" t="str">
            <v>CUSTOMER COMMUNICATIONS MANAGER</v>
          </cell>
        </row>
        <row r="216">
          <cell r="A216" t="str">
            <v>MARKETING &amp; COMUNICAZIONE</v>
          </cell>
          <cell r="C216" t="str">
            <v>CUSTOMER LOYALTY SPECIALIST</v>
          </cell>
        </row>
        <row r="217">
          <cell r="A217" t="str">
            <v>MARKETING SPORT</v>
          </cell>
          <cell r="C217" t="str">
            <v>Customer Profiling Specialist</v>
          </cell>
        </row>
        <row r="218">
          <cell r="A218" t="str">
            <v>MARKETING SPORT &amp; EVENTI</v>
          </cell>
          <cell r="C218" t="str">
            <v>CUSTOMER PROJECT SPECIALIST</v>
          </cell>
        </row>
        <row r="219">
          <cell r="A219" t="str">
            <v>MARKETING STRATEGICO</v>
          </cell>
          <cell r="C219" t="str">
            <v>Customer Service support</v>
          </cell>
        </row>
        <row r="220">
          <cell r="A220" t="str">
            <v>MERCATO IMMOBILIARE</v>
          </cell>
          <cell r="C220" t="str">
            <v>Data-base administrator</v>
          </cell>
        </row>
        <row r="221">
          <cell r="A221" t="str">
            <v>MULTICONTATTO</v>
          </cell>
          <cell r="C221" t="str">
            <v>Datore Luci</v>
          </cell>
        </row>
        <row r="222">
          <cell r="A222" t="str">
            <v>Network e Sicurezza Sistema accesso cond</v>
          </cell>
          <cell r="C222" t="str">
            <v>Delegato di produzione</v>
          </cell>
        </row>
        <row r="223">
          <cell r="A223" t="str">
            <v>NETWORK SECURITY</v>
          </cell>
          <cell r="C223" t="str">
            <v>DEVELOPMENT SPECIALIST</v>
          </cell>
        </row>
        <row r="224">
          <cell r="A224" t="str">
            <v>Networking e Sicurezza di Piattaforma</v>
          </cell>
          <cell r="C224" t="str">
            <v>Dir Comunicazione &amp; Rel. Est.</v>
          </cell>
        </row>
        <row r="225">
          <cell r="A225" t="str">
            <v>NEW MEDIA</v>
          </cell>
          <cell r="C225" t="str">
            <v>Dir. Broadcasting</v>
          </cell>
        </row>
        <row r="226">
          <cell r="A226" t="str">
            <v>Note Spese</v>
          </cell>
          <cell r="C226" t="str">
            <v>Dir. Comm.le Sport</v>
          </cell>
        </row>
        <row r="227">
          <cell r="A227" t="str">
            <v>NURSERY</v>
          </cell>
          <cell r="C227" t="str">
            <v>Dir. Creativo</v>
          </cell>
        </row>
        <row r="228">
          <cell r="A228" t="str">
            <v>OPERATING COSTS</v>
          </cell>
          <cell r="C228" t="str">
            <v>Dir. Creativo Canali Sport</v>
          </cell>
        </row>
        <row r="229">
          <cell r="A229" t="str">
            <v>OPERATIONS SKY TG24</v>
          </cell>
          <cell r="C229" t="str">
            <v>DIR.SERVIZI EDITORIALI SPECIALI SPORT</v>
          </cell>
        </row>
        <row r="230">
          <cell r="A230" t="str">
            <v>OPERAZIONI BROADCASTING</v>
          </cell>
          <cell r="C230" t="str">
            <v>DIRECT MKTG PROJECT MANAGER</v>
          </cell>
        </row>
        <row r="231">
          <cell r="A231" t="str">
            <v>OPERAZIONI SISTEMI INFORMATIVI</v>
          </cell>
          <cell r="C231" t="str">
            <v>DIRECT MKTG SPECIALIST</v>
          </cell>
        </row>
        <row r="232">
          <cell r="A232" t="str">
            <v>Outbound Teleselling</v>
          </cell>
          <cell r="C232" t="str">
            <v>DIRECTOR THIRD PARTY CHANNELS</v>
          </cell>
        </row>
        <row r="233">
          <cell r="A233" t="str">
            <v>OUTPUT DESK</v>
          </cell>
          <cell r="C233" t="str">
            <v>DIRECTOR-REGISTA</v>
          </cell>
        </row>
        <row r="234">
          <cell r="A234" t="str">
            <v>Outsourcer Mngr</v>
          </cell>
          <cell r="C234" t="str">
            <v>Direttore affari legali</v>
          </cell>
        </row>
        <row r="235">
          <cell r="A235" t="str">
            <v>PALINSESTO STRATEGICO P&amp;P</v>
          </cell>
          <cell r="C235" t="str">
            <v>Direttore amm.ne finanza &amp; controllo</v>
          </cell>
        </row>
        <row r="236">
          <cell r="A236" t="str">
            <v>PALINSESTO STRATEGICO SPORT</v>
          </cell>
          <cell r="C236" t="str">
            <v>DIRETTORE BUSINESS &amp; INTERACTIVE</v>
          </cell>
        </row>
        <row r="237">
          <cell r="A237" t="str">
            <v>PAY PER VIEW</v>
          </cell>
          <cell r="C237" t="str">
            <v>DIRETTORE CREATIVO</v>
          </cell>
        </row>
        <row r="238">
          <cell r="A238" t="str">
            <v>PAY PER VIEW SPORT</v>
          </cell>
          <cell r="C238" t="str">
            <v>DIRETTORE CRM</v>
          </cell>
        </row>
        <row r="239">
          <cell r="A239" t="str">
            <v>PERSONALE A DISPOSIZIONE</v>
          </cell>
          <cell r="C239" t="str">
            <v>Direttore di produzione</v>
          </cell>
        </row>
        <row r="240">
          <cell r="A240" t="str">
            <v>PIANIFICAZIONE</v>
          </cell>
          <cell r="C240" t="str">
            <v>DIRETTORE DI PRODUZIONE JUNIOR</v>
          </cell>
        </row>
        <row r="241">
          <cell r="A241" t="str">
            <v>PIANIFICAZIONE &amp; ACQUISTI</v>
          </cell>
          <cell r="C241" t="str">
            <v>Direttore fotografia</v>
          </cell>
        </row>
        <row r="242">
          <cell r="A242" t="str">
            <v>PIANIFICAZIONE &amp; PROMOZIONE</v>
          </cell>
          <cell r="C242" t="str">
            <v>Direttore marketing</v>
          </cell>
        </row>
        <row r="243">
          <cell r="A243" t="str">
            <v>Pianificazione &amp; Service Delivery</v>
          </cell>
          <cell r="C243" t="str">
            <v>DIRETTORE PAY PER VIEW E SERVIZI PREMIUM</v>
          </cell>
        </row>
        <row r="244">
          <cell r="A244" t="str">
            <v>PIANIFICAZIONE CONTROLLO &amp; REPORTING</v>
          </cell>
          <cell r="C244" t="str">
            <v>Direttore Programmi</v>
          </cell>
        </row>
        <row r="245">
          <cell r="A245" t="str">
            <v>PIATTAFORMA ACCESSO CONDIZIONATO E EPG</v>
          </cell>
          <cell r="C245" t="str">
            <v>DIRETTORE RESPONSABILE SKYLIFE</v>
          </cell>
        </row>
        <row r="246">
          <cell r="A246" t="str">
            <v>Piattaforma Processing e interconnession</v>
          </cell>
          <cell r="C246" t="str">
            <v>Direttore Sistemi Informativi</v>
          </cell>
        </row>
        <row r="247">
          <cell r="A247" t="str">
            <v>Piattaforma Servizi Interattivi</v>
          </cell>
          <cell r="C247" t="str">
            <v>Direttore SKY Tg24</v>
          </cell>
        </row>
        <row r="248">
          <cell r="A248" t="str">
            <v>Presentation</v>
          </cell>
          <cell r="C248" t="str">
            <v>DIRETTORE TECNOLOGIA</v>
          </cell>
        </row>
        <row r="249">
          <cell r="A249" t="str">
            <v>PROCACCIATORI COLLABORATORI</v>
          </cell>
          <cell r="C249" t="str">
            <v>Direttore Vendite Pubblicità</v>
          </cell>
        </row>
        <row r="250">
          <cell r="A250" t="str">
            <v>Process &amp; Procedures Improvement</v>
          </cell>
          <cell r="C250" t="str">
            <v>Disegnatore videografico</v>
          </cell>
        </row>
        <row r="251">
          <cell r="A251" t="str">
            <v>PROCESSING &amp; TRASMISSIONE</v>
          </cell>
          <cell r="C251" t="str">
            <v>DisegnatoreVideograficoVZRT</v>
          </cell>
        </row>
        <row r="252">
          <cell r="A252" t="str">
            <v>Product Management</v>
          </cell>
          <cell r="C252" t="str">
            <v>Documentalista</v>
          </cell>
        </row>
        <row r="253">
          <cell r="A253" t="str">
            <v>Productivity</v>
          </cell>
          <cell r="C253" t="str">
            <v>EDITOR - PROMOTER</v>
          </cell>
        </row>
        <row r="254">
          <cell r="A254" t="str">
            <v>PRODUZIONE</v>
          </cell>
          <cell r="C254" t="str">
            <v>END TO END STB INTEGRATOR</v>
          </cell>
        </row>
        <row r="255">
          <cell r="A255" t="str">
            <v>PRODUZIONE EDITORIALE SPORT</v>
          </cell>
          <cell r="C255" t="str">
            <v>EUROPEAN AFFAIRS LOBBYIST</v>
          </cell>
        </row>
        <row r="256">
          <cell r="A256" t="str">
            <v>PRODUZIONE PROGRAMMI</v>
          </cell>
          <cell r="C256" t="str">
            <v>Events art director</v>
          </cell>
        </row>
        <row r="257">
          <cell r="A257" t="str">
            <v>PRODUZIONE SPORT</v>
          </cell>
          <cell r="C257" t="str">
            <v>EVENTS MANAGER</v>
          </cell>
        </row>
        <row r="258">
          <cell r="A258" t="str">
            <v>PROGETTAZIONE E PIANIFICAZIONE</v>
          </cell>
          <cell r="C258" t="str">
            <v>Execution &amp; Communication Alignment Mngt</v>
          </cell>
        </row>
        <row r="259">
          <cell r="A259" t="str">
            <v>PROGETTI IT</v>
          </cell>
          <cell r="C259" t="str">
            <v>EXECUTIVE PRODUCER</v>
          </cell>
        </row>
        <row r="260">
          <cell r="A260" t="str">
            <v>Progetti Speciali</v>
          </cell>
          <cell r="C260" t="str">
            <v>Fattorino</v>
          </cell>
        </row>
        <row r="261">
          <cell r="A261" t="str">
            <v>PROGETTI SPECIALI AFC</v>
          </cell>
          <cell r="C261" t="str">
            <v>FINANCIAL APPLICATION MANAGER</v>
          </cell>
        </row>
        <row r="262">
          <cell r="A262" t="str">
            <v>PROGETTI SPECIALI TECNOLOGIA</v>
          </cell>
          <cell r="C262" t="str">
            <v>formatore</v>
          </cell>
        </row>
        <row r="263">
          <cell r="A263" t="str">
            <v>PROGETTO ACTIVE</v>
          </cell>
          <cell r="C263" t="str">
            <v>Funzionario di vendita</v>
          </cell>
        </row>
        <row r="264">
          <cell r="A264" t="str">
            <v>Program Management Officer</v>
          </cell>
          <cell r="C264" t="str">
            <v>Funzionario di vendita Sky Service</v>
          </cell>
        </row>
        <row r="265">
          <cell r="A265" t="str">
            <v>Programmazione Commerciale</v>
          </cell>
          <cell r="C265" t="str">
            <v>Funzionario Sky Service</v>
          </cell>
        </row>
        <row r="266">
          <cell r="A266" t="str">
            <v>PROGRAMMAZIONE ESTERNA SKY TG 24</v>
          </cell>
          <cell r="C266" t="str">
            <v>GENERAL MANAGER ROMA</v>
          </cell>
        </row>
        <row r="267">
          <cell r="A267" t="str">
            <v>Project Management &amp; Development</v>
          </cell>
          <cell r="C267" t="str">
            <v>Giornalista</v>
          </cell>
        </row>
        <row r="268">
          <cell r="A268" t="str">
            <v>PROMOZIONE</v>
          </cell>
          <cell r="C268" t="str">
            <v>Grafic Designer</v>
          </cell>
        </row>
        <row r="269">
          <cell r="A269" t="str">
            <v>PROSPECT CAMPAIGN PLANNING</v>
          </cell>
          <cell r="C269" t="str">
            <v>GRAFICO</v>
          </cell>
        </row>
        <row r="270">
          <cell r="A270" t="str">
            <v>PUBBLICHE RELAZIONI</v>
          </cell>
          <cell r="C270" t="str">
            <v>GRAFICO SENIOR</v>
          </cell>
        </row>
        <row r="271">
          <cell r="A271" t="str">
            <v>PUBLIC AFFAIRS</v>
          </cell>
          <cell r="C271" t="str">
            <v>Grafico Web</v>
          </cell>
        </row>
        <row r="272">
          <cell r="A272" t="str">
            <v>Publicity</v>
          </cell>
          <cell r="C272" t="str">
            <v>GRAPHIC DESIGNER</v>
          </cell>
        </row>
        <row r="273">
          <cell r="A273" t="str">
            <v>RDA</v>
          </cell>
          <cell r="C273" t="str">
            <v>GROUP HR SENIOR VICE PRESIDENT</v>
          </cell>
        </row>
        <row r="274">
          <cell r="A274" t="str">
            <v>RECUPERO CREDITI E REPORTING</v>
          </cell>
          <cell r="C274" t="str">
            <v>HEAD OF CUSTOMER ACQUISITION</v>
          </cell>
        </row>
        <row r="275">
          <cell r="A275" t="str">
            <v>REDAZIONE SKY TG 24</v>
          </cell>
          <cell r="C275" t="str">
            <v>HEAD OF PPV &amp; ON DEMAND</v>
          </cell>
        </row>
        <row r="276">
          <cell r="A276" t="str">
            <v>REDAZIONE SPORT</v>
          </cell>
          <cell r="C276" t="str">
            <v>HEAD OF PRODUCTION</v>
          </cell>
        </row>
        <row r="277">
          <cell r="A277" t="str">
            <v>REGISTI</v>
          </cell>
          <cell r="C277" t="str">
            <v>HEAD OF STRATEGIC MARKETING</v>
          </cell>
        </row>
        <row r="278">
          <cell r="A278" t="str">
            <v>REL. INDUSTRIALI &amp; LEGALE</v>
          </cell>
          <cell r="C278" t="str">
            <v>HEALTH &amp; SAFETY SPECIALIST</v>
          </cell>
        </row>
        <row r="279">
          <cell r="A279" t="str">
            <v>RELAZIONI ESTERNE</v>
          </cell>
          <cell r="C279" t="str">
            <v>Help Desk Installer Specialist</v>
          </cell>
        </row>
        <row r="280">
          <cell r="A280" t="str">
            <v>Relazioni interne &amp; eventi</v>
          </cell>
          <cell r="C280" t="str">
            <v>HR Area Manager</v>
          </cell>
        </row>
        <row r="281">
          <cell r="A281" t="str">
            <v>RELOCATION PROJECT MILANO SANTA GIULIA</v>
          </cell>
          <cell r="C281" t="str">
            <v>HR MANAGER HEALTH &amp; SAFETY</v>
          </cell>
        </row>
        <row r="282">
          <cell r="A282" t="str">
            <v>REPORTERS</v>
          </cell>
          <cell r="C282" t="str">
            <v>HR PROJECT MANAGER</v>
          </cell>
        </row>
        <row r="283">
          <cell r="A283" t="str">
            <v>Reporting &amp; Financial Statements</v>
          </cell>
          <cell r="C283" t="str">
            <v>HR SUPPORT &amp; BACK OFFICE</v>
          </cell>
        </row>
        <row r="284">
          <cell r="A284" t="str">
            <v>REPORTING DIREZIONALE</v>
          </cell>
          <cell r="C284" t="str">
            <v>HYPERION ANALYST</v>
          </cell>
        </row>
        <row r="285">
          <cell r="A285" t="str">
            <v>REPORTING GESTIONALE</v>
          </cell>
          <cell r="C285" t="str">
            <v>Impaginatore</v>
          </cell>
        </row>
        <row r="286">
          <cell r="A286" t="str">
            <v>Responsabile Amministrazione Gestione</v>
          </cell>
          <cell r="C286" t="str">
            <v>Impaginatore di Pubblicità</v>
          </cell>
        </row>
        <row r="287">
          <cell r="A287" t="str">
            <v>RETENTION</v>
          </cell>
          <cell r="C287" t="str">
            <v>Installatore</v>
          </cell>
        </row>
        <row r="288">
          <cell r="A288" t="str">
            <v>RICEZIONE SATELLITARE - RX</v>
          </cell>
          <cell r="C288" t="str">
            <v>Interprete</v>
          </cell>
        </row>
        <row r="289">
          <cell r="A289" t="str">
            <v>RIPARAZIONI &amp; MANUTENZIONE</v>
          </cell>
          <cell r="C289" t="str">
            <v>IPTV MARKETING MANAGER</v>
          </cell>
        </row>
        <row r="290">
          <cell r="A290" t="str">
            <v>Routing</v>
          </cell>
          <cell r="C290" t="str">
            <v>JUNIOR ANALIST</v>
          </cell>
        </row>
        <row r="291">
          <cell r="A291" t="str">
            <v>RUBRICHE</v>
          </cell>
          <cell r="C291" t="str">
            <v>Junior Controller</v>
          </cell>
        </row>
        <row r="292">
          <cell r="A292" t="str">
            <v>RUBRICHE &amp; EVENTI SPECIALI</v>
          </cell>
          <cell r="C292" t="str">
            <v>Junior Delivery Manager</v>
          </cell>
        </row>
        <row r="293">
          <cell r="A293" t="str">
            <v>SALES ADMINISTRATION</v>
          </cell>
          <cell r="C293" t="str">
            <v>Junior Hardware Tester</v>
          </cell>
        </row>
        <row r="294">
          <cell r="A294" t="str">
            <v>SALES SERVICE &amp; LOGISTICS</v>
          </cell>
          <cell r="C294" t="str">
            <v>Junior Product Manager</v>
          </cell>
        </row>
        <row r="295">
          <cell r="A295" t="str">
            <v>Sales Support</v>
          </cell>
          <cell r="C295" t="str">
            <v>Junior Product Manager Sport Marketing</v>
          </cell>
        </row>
        <row r="296">
          <cell r="A296" t="str">
            <v>SALUTE &amp; SICUREZZA</v>
          </cell>
          <cell r="C296" t="str">
            <v>JUNIOR PROJECT LEADER</v>
          </cell>
        </row>
        <row r="297">
          <cell r="A297" t="str">
            <v>SAP &amp; PAYABLE SUPPORT, PRIVACY</v>
          </cell>
          <cell r="C297" t="str">
            <v>Key Account Agenzie</v>
          </cell>
        </row>
        <row r="298">
          <cell r="A298" t="str">
            <v>SEGRETERIA / ARCHIVIO LEGALE</v>
          </cell>
          <cell r="C298" t="str">
            <v>Key Account Società Sportive</v>
          </cell>
        </row>
        <row r="299">
          <cell r="A299" t="str">
            <v>SEGRETERIA AFC</v>
          </cell>
          <cell r="C299" t="str">
            <v>Key Account Teleselling</v>
          </cell>
        </row>
        <row r="300">
          <cell r="A300" t="str">
            <v>SEGRETERIA REDAZIONE</v>
          </cell>
          <cell r="C300" t="str">
            <v>LIGHTING CAMERA OPERATOR</v>
          </cell>
        </row>
        <row r="301">
          <cell r="A301" t="str">
            <v>SERVICE &amp; ASSISTENZA TECNICA</v>
          </cell>
          <cell r="C301" t="str">
            <v>Magazziniere</v>
          </cell>
        </row>
        <row r="302">
          <cell r="A302" t="str">
            <v>SERVIZI CORPORATE</v>
          </cell>
          <cell r="C302" t="str">
            <v>Manager Profilazione Clienti</v>
          </cell>
        </row>
        <row r="303">
          <cell r="A303" t="str">
            <v>SERVIZI DI COMUNICAZIONE</v>
          </cell>
          <cell r="C303" t="str">
            <v>Marketing Product Manager</v>
          </cell>
        </row>
        <row r="304">
          <cell r="A304" t="str">
            <v>SHOW ROOM MILANO</v>
          </cell>
          <cell r="C304" t="str">
            <v>MATERIAL COORDINATOR</v>
          </cell>
        </row>
        <row r="305">
          <cell r="A305" t="str">
            <v>SHOW ROOM ROMA</v>
          </cell>
          <cell r="C305" t="str">
            <v>Media Manager</v>
          </cell>
        </row>
        <row r="306">
          <cell r="A306" t="str">
            <v>Sistema di Accesso Condizionato</v>
          </cell>
          <cell r="C306" t="str">
            <v>MEDIA SPECIALIST</v>
          </cell>
        </row>
        <row r="307">
          <cell r="A307" t="str">
            <v>Sistema di Schedulazione Offerte e EPG</v>
          </cell>
          <cell r="C307" t="str">
            <v>MKTG STRATEGY ANALYST</v>
          </cell>
        </row>
        <row r="308">
          <cell r="A308" t="str">
            <v>Sistemi Automazione Monitoring Piattafor</v>
          </cell>
          <cell r="C308" t="str">
            <v>MOBILE TV MARKETING MANAGER</v>
          </cell>
        </row>
        <row r="309">
          <cell r="A309" t="str">
            <v>SISTEMI RETI&amp;INFRASTR&amp;APPLIC PIATTAFORMA</v>
          </cell>
          <cell r="C309" t="str">
            <v>NATIONAL ACCOUNT CATENE E GRUPPI</v>
          </cell>
        </row>
        <row r="310">
          <cell r="A310" t="str">
            <v>SKY CINEMA 1 2 3 &amp; 16:9</v>
          </cell>
          <cell r="C310" t="str">
            <v>NATIONAL ACCOUNT MANAGER</v>
          </cell>
        </row>
        <row r="311">
          <cell r="A311" t="str">
            <v>SKY CINEMA AUTORE MAX &amp; CLASSIC</v>
          </cell>
          <cell r="C311" t="str">
            <v>NETWORK OPERATION CENTRE TECH.SPECIALIST</v>
          </cell>
        </row>
        <row r="312">
          <cell r="A312" t="str">
            <v>SKY MAGAZINE</v>
          </cell>
          <cell r="C312" t="str">
            <v>NETWORK SPECIALIST</v>
          </cell>
        </row>
        <row r="313">
          <cell r="A313" t="str">
            <v>SKY SERVICE &amp; DELIVERY</v>
          </cell>
          <cell r="C313" t="str">
            <v>NEW MEDIA BUSINESS MANAGER</v>
          </cell>
        </row>
        <row r="314">
          <cell r="A314" t="str">
            <v>SKY SERVICE &amp; SALES OPERATIONS</v>
          </cell>
          <cell r="C314" t="str">
            <v>Operational analyst and reporting</v>
          </cell>
        </row>
        <row r="315">
          <cell r="A315" t="str">
            <v>SKY VIVO</v>
          </cell>
          <cell r="C315" t="str">
            <v>OPERATORE</v>
          </cell>
        </row>
        <row r="316">
          <cell r="A316" t="str">
            <v>SMISTAMENTO</v>
          </cell>
          <cell r="C316" t="str">
            <v>Operatore centrale video</v>
          </cell>
        </row>
        <row r="317">
          <cell r="A317" t="str">
            <v>SOMMINISTRATI</v>
          </cell>
          <cell r="C317" t="str">
            <v>Operatore Contact Center</v>
          </cell>
        </row>
        <row r="318">
          <cell r="A318" t="str">
            <v>SOMMINISTRATI</v>
          </cell>
          <cell r="C318" t="str">
            <v>Operatore controllo qualità</v>
          </cell>
        </row>
        <row r="319">
          <cell r="A319" t="str">
            <v>SOMMINISTRATI</v>
          </cell>
          <cell r="C319" t="str">
            <v>Operatore Customer Care</v>
          </cell>
        </row>
        <row r="320">
          <cell r="A320" t="str">
            <v>SOMMINISTRATI</v>
          </cell>
          <cell r="C320" t="str">
            <v>OPERATORE DI MONTAGGIO</v>
          </cell>
        </row>
        <row r="321">
          <cell r="A321" t="str">
            <v>SPECIAL UNIT</v>
          </cell>
          <cell r="C321" t="str">
            <v>OPERATORE DI RIPRESA</v>
          </cell>
        </row>
        <row r="322">
          <cell r="A322" t="str">
            <v>SPORT NEWS</v>
          </cell>
          <cell r="C322" t="str">
            <v>Operatore emissione</v>
          </cell>
        </row>
        <row r="323">
          <cell r="A323" t="str">
            <v>SRC RELATIONSHIP</v>
          </cell>
          <cell r="C323" t="str">
            <v>OPERATORE GRAFICO</v>
          </cell>
        </row>
        <row r="324">
          <cell r="A324" t="str">
            <v>Staffing</v>
          </cell>
          <cell r="C324" t="str">
            <v>Operatore Grafico VZRT</v>
          </cell>
        </row>
        <row r="325">
          <cell r="A325" t="str">
            <v>SUBSCRIBER BASE &amp; KPI</v>
          </cell>
          <cell r="C325" t="str">
            <v>Operatore Mixer audio</v>
          </cell>
        </row>
        <row r="326">
          <cell r="A326" t="str">
            <v>Supporto Commerciale</v>
          </cell>
          <cell r="C326" t="str">
            <v>Operatore Mixer video</v>
          </cell>
        </row>
        <row r="327">
          <cell r="A327" t="str">
            <v>SVILUPPO &amp; FORMAZIONE</v>
          </cell>
          <cell r="C327" t="str">
            <v>Operatore post produzione</v>
          </cell>
        </row>
        <row r="328">
          <cell r="A328" t="str">
            <v>SVILUPPO &amp; SUPP SISTEMI DI CUSTOMER MNG</v>
          </cell>
          <cell r="C328" t="str">
            <v>Operatore rvm</v>
          </cell>
        </row>
        <row r="329">
          <cell r="A329" t="str">
            <v>SVILUPPO &amp; SUPPORTO SISTEMI CALL CENTER</v>
          </cell>
          <cell r="C329" t="str">
            <v>Operatore RX</v>
          </cell>
        </row>
        <row r="330">
          <cell r="A330" t="str">
            <v>SVILUPPO E GESTIONE PROGETTI</v>
          </cell>
          <cell r="C330" t="str">
            <v>Operatore telefonico Sky Net</v>
          </cell>
        </row>
        <row r="331">
          <cell r="A331" t="str">
            <v>Sviluppo IT</v>
          </cell>
          <cell r="C331" t="str">
            <v>Operatore Toc</v>
          </cell>
        </row>
        <row r="332">
          <cell r="A332" t="str">
            <v>SVILUPPO PROD E CERTIFICAZ INSTALLAZIONI</v>
          </cell>
          <cell r="C332" t="str">
            <v>P.A.GROUP HR SENIOR VICE PRESIDENT</v>
          </cell>
        </row>
        <row r="333">
          <cell r="A333" t="str">
            <v>SVILUPPO SERVIZI INTERACTIVE</v>
          </cell>
          <cell r="C333" t="str">
            <v>Planner Sport Programming</v>
          </cell>
        </row>
        <row r="334">
          <cell r="A334" t="str">
            <v>SVILUPPO SISTEMI TRAFFIC</v>
          </cell>
          <cell r="C334" t="str">
            <v>POWER ENGINEER</v>
          </cell>
        </row>
        <row r="335">
          <cell r="A335" t="str">
            <v>SVILUPPO STB</v>
          </cell>
          <cell r="C335" t="str">
            <v>PPV ADULT ACQUISITION MANAGER</v>
          </cell>
        </row>
        <row r="336">
          <cell r="A336" t="str">
            <v>Technical</v>
          </cell>
          <cell r="C336" t="str">
            <v>PPV NEW PROJECTS &amp; OPERATIONS MANAGER</v>
          </cell>
        </row>
        <row r="337">
          <cell r="A337" t="str">
            <v>Technical Unit</v>
          </cell>
          <cell r="C337" t="str">
            <v>PPV RIGHTS SPECIALIST</v>
          </cell>
        </row>
        <row r="338">
          <cell r="A338" t="str">
            <v>TECNICI</v>
          </cell>
          <cell r="C338" t="str">
            <v>PROCACCIATORE</v>
          </cell>
        </row>
        <row r="339">
          <cell r="A339" t="str">
            <v>TECNOLOGIA CLIENTE</v>
          </cell>
          <cell r="C339" t="str">
            <v>PROCESS ANALYST</v>
          </cell>
        </row>
        <row r="340">
          <cell r="A340" t="str">
            <v>TELESELLING</v>
          </cell>
          <cell r="C340" t="str">
            <v>PRODUCER</v>
          </cell>
        </row>
        <row r="341">
          <cell r="A341" t="str">
            <v>TELESELLING</v>
          </cell>
          <cell r="C341" t="str">
            <v>PRODUCER SENIOR</v>
          </cell>
        </row>
        <row r="342">
          <cell r="A342" t="str">
            <v>Teleselling &amp; Upselling</v>
          </cell>
          <cell r="C342" t="str">
            <v>PRODUCER-REALIZZATORE</v>
          </cell>
        </row>
        <row r="343">
          <cell r="A343" t="str">
            <v>TESORERIA</v>
          </cell>
          <cell r="C343" t="str">
            <v>Product manager</v>
          </cell>
        </row>
        <row r="344">
          <cell r="A344" t="str">
            <v>TESTING &amp; OPERATIONS PIATTAFORMA</v>
          </cell>
          <cell r="C344" t="str">
            <v>PRODUCT MANAGER</v>
          </cell>
        </row>
        <row r="345">
          <cell r="A345" t="str">
            <v>Testing Piattaforma e Rilascio Operativo</v>
          </cell>
          <cell r="C345" t="str">
            <v>PRODUCT MANAGER EVENTS</v>
          </cell>
        </row>
        <row r="346">
          <cell r="A346" t="str">
            <v>THIRD PARTY CHANNEL SPORT</v>
          </cell>
          <cell r="C346" t="str">
            <v>PRODUCT MANAGER SPORT MARKETING</v>
          </cell>
        </row>
        <row r="347">
          <cell r="A347" t="str">
            <v>TOC</v>
          </cell>
          <cell r="C347" t="str">
            <v>Production Manager</v>
          </cell>
        </row>
        <row r="348">
          <cell r="A348" t="str">
            <v>TRADE MARKETING</v>
          </cell>
          <cell r="C348" t="str">
            <v>Produttore</v>
          </cell>
        </row>
        <row r="349">
          <cell r="A349" t="str">
            <v>Training</v>
          </cell>
          <cell r="C349" t="str">
            <v>Produttore esecutivo Sky TG24</v>
          </cell>
        </row>
        <row r="350">
          <cell r="A350" t="str">
            <v>UFFICO PROTOCOLLO</v>
          </cell>
          <cell r="C350" t="str">
            <v>PRODUTTORE JUNIOR</v>
          </cell>
        </row>
        <row r="351">
          <cell r="A351" t="str">
            <v>VENDITE</v>
          </cell>
          <cell r="C351" t="str">
            <v>Program Management Officer</v>
          </cell>
        </row>
        <row r="352">
          <cell r="A352" t="str">
            <v>VENDITE</v>
          </cell>
          <cell r="C352" t="str">
            <v>PROGRAM MANAGER</v>
          </cell>
        </row>
        <row r="353">
          <cell r="A353" t="str">
            <v>VENDITE BAR</v>
          </cell>
          <cell r="C353" t="str">
            <v>PROGRAMMING ASSISTANT</v>
          </cell>
        </row>
        <row r="354">
          <cell r="A354" t="str">
            <v>VENDITE DIRITTI SPORT</v>
          </cell>
          <cell r="C354" t="str">
            <v>PROGRAMMING MANAGER</v>
          </cell>
        </row>
        <row r="355">
          <cell r="A355" t="str">
            <v>VENDITE HOTEL</v>
          </cell>
          <cell r="C355" t="str">
            <v>programmista - regista</v>
          </cell>
        </row>
        <row r="356">
          <cell r="A356" t="str">
            <v>VENDITE INTERNET</v>
          </cell>
          <cell r="C356" t="str">
            <v>Programmista Redazione</v>
          </cell>
        </row>
        <row r="357">
          <cell r="A357" t="str">
            <v>VIDEOTECA COLOGNO MONZESE</v>
          </cell>
          <cell r="C357" t="str">
            <v>Project Analyst</v>
          </cell>
        </row>
        <row r="358">
          <cell r="A358" t="str">
            <v>VIDEOTECA ROMA</v>
          </cell>
          <cell r="C358" t="str">
            <v>Project Coordinator</v>
          </cell>
        </row>
        <row r="359">
          <cell r="A359" t="str">
            <v>Voluntary Anti-Churn</v>
          </cell>
          <cell r="C359" t="str">
            <v>Project Engineer</v>
          </cell>
        </row>
        <row r="360">
          <cell r="A360" t="str">
            <v>WEB</v>
          </cell>
          <cell r="C360" t="str">
            <v>Project Engineer Junior</v>
          </cell>
        </row>
        <row r="361">
          <cell r="A361" t="str">
            <v>WEB MARKETING OPERATIONS</v>
          </cell>
          <cell r="C361" t="str">
            <v>Project Leader</v>
          </cell>
        </row>
        <row r="362">
          <cell r="A362" t="str">
            <v>WEB SALES</v>
          </cell>
          <cell r="C362" t="str">
            <v>PROJECT MANAGEMENT</v>
          </cell>
        </row>
        <row r="363">
          <cell r="A363" t="str">
            <v>WWW.SKYLIFE.IT</v>
          </cell>
          <cell r="C363" t="str">
            <v>PROJECT MANAGEMENT ANALYST</v>
          </cell>
        </row>
        <row r="364">
          <cell r="C364" t="str">
            <v>Project Manager</v>
          </cell>
        </row>
        <row r="365">
          <cell r="C365" t="str">
            <v>Project Specialist</v>
          </cell>
        </row>
        <row r="366">
          <cell r="C366" t="str">
            <v>REALIZZATORE</v>
          </cell>
        </row>
        <row r="367">
          <cell r="C367" t="str">
            <v>Regista</v>
          </cell>
        </row>
        <row r="368">
          <cell r="C368" t="str">
            <v>Regista Mixer Video</v>
          </cell>
        </row>
        <row r="369">
          <cell r="C369" t="str">
            <v>Reporting Manager</v>
          </cell>
        </row>
        <row r="370">
          <cell r="C370" t="str">
            <v>Reporting Specialist</v>
          </cell>
        </row>
        <row r="371">
          <cell r="C371" t="str">
            <v>RES.PIATTAFORMA PROCESSING &amp; TX</v>
          </cell>
        </row>
        <row r="372">
          <cell r="C372" t="str">
            <v>RESP BACK OFFICE AMM &amp; CONTENZIOSO LEGAL</v>
          </cell>
        </row>
        <row r="373">
          <cell r="C373" t="str">
            <v>RESP CONTROLLING REVENUE E MARKETING</v>
          </cell>
        </row>
        <row r="374">
          <cell r="C374" t="str">
            <v>Resp Pianificaz Controllo e Reporting</v>
          </cell>
        </row>
        <row r="375">
          <cell r="C375" t="str">
            <v>Resp Piatt Interattiva Reti Sic e Sistem</v>
          </cell>
        </row>
        <row r="376">
          <cell r="C376" t="str">
            <v>Resp Piattaforma Processing e interconne</v>
          </cell>
        </row>
        <row r="377">
          <cell r="C377" t="str">
            <v>RESP PROGRAMMAZIONE CANALI CINEMA</v>
          </cell>
        </row>
        <row r="378">
          <cell r="C378" t="str">
            <v>Resp Sistemi di Automazione, Monitoring</v>
          </cell>
        </row>
        <row r="379">
          <cell r="C379" t="str">
            <v>Resp Sistemi Informativi Area SAP</v>
          </cell>
        </row>
        <row r="380">
          <cell r="C380" t="str">
            <v>Resp SKY Service &amp; Sales Operation</v>
          </cell>
        </row>
        <row r="381">
          <cell r="C381" t="str">
            <v>Resp. Acquisti</v>
          </cell>
        </row>
        <row r="382">
          <cell r="C382" t="str">
            <v>Resp. Affari Regolamentari</v>
          </cell>
        </row>
        <row r="383">
          <cell r="C383" t="str">
            <v>Resp. amm.ne del personale</v>
          </cell>
        </row>
        <row r="384">
          <cell r="C384" t="str">
            <v>Resp. Amministrazione &amp; Tesoreria</v>
          </cell>
        </row>
        <row r="385">
          <cell r="C385" t="str">
            <v>Resp. area tecnica</v>
          </cell>
        </row>
        <row r="386">
          <cell r="C386" t="str">
            <v>Resp. Back Office</v>
          </cell>
        </row>
        <row r="387">
          <cell r="C387" t="str">
            <v>Resp. centro assistenza rete sist. infor</v>
          </cell>
        </row>
        <row r="388">
          <cell r="C388" t="str">
            <v>Resp. Ciclo attivo</v>
          </cell>
        </row>
        <row r="389">
          <cell r="C389" t="str">
            <v>Resp. Comunicazione Interna</v>
          </cell>
        </row>
        <row r="390">
          <cell r="C390" t="str">
            <v>RESP. CONTABILITÀ &amp; SEZIONALI</v>
          </cell>
        </row>
        <row r="391">
          <cell r="C391" t="str">
            <v>RESP. CONTACT CENTER SUPPORT SYSTEMS</v>
          </cell>
        </row>
        <row r="392">
          <cell r="C392" t="str">
            <v>RESP. CONTROLLO &amp; CICLO PASSIVO</v>
          </cell>
        </row>
        <row r="393">
          <cell r="C393" t="str">
            <v>Resp. Engineering &amp; Manutenzione</v>
          </cell>
        </row>
        <row r="394">
          <cell r="C394" t="str">
            <v>Resp. Gest. Infrastrutture IT</v>
          </cell>
        </row>
        <row r="395">
          <cell r="C395" t="str">
            <v>Resp. Gestione diritti</v>
          </cell>
        </row>
        <row r="396">
          <cell r="C396" t="str">
            <v>Resp. gestione incassi</v>
          </cell>
        </row>
        <row r="397">
          <cell r="C397" t="str">
            <v>Resp. IT Operations</v>
          </cell>
        </row>
        <row r="398">
          <cell r="C398" t="str">
            <v>Resp. Office Automation</v>
          </cell>
        </row>
        <row r="399">
          <cell r="C399" t="str">
            <v>RESP. OPERAZIONI SISTEMI INF. CRM</v>
          </cell>
        </row>
        <row r="400">
          <cell r="C400" t="str">
            <v>Resp. Palinsesto strategico sport</v>
          </cell>
        </row>
        <row r="401">
          <cell r="C401" t="str">
            <v>Resp. Pianificazione &amp; Acquisti</v>
          </cell>
        </row>
        <row r="402">
          <cell r="C402" t="str">
            <v>RESP. PROGETTAZIONE E PIANIFICAZIONE</v>
          </cell>
        </row>
        <row r="403">
          <cell r="C403" t="str">
            <v>RESP. PROGRAMMAZIONE CANALI CINEMA</v>
          </cell>
        </row>
        <row r="404">
          <cell r="C404" t="str">
            <v>RESP. RAPP AUTOR. NAZ. E PARLAM. EUROPEO</v>
          </cell>
        </row>
        <row r="405">
          <cell r="C405" t="str">
            <v>Resp. reporting &amp; financial statements</v>
          </cell>
        </row>
        <row r="406">
          <cell r="C406" t="str">
            <v>Resp. reporting &amp; sales analysis</v>
          </cell>
        </row>
        <row r="407">
          <cell r="C407" t="str">
            <v>Resp. sist. di business int. &amp; reporting</v>
          </cell>
        </row>
        <row r="408">
          <cell r="C408" t="str">
            <v>Resp. Sistema Accesso Condizionato e EPG</v>
          </cell>
        </row>
        <row r="409">
          <cell r="C409" t="str">
            <v>Resp. Svil. &amp; Supp. Sistemi Cliente</v>
          </cell>
        </row>
        <row r="410">
          <cell r="C410" t="str">
            <v>Resp. Svil.&amp; Supp.Sist. Vendite e Logist</v>
          </cell>
        </row>
        <row r="411">
          <cell r="C411" t="str">
            <v>Resp. svilp. Sist. Adv. Sales</v>
          </cell>
        </row>
        <row r="412">
          <cell r="C412" t="str">
            <v>RESP. SVILUPPO E FORMAZIONE</v>
          </cell>
        </row>
        <row r="413">
          <cell r="C413" t="str">
            <v>Resp. sviluppo servizi interattivi</v>
          </cell>
        </row>
        <row r="414">
          <cell r="C414" t="str">
            <v>Resp. Tecnico Sky Service</v>
          </cell>
        </row>
        <row r="415">
          <cell r="C415" t="str">
            <v>Resp. Vendite diritti Sportivi</v>
          </cell>
        </row>
        <row r="416">
          <cell r="C416" t="str">
            <v>RESP. WEB MARKETING E COMUNICAZIONE</v>
          </cell>
        </row>
        <row r="417">
          <cell r="C417" t="str">
            <v>Resp.Security,Sistemi,Network Acces.Cond</v>
          </cell>
        </row>
        <row r="418">
          <cell r="C418" t="str">
            <v>Resp.Sistema di Schedulaz.Offerte ed EPG</v>
          </cell>
        </row>
        <row r="419">
          <cell r="C419" t="str">
            <v>Resp.Sistemi Di Accesso Condizionato</v>
          </cell>
        </row>
        <row r="420">
          <cell r="C420" t="str">
            <v>Resp.svilp.&amp;gestione sist.Contact center</v>
          </cell>
        </row>
        <row r="421">
          <cell r="C421" t="str">
            <v>Resp.Testing Piattaforma ed Operatività</v>
          </cell>
        </row>
        <row r="422">
          <cell r="C422" t="str">
            <v>Responsabile Account</v>
          </cell>
        </row>
        <row r="423">
          <cell r="C423" t="str">
            <v>Responsabile Acquisizione Diritti</v>
          </cell>
        </row>
        <row r="424">
          <cell r="C424" t="str">
            <v>RESPONSABILE ALTRI FORNITORI</v>
          </cell>
        </row>
        <row r="425">
          <cell r="C425" t="str">
            <v>RESPONSABILE AMMINIST.PERSONALE CAGLIARI</v>
          </cell>
        </row>
        <row r="426">
          <cell r="C426" t="str">
            <v>Responsabile Area Distribuzione Magazzin</v>
          </cell>
        </row>
        <row r="427">
          <cell r="C427" t="str">
            <v>Responsabile Area Inventario e Materiali</v>
          </cell>
        </row>
        <row r="428">
          <cell r="C428" t="str">
            <v>RESPONSABILE B&amp;I ADMIN &amp; CONTROL</v>
          </cell>
        </row>
        <row r="429">
          <cell r="C429" t="str">
            <v>Responsabile Below the Line</v>
          </cell>
        </row>
        <row r="430">
          <cell r="C430" t="str">
            <v>RESPONSABILE BUDGET E ANALISI VENDITE</v>
          </cell>
        </row>
        <row r="431">
          <cell r="C431" t="str">
            <v>Responsabile Business Intelligence</v>
          </cell>
        </row>
        <row r="432">
          <cell r="C432" t="str">
            <v>RESPONSABILE BUSINESS PLANNING</v>
          </cell>
        </row>
        <row r="433">
          <cell r="C433" t="str">
            <v>RESPONSABILE CANALE AFFILIATI SKYSERVICE</v>
          </cell>
        </row>
        <row r="434">
          <cell r="C434" t="str">
            <v>Responsabile Canale Vendite Sky Service</v>
          </cell>
        </row>
        <row r="435">
          <cell r="C435" t="str">
            <v>RESPONSABILE CANALI E PRODUZIONI CINEMA</v>
          </cell>
        </row>
        <row r="436">
          <cell r="C436" t="str">
            <v>RESPONSABILE CATENE E GRUPPI</v>
          </cell>
        </row>
        <row r="437">
          <cell r="C437" t="str">
            <v>RESPONSABILE CENTRALE VIDEO</v>
          </cell>
        </row>
        <row r="438">
          <cell r="C438" t="str">
            <v>RESPONSABILE COMPENSATION &amp; BENEFITS</v>
          </cell>
        </row>
        <row r="439">
          <cell r="C439" t="str">
            <v>Responsabile comunicazione</v>
          </cell>
        </row>
        <row r="440">
          <cell r="C440" t="str">
            <v>Responsabile comunicazione di prodotto</v>
          </cell>
        </row>
        <row r="441">
          <cell r="C441" t="str">
            <v>Responsabile Consumer Technology</v>
          </cell>
        </row>
        <row r="442">
          <cell r="C442" t="str">
            <v>RESPONSABILE CONTABILITÀ</v>
          </cell>
        </row>
        <row r="443">
          <cell r="C443" t="str">
            <v>RESPONSABILE CONTABILITÀ REGOLATORIA</v>
          </cell>
        </row>
        <row r="444">
          <cell r="C444" t="str">
            <v>RESPONSABILE CONTROLLING COSTI OPERATIVI</v>
          </cell>
        </row>
        <row r="445">
          <cell r="C445" t="str">
            <v>RESPONSABILE CREDITI E REPORTING</v>
          </cell>
        </row>
        <row r="446">
          <cell r="C446" t="str">
            <v>RESPONSABILE CUSTOMER RELATIONS</v>
          </cell>
        </row>
        <row r="447">
          <cell r="C447" t="str">
            <v>RESPONSABILE DELLA GESTIONE TECNICA</v>
          </cell>
        </row>
        <row r="448">
          <cell r="C448" t="str">
            <v>RESPONSABILE DI CANALE</v>
          </cell>
        </row>
        <row r="449">
          <cell r="C449" t="str">
            <v>Responsabile Direct Mktg &amp; dbase Manag</v>
          </cell>
        </row>
        <row r="450">
          <cell r="C450" t="str">
            <v>Responsabile Direct Sales Force</v>
          </cell>
        </row>
        <row r="451">
          <cell r="C451" t="str">
            <v>Responsabile Distribuzione Indipendente</v>
          </cell>
        </row>
        <row r="452">
          <cell r="C452" t="str">
            <v>Responsabile emissione</v>
          </cell>
        </row>
        <row r="453">
          <cell r="C453" t="str">
            <v>Responsabile eventi</v>
          </cell>
        </row>
        <row r="454">
          <cell r="C454" t="str">
            <v>Responsabile eventi-altri sport</v>
          </cell>
        </row>
        <row r="455">
          <cell r="C455" t="str">
            <v>Responsabile Facilities</v>
          </cell>
        </row>
        <row r="456">
          <cell r="C456" t="str">
            <v>Responsabile Facility Management</v>
          </cell>
        </row>
        <row r="457">
          <cell r="C457" t="str">
            <v>responsabile facility management cagliar</v>
          </cell>
        </row>
        <row r="458">
          <cell r="C458" t="str">
            <v>responsabile facility management mi&amp;cm</v>
          </cell>
        </row>
        <row r="459">
          <cell r="C459" t="str">
            <v>RESPONSABILE FATTURAZIONE</v>
          </cell>
        </row>
        <row r="460">
          <cell r="C460" t="str">
            <v>Responsabile Field Management</v>
          </cell>
        </row>
        <row r="461">
          <cell r="C461" t="str">
            <v>Responsabile Field Support</v>
          </cell>
        </row>
        <row r="462">
          <cell r="C462" t="str">
            <v>RESPONSABILE FINANCE  BUDGET ACQUISITION</v>
          </cell>
        </row>
        <row r="463">
          <cell r="C463" t="str">
            <v>RESPONSABILE FINANCE &amp; SALES ADMIN</v>
          </cell>
        </row>
        <row r="464">
          <cell r="C464" t="str">
            <v>Responsabile Fiscale</v>
          </cell>
        </row>
        <row r="465">
          <cell r="C465" t="str">
            <v>RESPONSABILE GESTIONE  BUDGET</v>
          </cell>
        </row>
        <row r="466">
          <cell r="C466" t="str">
            <v>Responsabile gestione canali terzi</v>
          </cell>
        </row>
        <row r="467">
          <cell r="C467" t="str">
            <v>Responsabile Gestione Credito</v>
          </cell>
        </row>
        <row r="468">
          <cell r="C468" t="str">
            <v>RESPONSABILE GESTIONE CREDITO PDV E ADV</v>
          </cell>
        </row>
        <row r="469">
          <cell r="C469" t="str">
            <v>RESPONSABILE GESTIONE INVESTIMENTI</v>
          </cell>
        </row>
        <row r="470">
          <cell r="C470" t="str">
            <v>RESPONSABILE GESTIONE ORDINI</v>
          </cell>
        </row>
        <row r="471">
          <cell r="C471" t="str">
            <v>RESPONSABILE GRANDE DISTRIBUZIONE</v>
          </cell>
        </row>
        <row r="472">
          <cell r="C472" t="str">
            <v>RESPONSABILE GRANDI CLIENTI E GRUPPI</v>
          </cell>
        </row>
        <row r="473">
          <cell r="C473" t="str">
            <v>RESPONSABILE GUIDA PROGRAMMI</v>
          </cell>
        </row>
        <row r="474">
          <cell r="C474" t="str">
            <v>RESPONSABILE HELP DESK</v>
          </cell>
        </row>
        <row r="475">
          <cell r="C475" t="str">
            <v>RESPONSABILE HR UFFICI ROMA</v>
          </cell>
        </row>
        <row r="476">
          <cell r="C476" t="str">
            <v>responsabile impianto elettrico</v>
          </cell>
        </row>
        <row r="477">
          <cell r="C477" t="str">
            <v>Responsabile iniziative spec.internet</v>
          </cell>
        </row>
        <row r="478">
          <cell r="C478" t="str">
            <v>RESPONSABILE INSTALLATION &amp; CUSTOMER SUP</v>
          </cell>
        </row>
        <row r="479">
          <cell r="C479" t="str">
            <v>Responsabile Installer SkyNet Show Room</v>
          </cell>
        </row>
        <row r="480">
          <cell r="C480" t="str">
            <v>RESPONSABILE INTEGRAZIONE E TEST STB</v>
          </cell>
        </row>
        <row r="481">
          <cell r="C481" t="str">
            <v>RESPONSABILE ITV PLATFORM</v>
          </cell>
        </row>
        <row r="482">
          <cell r="C482" t="str">
            <v>Responsabile Laboratori Engineering di P</v>
          </cell>
        </row>
        <row r="483">
          <cell r="C483" t="str">
            <v>Responsabile legale di area</v>
          </cell>
        </row>
        <row r="484">
          <cell r="C484" t="str">
            <v>Responsabile Logistica</v>
          </cell>
        </row>
        <row r="485">
          <cell r="C485" t="str">
            <v>RESPONSABILE LOGISTICS SYSTEMS</v>
          </cell>
        </row>
        <row r="486">
          <cell r="C486" t="str">
            <v>RESPONSABILE MARKETING CLIENTI</v>
          </cell>
        </row>
        <row r="487">
          <cell r="C487" t="str">
            <v>RESPONSABILE MERCATO IMMOBILIARE</v>
          </cell>
        </row>
        <row r="488">
          <cell r="C488" t="str">
            <v>RESPONSABILE NEW MEDIA</v>
          </cell>
        </row>
        <row r="489">
          <cell r="C489" t="str">
            <v>RESPONSABILE OPER PIAN STRAT &amp; PROMONAIR</v>
          </cell>
        </row>
        <row r="490">
          <cell r="C490" t="str">
            <v>Responsabile Operations</v>
          </cell>
        </row>
        <row r="491">
          <cell r="C491" t="str">
            <v>RESPONSABILE OPERATIONS SPORT</v>
          </cell>
        </row>
        <row r="492">
          <cell r="C492" t="str">
            <v>Responsabile Operativo Antipirateria</v>
          </cell>
        </row>
        <row r="493">
          <cell r="C493" t="str">
            <v>Responsabile operativo di area</v>
          </cell>
        </row>
        <row r="494">
          <cell r="C494" t="str">
            <v>Responsabile Operativo di Filiale</v>
          </cell>
        </row>
        <row r="495">
          <cell r="C495" t="str">
            <v>RESPONSABILE OPERAZIONI APPLICATIVE IT</v>
          </cell>
        </row>
        <row r="496">
          <cell r="C496" t="str">
            <v>Responsabile Organizzazione Intake</v>
          </cell>
        </row>
        <row r="497">
          <cell r="C497" t="str">
            <v>Responsabile Outbound Teleselling</v>
          </cell>
        </row>
        <row r="498">
          <cell r="C498" t="str">
            <v>RESPONSABILE PIANIFICAZIONE E PROCESSI</v>
          </cell>
        </row>
        <row r="499">
          <cell r="C499" t="str">
            <v>RESPONSABILE PLANNING</v>
          </cell>
        </row>
        <row r="500">
          <cell r="C500" t="str">
            <v>RESPONSABILE PLANNING &amp; HRIS</v>
          </cell>
        </row>
        <row r="501">
          <cell r="C501" t="str">
            <v>RESPONSABILE PLANNING EVENTI</v>
          </cell>
        </row>
        <row r="502">
          <cell r="C502" t="str">
            <v>Responsabile Planning Service Delivery</v>
          </cell>
        </row>
        <row r="503">
          <cell r="C503" t="str">
            <v>RESPONSABILE PLATFORM TESTING</v>
          </cell>
        </row>
        <row r="504">
          <cell r="C504" t="str">
            <v>RESPONSABILE POLICY &amp; PROCEDURE</v>
          </cell>
        </row>
        <row r="505">
          <cell r="C505" t="str">
            <v>RESPONSABILE PRESENTATION</v>
          </cell>
        </row>
        <row r="506">
          <cell r="C506" t="str">
            <v>RESPONSABILE PRODUZIONE FICTION</v>
          </cell>
        </row>
        <row r="507">
          <cell r="C507" t="str">
            <v>Responsabile Prog.Spec.Facility Managem.</v>
          </cell>
        </row>
        <row r="508">
          <cell r="C508" t="str">
            <v>RESPONSABILE PROGETTI SPECIALI</v>
          </cell>
        </row>
        <row r="509">
          <cell r="C509" t="str">
            <v>RESPONSABILE PROGETTI SPECIALI AFC</v>
          </cell>
        </row>
        <row r="510">
          <cell r="C510" t="str">
            <v>RESPONSABILE PROGRAMMAZIONE COMMERCIALE</v>
          </cell>
        </row>
        <row r="511">
          <cell r="C511" t="str">
            <v>RESPONSABILE PROMOZIONE CINEMA</v>
          </cell>
        </row>
        <row r="512">
          <cell r="C512" t="str">
            <v>RESPONSABILE PROMOZIONE NEWS &amp; ENTERT</v>
          </cell>
        </row>
        <row r="513">
          <cell r="C513" t="str">
            <v>RESPONSABILE PROMOZIONE SPORT</v>
          </cell>
        </row>
        <row r="514">
          <cell r="C514" t="str">
            <v>Responsabile Quality Control</v>
          </cell>
        </row>
        <row r="515">
          <cell r="C515" t="str">
            <v>RESPONSABILE RELAZ.INDUSTR. &amp; COMPLIANCE</v>
          </cell>
        </row>
        <row r="516">
          <cell r="C516" t="str">
            <v>RESPONSABILE RELAZIONI ESTERNE</v>
          </cell>
        </row>
        <row r="517">
          <cell r="C517" t="str">
            <v>Responsabile Reti</v>
          </cell>
        </row>
        <row r="518">
          <cell r="C518" t="str">
            <v>Responsabile Reti Sicurezza e Sistemi</v>
          </cell>
        </row>
        <row r="519">
          <cell r="C519" t="str">
            <v>RESPONSABILE REVENUE MANAGEMENT</v>
          </cell>
        </row>
        <row r="520">
          <cell r="C520" t="str">
            <v>RESPONSABILE RICERCHE</v>
          </cell>
        </row>
        <row r="521">
          <cell r="C521" t="str">
            <v>Responsabile ricerche di mercato</v>
          </cell>
        </row>
        <row r="522">
          <cell r="C522" t="str">
            <v>Responsabile Riparazioni &amp; Manutenzione</v>
          </cell>
        </row>
        <row r="523">
          <cell r="C523" t="str">
            <v>RESPONSABILE RISORSE UMANE SKY</v>
          </cell>
        </row>
        <row r="524">
          <cell r="C524" t="str">
            <v>RESPONSABILE SALE TECNICHE</v>
          </cell>
        </row>
        <row r="525">
          <cell r="C525" t="str">
            <v>RESPONSABILE SALES &amp; OPERATIONS</v>
          </cell>
        </row>
        <row r="526">
          <cell r="C526" t="str">
            <v>RESPONSABILE SALES ADMINISTRATION</v>
          </cell>
        </row>
        <row r="527">
          <cell r="C527" t="str">
            <v>Responsabile Sales Analysis e Forescast</v>
          </cell>
        </row>
        <row r="528">
          <cell r="C528" t="str">
            <v>RESPONSABILE SERVICE &amp;ASSISTENZA TECNICA</v>
          </cell>
        </row>
        <row r="529">
          <cell r="C529" t="str">
            <v>RESPONSABILE SERVIZI ALLE PERSONE</v>
          </cell>
        </row>
        <row r="530">
          <cell r="C530" t="str">
            <v>RESPONSABILE SERVIZI CORPORATE</v>
          </cell>
        </row>
        <row r="531">
          <cell r="C531" t="str">
            <v>RESPONSABILE SICUREZZA</v>
          </cell>
        </row>
        <row r="532">
          <cell r="C532" t="str">
            <v>RESPONSABILE SISTEMI CUSTOMER SERVICE</v>
          </cell>
        </row>
        <row r="533">
          <cell r="C533" t="str">
            <v>RESPONSABILE SISTEMI RETI E SICUREZZA IT</v>
          </cell>
        </row>
        <row r="534">
          <cell r="C534" t="str">
            <v>Responsabile sistemi telefonici</v>
          </cell>
        </row>
        <row r="535">
          <cell r="C535" t="str">
            <v>RESPONSABILE SISTEMI WEB</v>
          </cell>
        </row>
        <row r="536">
          <cell r="C536" t="str">
            <v>Responsabile Sky Net</v>
          </cell>
        </row>
        <row r="537">
          <cell r="C537" t="str">
            <v>RESPONSABILE SKY SERVICE &amp; DELIVERY</v>
          </cell>
        </row>
        <row r="538">
          <cell r="C538" t="str">
            <v>RESPONSABILE SMART CARD MANAGEMENT</v>
          </cell>
        </row>
        <row r="539">
          <cell r="C539" t="str">
            <v>RESPONSABILE SRC</v>
          </cell>
        </row>
        <row r="540">
          <cell r="C540" t="str">
            <v>RESPONSABILE STUDI</v>
          </cell>
        </row>
        <row r="541">
          <cell r="C541" t="str">
            <v>Responsabile Supporto Commerciale</v>
          </cell>
        </row>
        <row r="542">
          <cell r="C542" t="str">
            <v>Responsabile Sviluppo Gestione Progetti</v>
          </cell>
        </row>
        <row r="543">
          <cell r="C543" t="str">
            <v>RESPONSABILE SVILUPPO STB</v>
          </cell>
        </row>
        <row r="544">
          <cell r="C544" t="str">
            <v>RESPONSABILE SVILUPPO WEB</v>
          </cell>
        </row>
        <row r="545">
          <cell r="C545" t="str">
            <v>Responsabile sviluppo WEB</v>
          </cell>
        </row>
        <row r="546">
          <cell r="C546" t="str">
            <v>Responsabile system Corp.dev &amp; Web</v>
          </cell>
        </row>
        <row r="547">
          <cell r="C547" t="str">
            <v>RESPONSABILE TECNICO ANTIPIRATERIA</v>
          </cell>
        </row>
        <row r="548">
          <cell r="C548" t="str">
            <v>Responsabile Teleselling</v>
          </cell>
        </row>
        <row r="549">
          <cell r="C549" t="str">
            <v>RESPONSABILE TESORERIA</v>
          </cell>
        </row>
        <row r="550">
          <cell r="C550" t="str">
            <v>Responsabile Trade Marketing</v>
          </cell>
        </row>
        <row r="551">
          <cell r="C551" t="str">
            <v>RESPONSABILE TRAFFIC</v>
          </cell>
        </row>
        <row r="552">
          <cell r="C552" t="str">
            <v>Responsabile Vendite</v>
          </cell>
        </row>
        <row r="553">
          <cell r="C553" t="str">
            <v>RESPONSABILE VENDITE BAR</v>
          </cell>
        </row>
        <row r="554">
          <cell r="C554" t="str">
            <v>RESPONSABILE VENDITE HOTEL</v>
          </cell>
        </row>
        <row r="555">
          <cell r="C555" t="str">
            <v>Response &amp; Resource Manager</v>
          </cell>
        </row>
        <row r="556">
          <cell r="C556" t="str">
            <v>REVENUE MGMT.FUNCTIONAL ANALYST</v>
          </cell>
        </row>
        <row r="557">
          <cell r="C557" t="str">
            <v>RICERCATORE</v>
          </cell>
        </row>
        <row r="558">
          <cell r="C558" t="str">
            <v>RIGHTS ADMINISTRATION ASSISTANT</v>
          </cell>
        </row>
        <row r="559">
          <cell r="C559" t="str">
            <v>Risk Manager</v>
          </cell>
        </row>
        <row r="560">
          <cell r="C560" t="str">
            <v>SALES MANAGER</v>
          </cell>
        </row>
        <row r="561">
          <cell r="C561" t="str">
            <v>Sales Support</v>
          </cell>
        </row>
        <row r="562">
          <cell r="C562" t="str">
            <v>Sales Support Manager</v>
          </cell>
        </row>
        <row r="563">
          <cell r="C563" t="str">
            <v>SAP Administrator</v>
          </cell>
        </row>
        <row r="564">
          <cell r="C564" t="str">
            <v>SAP ADMINISTRATOR SUPPORT</v>
          </cell>
        </row>
        <row r="565">
          <cell r="C565" t="str">
            <v>SARTA</v>
          </cell>
        </row>
        <row r="566">
          <cell r="C566" t="str">
            <v>Scheduler</v>
          </cell>
        </row>
        <row r="567">
          <cell r="C567" t="str">
            <v>Segretaria</v>
          </cell>
        </row>
        <row r="568">
          <cell r="C568" t="str">
            <v>Segretaria di produzione</v>
          </cell>
        </row>
        <row r="569">
          <cell r="C569" t="str">
            <v>Segretaria di redazione</v>
          </cell>
        </row>
        <row r="570">
          <cell r="C570" t="str">
            <v>Segretario di produzione</v>
          </cell>
        </row>
        <row r="571">
          <cell r="C571" t="str">
            <v>Segretario di Redazione</v>
          </cell>
        </row>
        <row r="572">
          <cell r="C572" t="str">
            <v>Senior ArchitectApplicazioni Interattive</v>
          </cell>
        </row>
        <row r="573">
          <cell r="C573" t="str">
            <v>SENIOR BUSINESS ANALYST</v>
          </cell>
        </row>
        <row r="574">
          <cell r="C574" t="str">
            <v>SENIOR CONTROLLER</v>
          </cell>
        </row>
        <row r="575">
          <cell r="C575" t="str">
            <v>Senior Economist</v>
          </cell>
        </row>
        <row r="576">
          <cell r="C576" t="str">
            <v>Senior Producer</v>
          </cell>
        </row>
        <row r="577">
          <cell r="C577" t="str">
            <v>SIEBEL CATALOG CONFIGURATOR</v>
          </cell>
        </row>
        <row r="578">
          <cell r="C578" t="str">
            <v>Sistemista</v>
          </cell>
        </row>
        <row r="579">
          <cell r="C579" t="str">
            <v>SMART CARD SYSTEM DEVELOPER</v>
          </cell>
        </row>
        <row r="580">
          <cell r="C580" t="str">
            <v>Spec. analisi dati televisivi</v>
          </cell>
        </row>
        <row r="581">
          <cell r="C581" t="str">
            <v>Spec. Brand Communication</v>
          </cell>
        </row>
        <row r="582">
          <cell r="C582" t="str">
            <v>SPEC. BUSINESS ANALYST &amp; PROJECT MNGMT</v>
          </cell>
        </row>
        <row r="583">
          <cell r="C583" t="str">
            <v>Spec. Comunicazione</v>
          </cell>
        </row>
        <row r="584">
          <cell r="C584" t="str">
            <v>Spec. gestione budget &amp; amm.ne</v>
          </cell>
        </row>
        <row r="585">
          <cell r="C585" t="str">
            <v>SPEC. KNOWLEDGE MANAGEMENT</v>
          </cell>
        </row>
        <row r="586">
          <cell r="C586" t="str">
            <v>SPEC. PIANIFICAZIONE</v>
          </cell>
        </row>
        <row r="587">
          <cell r="C587" t="str">
            <v>Spec. Sicurezza</v>
          </cell>
        </row>
        <row r="588">
          <cell r="C588" t="str">
            <v>Special Units Manager</v>
          </cell>
        </row>
        <row r="589">
          <cell r="C589" t="str">
            <v>Specialist administrator</v>
          </cell>
        </row>
        <row r="590">
          <cell r="C590" t="str">
            <v>Specialista Acquisizione diritti</v>
          </cell>
        </row>
        <row r="591">
          <cell r="C591" t="str">
            <v>SPECIALISTA ACQUISTO IMMAGINI</v>
          </cell>
        </row>
        <row r="592">
          <cell r="C592" t="str">
            <v>SPECIALISTA ANALISI E CHIUSURE CONTABILI</v>
          </cell>
        </row>
        <row r="593">
          <cell r="C593" t="str">
            <v>SPECIALISTA ASSISTENZA TECNICA</v>
          </cell>
        </row>
        <row r="594">
          <cell r="C594" t="str">
            <v>SPECIALISTA B2B</v>
          </cell>
        </row>
        <row r="595">
          <cell r="C595" t="str">
            <v>SPECIALISTA CICLO PASSIVO</v>
          </cell>
        </row>
        <row r="596">
          <cell r="C596" t="str">
            <v>SPECIALISTA COMPLIANCE &amp; LAVORO AUTONOMO</v>
          </cell>
        </row>
        <row r="597">
          <cell r="C597" t="str">
            <v>SPECIALISTA COMUNICAZINE MARKETING</v>
          </cell>
        </row>
        <row r="598">
          <cell r="C598" t="str">
            <v>SPECIALISTA CONTABILE</v>
          </cell>
        </row>
        <row r="599">
          <cell r="C599" t="str">
            <v>Specialista contr.Software qual.ricevito</v>
          </cell>
        </row>
        <row r="600">
          <cell r="C600" t="str">
            <v>Specialista Controllo Qualità HW STB</v>
          </cell>
        </row>
        <row r="601">
          <cell r="C601" t="str">
            <v>Specialista Controllo Qualità STB</v>
          </cell>
        </row>
        <row r="602">
          <cell r="C602" t="str">
            <v>Specialista Controllo Qualità SW STB</v>
          </cell>
        </row>
        <row r="603">
          <cell r="C603" t="str">
            <v>SPECIALISTA CUSTOMER CARE</v>
          </cell>
        </row>
        <row r="604">
          <cell r="C604" t="str">
            <v>Specialista Customer Relations</v>
          </cell>
        </row>
        <row r="605">
          <cell r="C605" t="str">
            <v>Specialista di logistica</v>
          </cell>
        </row>
        <row r="606">
          <cell r="C606" t="str">
            <v>Specialista End To End STB Integration</v>
          </cell>
        </row>
        <row r="607">
          <cell r="C607" t="str">
            <v>Specialista fiscale</v>
          </cell>
        </row>
        <row r="608">
          <cell r="C608" t="str">
            <v>Specialista gestione diritti</v>
          </cell>
        </row>
        <row r="609">
          <cell r="C609" t="str">
            <v>SPECIALISTA GESTIONE RISORSE UMANE</v>
          </cell>
        </row>
        <row r="610">
          <cell r="C610" t="str">
            <v>SPECIALISTA HELP DESK</v>
          </cell>
        </row>
        <row r="611">
          <cell r="C611" t="str">
            <v>Specialista legale</v>
          </cell>
        </row>
        <row r="612">
          <cell r="C612" t="str">
            <v>Specialista office automation</v>
          </cell>
        </row>
        <row r="613">
          <cell r="C613" t="str">
            <v>Specialista relazioni abbonati</v>
          </cell>
        </row>
        <row r="614">
          <cell r="C614" t="str">
            <v>Specialista relazioni istituzionali</v>
          </cell>
        </row>
        <row r="615">
          <cell r="C615" t="str">
            <v>SPECIALISTA REVENUE MANAGEMENT</v>
          </cell>
        </row>
        <row r="616">
          <cell r="C616" t="str">
            <v>Specialista Senior Integrazione STB</v>
          </cell>
        </row>
        <row r="617">
          <cell r="C617" t="str">
            <v>specialista sistemi informativi HR</v>
          </cell>
        </row>
        <row r="618">
          <cell r="C618" t="str">
            <v>Specialista sistemi telefonici</v>
          </cell>
        </row>
        <row r="619">
          <cell r="C619" t="str">
            <v>Specialista supporto tecnico</v>
          </cell>
        </row>
        <row r="620">
          <cell r="C620" t="str">
            <v>SPECIALISTA SYSTEM INTERFACE</v>
          </cell>
        </row>
        <row r="621">
          <cell r="C621" t="str">
            <v>Specialista Training e Operation Support</v>
          </cell>
        </row>
        <row r="622">
          <cell r="C622" t="str">
            <v>Sport Active Editor</v>
          </cell>
        </row>
        <row r="623">
          <cell r="C623" t="str">
            <v>SPORT MARKETING &amp; EVENTS MANAGER</v>
          </cell>
        </row>
        <row r="624">
          <cell r="C624" t="str">
            <v>Sport Marketing Manager</v>
          </cell>
        </row>
        <row r="625">
          <cell r="C625" t="str">
            <v>STAGISTA</v>
          </cell>
        </row>
        <row r="626">
          <cell r="C626" t="str">
            <v>STB commercial Manager</v>
          </cell>
        </row>
        <row r="627">
          <cell r="C627" t="str">
            <v>STB junior engineer</v>
          </cell>
        </row>
        <row r="628">
          <cell r="C628" t="str">
            <v>Supervisor</v>
          </cell>
        </row>
        <row r="629">
          <cell r="C629" t="str">
            <v>SUPERVISOR CENTRO DOCUMENTAZIONE</v>
          </cell>
        </row>
        <row r="630">
          <cell r="C630" t="str">
            <v>SUPERVISOR CONTROLLO QUALITÀ</v>
          </cell>
        </row>
        <row r="631">
          <cell r="C631" t="str">
            <v>SUPERVISOR DIRECT SALES</v>
          </cell>
        </row>
        <row r="632">
          <cell r="C632" t="str">
            <v>SUPERVISOR EMISSIONE</v>
          </cell>
        </row>
        <row r="633">
          <cell r="C633" t="str">
            <v>Supervisor Master Control Room</v>
          </cell>
        </row>
        <row r="634">
          <cell r="C634" t="str">
            <v>SUPERVISOR TAPE PREPARATION</v>
          </cell>
        </row>
        <row r="635">
          <cell r="C635" t="str">
            <v>SUPERVISOR TECNICO</v>
          </cell>
        </row>
        <row r="636">
          <cell r="C636" t="str">
            <v>SUPERVISOR VIDEOTECA</v>
          </cell>
        </row>
        <row r="637">
          <cell r="C637" t="str">
            <v>SUPERVISORE OPERAZIONI SEDI ESTERE</v>
          </cell>
        </row>
        <row r="638">
          <cell r="C638" t="str">
            <v>Supporto operativo</v>
          </cell>
        </row>
        <row r="639">
          <cell r="C639" t="str">
            <v>Sviluppatore Applicazioni Interattive</v>
          </cell>
        </row>
        <row r="640">
          <cell r="C640" t="str">
            <v>Team leader</v>
          </cell>
        </row>
        <row r="641">
          <cell r="C641" t="str">
            <v>Tecn.Reti e Sistemi Accesso Condizionato</v>
          </cell>
        </row>
        <row r="642">
          <cell r="C642" t="str">
            <v>Tecnico audio</v>
          </cell>
        </row>
        <row r="643">
          <cell r="C643" t="str">
            <v>Tecnico audio SNG</v>
          </cell>
        </row>
        <row r="644">
          <cell r="C644" t="str">
            <v>Tecnico Controllo Qualità HW STB</v>
          </cell>
        </row>
        <row r="645">
          <cell r="C645" t="str">
            <v>Tecnico di laboratorio</v>
          </cell>
        </row>
        <row r="646">
          <cell r="C646" t="str">
            <v>Tecnico di produzione</v>
          </cell>
        </row>
        <row r="647">
          <cell r="C647" t="str">
            <v>TECNICO DI TRASMISSIONE DEL SEGNALE</v>
          </cell>
        </row>
        <row r="648">
          <cell r="C648" t="str">
            <v>TECNICO INTEGRAZIONE E TEST STB</v>
          </cell>
        </row>
        <row r="649">
          <cell r="C649" t="str">
            <v>TECNICO LABORATORIO TESTING MATERIALI</v>
          </cell>
        </row>
        <row r="650">
          <cell r="C650" t="str">
            <v>Tecnico luci</v>
          </cell>
        </row>
        <row r="651">
          <cell r="C651" t="str">
            <v>Tecnico manutenzione</v>
          </cell>
        </row>
        <row r="652">
          <cell r="C652" t="str">
            <v>Tecnico Manutenzione Grafica</v>
          </cell>
        </row>
        <row r="653">
          <cell r="C653" t="str">
            <v>TECNICO PIATTAFORMA INTERATTIVA</v>
          </cell>
        </row>
        <row r="654">
          <cell r="C654" t="str">
            <v>TECNICO RETI E SISTEMI</v>
          </cell>
        </row>
        <row r="655">
          <cell r="C655" t="str">
            <v>Tecnico Reti e Sistemi Sicurezza</v>
          </cell>
        </row>
        <row r="656">
          <cell r="C656" t="str">
            <v>TECNICO SIST.SCHEDULAZIONE OFFERTE ED EP</v>
          </cell>
        </row>
        <row r="657">
          <cell r="C657" t="str">
            <v>Tecnico Sistema di Accesso Condizionato</v>
          </cell>
        </row>
        <row r="658">
          <cell r="C658" t="str">
            <v>TECNICO SISTEMI WEB</v>
          </cell>
        </row>
        <row r="659">
          <cell r="C659" t="str">
            <v>TECNICO TESTING PIATTAFORMA</v>
          </cell>
        </row>
        <row r="660">
          <cell r="C660" t="str">
            <v>Tecnico video</v>
          </cell>
        </row>
        <row r="661">
          <cell r="C661" t="str">
            <v>Tecnico video Ingestion</v>
          </cell>
        </row>
        <row r="662">
          <cell r="C662" t="str">
            <v>Tecnico video SNG</v>
          </cell>
        </row>
        <row r="663">
          <cell r="C663" t="str">
            <v>Tesoriere</v>
          </cell>
        </row>
        <row r="664">
          <cell r="C664" t="str">
            <v>TESTER</v>
          </cell>
        </row>
        <row r="665">
          <cell r="C665" t="str">
            <v>VCC AND PPV PLATFORM SYSTEM ENGINEER</v>
          </cell>
        </row>
        <row r="666">
          <cell r="C666" t="str">
            <v>Vice Direttore Sport</v>
          </cell>
        </row>
        <row r="667">
          <cell r="C667" t="str">
            <v>VICE PRESIDENT CORP &amp; MKTG COMMUNICATION</v>
          </cell>
        </row>
        <row r="668">
          <cell r="C668" t="str">
            <v>VICE PRESIDENT SALES &amp; DELIVERY</v>
          </cell>
        </row>
        <row r="669">
          <cell r="C669" t="str">
            <v>VICE PRESIDENT SPORT CHANNELS</v>
          </cell>
        </row>
        <row r="670">
          <cell r="C670" t="str">
            <v>WEB ART DIRECTOR</v>
          </cell>
        </row>
        <row r="671">
          <cell r="C671" t="str">
            <v>Web Content Manager</v>
          </cell>
        </row>
        <row r="672">
          <cell r="C672" t="str">
            <v>WEB DEVELOPER</v>
          </cell>
        </row>
        <row r="673">
          <cell r="C673" t="str">
            <v>WEB EDITOR</v>
          </cell>
        </row>
        <row r="674">
          <cell r="C674" t="str">
            <v>WEB MARKETING &amp; ADVERTISING SPECIALIST</v>
          </cell>
        </row>
        <row r="675">
          <cell r="C675" t="str">
            <v>WEB MEDIA SPECIALIST</v>
          </cell>
        </row>
        <row r="676">
          <cell r="C676" t="str">
            <v>WEB PRODUCT MANAGER</v>
          </cell>
        </row>
        <row r="677">
          <cell r="C677" t="str">
            <v>WEB PROGRAM MANAGER</v>
          </cell>
        </row>
        <row r="678">
          <cell r="C678" t="str">
            <v>WEB PROJECT MANAGER</v>
          </cell>
        </row>
        <row r="679">
          <cell r="C679" t="str">
            <v>WEB PROJECT SPECIALIST</v>
          </cell>
        </row>
        <row r="680">
          <cell r="C680" t="str">
            <v>WEB SALES MANAGER</v>
          </cell>
        </row>
        <row r="681">
          <cell r="C681" t="str">
            <v>WEB SITE MANAGER</v>
          </cell>
        </row>
        <row r="682">
          <cell r="C682" t="str">
            <v>Web technical senior analyst</v>
          </cell>
        </row>
        <row r="683">
          <cell r="C683" t="str">
            <v>WINTEL SENIOR SYSTEM ENGINEER</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Table"/>
      <sheetName val="Foglio1"/>
      <sheetName val="Parameters"/>
      <sheetName val="Investments"/>
      <sheetName val="Report_CDC8510"/>
      <sheetName val="grafico - Residential Upgrade n"/>
    </sheetNames>
    <sheetDataSet>
      <sheetData sheetId="0" refreshError="1"/>
      <sheetData sheetId="1" refreshError="1">
        <row r="1">
          <cell r="A1" t="str">
            <v>CDC</v>
          </cell>
        </row>
        <row r="2">
          <cell r="A2" t="str">
            <v>1000-01</v>
          </cell>
          <cell r="F2">
            <v>634313</v>
          </cell>
        </row>
        <row r="3">
          <cell r="A3" t="str">
            <v>1001-02</v>
          </cell>
          <cell r="F3">
            <v>634324</v>
          </cell>
        </row>
        <row r="4">
          <cell r="A4" t="str">
            <v>1002-01</v>
          </cell>
          <cell r="F4">
            <v>611332</v>
          </cell>
        </row>
        <row r="5">
          <cell r="A5" t="str">
            <v>1003-01</v>
          </cell>
          <cell r="F5">
            <v>631056</v>
          </cell>
        </row>
        <row r="6">
          <cell r="A6" t="str">
            <v>1100-02</v>
          </cell>
          <cell r="F6">
            <v>634330</v>
          </cell>
        </row>
        <row r="7">
          <cell r="A7" t="str">
            <v>2000-01</v>
          </cell>
          <cell r="F7">
            <v>620052</v>
          </cell>
        </row>
        <row r="8">
          <cell r="A8" t="str">
            <v>2001-02</v>
          </cell>
          <cell r="F8">
            <v>635056</v>
          </cell>
        </row>
        <row r="9">
          <cell r="A9" t="str">
            <v>2010-01</v>
          </cell>
          <cell r="F9">
            <v>635054</v>
          </cell>
        </row>
        <row r="10">
          <cell r="A10" t="str">
            <v>2011-02</v>
          </cell>
          <cell r="F10">
            <v>635070</v>
          </cell>
        </row>
        <row r="11">
          <cell r="A11" t="str">
            <v>2012-01</v>
          </cell>
          <cell r="F11">
            <v>635078</v>
          </cell>
        </row>
        <row r="12">
          <cell r="A12" t="str">
            <v>2020-01</v>
          </cell>
          <cell r="F12">
            <v>620054</v>
          </cell>
        </row>
        <row r="13">
          <cell r="A13" t="str">
            <v>2021-02</v>
          </cell>
          <cell r="F13">
            <v>620060</v>
          </cell>
        </row>
        <row r="14">
          <cell r="A14" t="str">
            <v>2030-01</v>
          </cell>
          <cell r="F14">
            <v>631045</v>
          </cell>
        </row>
        <row r="15">
          <cell r="A15" t="str">
            <v>2031-02</v>
          </cell>
          <cell r="F15">
            <v>635056</v>
          </cell>
        </row>
        <row r="16">
          <cell r="A16" t="str">
            <v>2040-01</v>
          </cell>
          <cell r="F16">
            <v>631045</v>
          </cell>
        </row>
        <row r="17">
          <cell r="A17" t="str">
            <v>2041-02</v>
          </cell>
          <cell r="F17">
            <v>620054</v>
          </cell>
        </row>
        <row r="18">
          <cell r="A18" t="str">
            <v>2050-01</v>
          </cell>
          <cell r="F18">
            <v>620060</v>
          </cell>
        </row>
        <row r="19">
          <cell r="A19" t="str">
            <v>2060-01</v>
          </cell>
          <cell r="F19">
            <v>635074</v>
          </cell>
        </row>
        <row r="20">
          <cell r="A20" t="str">
            <v>2070-01</v>
          </cell>
          <cell r="F20">
            <v>635090</v>
          </cell>
        </row>
        <row r="21">
          <cell r="A21" t="str">
            <v>2100-01</v>
          </cell>
          <cell r="F21">
            <v>635058</v>
          </cell>
        </row>
        <row r="22">
          <cell r="A22" t="str">
            <v>2110-01</v>
          </cell>
          <cell r="F22">
            <v>635076</v>
          </cell>
        </row>
        <row r="23">
          <cell r="A23" t="str">
            <v>2111-02</v>
          </cell>
          <cell r="F23">
            <v>626096</v>
          </cell>
        </row>
        <row r="24">
          <cell r="A24" t="str">
            <v>2112-03</v>
          </cell>
          <cell r="F24">
            <v>620071</v>
          </cell>
        </row>
        <row r="25">
          <cell r="A25" t="str">
            <v>2113-02</v>
          </cell>
          <cell r="F25">
            <v>632000</v>
          </cell>
        </row>
        <row r="26">
          <cell r="A26" t="str">
            <v>2120-01</v>
          </cell>
          <cell r="F26">
            <v>626096</v>
          </cell>
        </row>
        <row r="27">
          <cell r="A27" t="str">
            <v>2130-01</v>
          </cell>
          <cell r="F27">
            <v>633046</v>
          </cell>
        </row>
        <row r="28">
          <cell r="A28" t="str">
            <v>2131-02</v>
          </cell>
          <cell r="F28">
            <v>633047</v>
          </cell>
        </row>
        <row r="29">
          <cell r="A29" t="str">
            <v>2132-03</v>
          </cell>
          <cell r="F29">
            <v>611311</v>
          </cell>
        </row>
        <row r="30">
          <cell r="A30" t="str">
            <v>2140-01</v>
          </cell>
          <cell r="F30">
            <v>613050</v>
          </cell>
        </row>
        <row r="31">
          <cell r="A31" t="str">
            <v>2150-01</v>
          </cell>
          <cell r="F31">
            <v>611313</v>
          </cell>
        </row>
        <row r="32">
          <cell r="A32" t="str">
            <v>2160-02</v>
          </cell>
          <cell r="F32">
            <v>611400</v>
          </cell>
        </row>
        <row r="33">
          <cell r="A33" t="str">
            <v>2170-03</v>
          </cell>
          <cell r="F33">
            <v>611012</v>
          </cell>
        </row>
        <row r="34">
          <cell r="A34" t="str">
            <v>2180-04</v>
          </cell>
          <cell r="F34">
            <v>632040</v>
          </cell>
        </row>
        <row r="35">
          <cell r="A35" t="str">
            <v>2190-01</v>
          </cell>
          <cell r="F35">
            <v>632054</v>
          </cell>
        </row>
        <row r="36">
          <cell r="A36" t="str">
            <v>2200-01</v>
          </cell>
          <cell r="F36">
            <v>632014</v>
          </cell>
        </row>
        <row r="37">
          <cell r="A37" t="str">
            <v>2201-02</v>
          </cell>
          <cell r="F37">
            <v>632009</v>
          </cell>
        </row>
        <row r="38">
          <cell r="A38" t="str">
            <v>2210-02</v>
          </cell>
          <cell r="F38">
            <v>626065</v>
          </cell>
        </row>
        <row r="39">
          <cell r="A39" t="str">
            <v>2220-01</v>
          </cell>
          <cell r="F39">
            <v>632040</v>
          </cell>
        </row>
        <row r="40">
          <cell r="A40" t="str">
            <v>2230-02</v>
          </cell>
          <cell r="F40">
            <v>632008</v>
          </cell>
        </row>
        <row r="41">
          <cell r="A41" t="str">
            <v>2300-01</v>
          </cell>
          <cell r="F41">
            <v>611300</v>
          </cell>
        </row>
        <row r="42">
          <cell r="A42" t="str">
            <v>2300-02</v>
          </cell>
          <cell r="F42">
            <v>611200</v>
          </cell>
        </row>
        <row r="43">
          <cell r="A43" t="str">
            <v>2310-01</v>
          </cell>
          <cell r="F43">
            <v>634300</v>
          </cell>
        </row>
        <row r="44">
          <cell r="A44" t="str">
            <v>3000-01</v>
          </cell>
          <cell r="F44">
            <v>631140</v>
          </cell>
        </row>
        <row r="45">
          <cell r="A45" t="str">
            <v>3001-02</v>
          </cell>
          <cell r="F45">
            <v>622200</v>
          </cell>
        </row>
        <row r="46">
          <cell r="A46" t="str">
            <v>3010-01</v>
          </cell>
          <cell r="F46">
            <v>622210</v>
          </cell>
        </row>
        <row r="47">
          <cell r="A47" t="str">
            <v>3020-01</v>
          </cell>
          <cell r="F47">
            <v>635330</v>
          </cell>
        </row>
        <row r="48">
          <cell r="A48" t="str">
            <v>3030-01</v>
          </cell>
          <cell r="F48">
            <v>622200</v>
          </cell>
        </row>
        <row r="49">
          <cell r="A49" t="str">
            <v>3035-01</v>
          </cell>
          <cell r="F49">
            <v>622210</v>
          </cell>
        </row>
        <row r="50">
          <cell r="A50" t="str">
            <v>3040-01</v>
          </cell>
          <cell r="F50">
            <v>631136</v>
          </cell>
        </row>
        <row r="51">
          <cell r="A51" t="str">
            <v>3045-01</v>
          </cell>
          <cell r="F51">
            <v>611300</v>
          </cell>
        </row>
        <row r="52">
          <cell r="A52" t="str">
            <v>3050-01</v>
          </cell>
          <cell r="F52">
            <v>634300</v>
          </cell>
        </row>
        <row r="53">
          <cell r="A53" t="str">
            <v>3060-01</v>
          </cell>
          <cell r="F53">
            <v>622213</v>
          </cell>
        </row>
        <row r="54">
          <cell r="A54" t="str">
            <v>3065-01</v>
          </cell>
          <cell r="F54">
            <v>622212</v>
          </cell>
        </row>
        <row r="55">
          <cell r="A55" t="str">
            <v>3070-01</v>
          </cell>
          <cell r="F55">
            <v>631136</v>
          </cell>
        </row>
        <row r="56">
          <cell r="A56" t="str">
            <v>3075-01</v>
          </cell>
          <cell r="F56">
            <v>631140</v>
          </cell>
        </row>
        <row r="57">
          <cell r="A57" t="str">
            <v>3080-01</v>
          </cell>
          <cell r="F57">
            <v>635072</v>
          </cell>
        </row>
        <row r="58">
          <cell r="A58" t="str">
            <v>3085-01</v>
          </cell>
          <cell r="F58">
            <v>635081</v>
          </cell>
        </row>
        <row r="59">
          <cell r="A59" t="str">
            <v>4000-02</v>
          </cell>
          <cell r="F59">
            <v>634300</v>
          </cell>
        </row>
        <row r="60">
          <cell r="A60" t="str">
            <v>4010-02</v>
          </cell>
          <cell r="F60">
            <v>611300</v>
          </cell>
        </row>
        <row r="61">
          <cell r="A61" t="str">
            <v>4020-02</v>
          </cell>
          <cell r="F61">
            <v>611335</v>
          </cell>
        </row>
        <row r="62">
          <cell r="A62" t="str">
            <v>4030-02</v>
          </cell>
          <cell r="F62">
            <v>622200</v>
          </cell>
        </row>
        <row r="63">
          <cell r="A63" t="str">
            <v>4040-02</v>
          </cell>
          <cell r="F63">
            <v>622210</v>
          </cell>
        </row>
        <row r="64">
          <cell r="A64" t="str">
            <v>4050-02</v>
          </cell>
          <cell r="F64">
            <v>631045</v>
          </cell>
        </row>
        <row r="65">
          <cell r="A65" t="str">
            <v>4060-02</v>
          </cell>
          <cell r="F65">
            <v>611360</v>
          </cell>
        </row>
        <row r="66">
          <cell r="A66" t="str">
            <v>4070-02</v>
          </cell>
          <cell r="F66">
            <v>624900</v>
          </cell>
        </row>
        <row r="67">
          <cell r="A67" t="str">
            <v>5000-01</v>
          </cell>
          <cell r="F67">
            <v>613030</v>
          </cell>
        </row>
        <row r="68">
          <cell r="A68" t="str">
            <v>5001-02</v>
          </cell>
          <cell r="F68">
            <v>613040</v>
          </cell>
        </row>
        <row r="69">
          <cell r="A69" t="str">
            <v>5010-01</v>
          </cell>
          <cell r="F69">
            <v>633074</v>
          </cell>
        </row>
        <row r="70">
          <cell r="A70" t="str">
            <v>5020-01</v>
          </cell>
          <cell r="F70">
            <v>611010</v>
          </cell>
        </row>
        <row r="71">
          <cell r="A71" t="str">
            <v>5030-01</v>
          </cell>
          <cell r="F71">
            <v>613020</v>
          </cell>
        </row>
        <row r="72">
          <cell r="A72" t="str">
            <v>5040-04</v>
          </cell>
          <cell r="F72">
            <v>635200</v>
          </cell>
        </row>
        <row r="73">
          <cell r="A73" t="str">
            <v>5050-01</v>
          </cell>
          <cell r="F73">
            <v>624900</v>
          </cell>
        </row>
        <row r="74">
          <cell r="A74" t="str">
            <v>6000-01</v>
          </cell>
          <cell r="F74">
            <v>624910</v>
          </cell>
        </row>
        <row r="75">
          <cell r="A75" t="str">
            <v>6001-02</v>
          </cell>
          <cell r="F75">
            <v>634308</v>
          </cell>
        </row>
        <row r="76">
          <cell r="A76" t="str">
            <v>6010-01</v>
          </cell>
          <cell r="F76">
            <v>637989</v>
          </cell>
        </row>
        <row r="77">
          <cell r="A77" t="str">
            <v>6020-01</v>
          </cell>
          <cell r="F77">
            <v>615000</v>
          </cell>
        </row>
        <row r="78">
          <cell r="A78" t="str">
            <v>6030-01</v>
          </cell>
          <cell r="F78">
            <v>611000</v>
          </cell>
        </row>
        <row r="79">
          <cell r="A79" t="str">
            <v>6031-01</v>
          </cell>
          <cell r="F79">
            <v>635030</v>
          </cell>
        </row>
        <row r="80">
          <cell r="A80" t="str">
            <v>6040-01</v>
          </cell>
          <cell r="F80">
            <v>609100</v>
          </cell>
        </row>
        <row r="81">
          <cell r="A81" t="str">
            <v>6050-02</v>
          </cell>
          <cell r="F81">
            <v>637925</v>
          </cell>
        </row>
        <row r="82">
          <cell r="A82" t="str">
            <v>6060-01</v>
          </cell>
          <cell r="F82">
            <v>633040</v>
          </cell>
        </row>
        <row r="83">
          <cell r="A83" t="str">
            <v>6061-01</v>
          </cell>
          <cell r="F83">
            <v>633041</v>
          </cell>
        </row>
        <row r="84">
          <cell r="A84" t="str">
            <v>6070-01</v>
          </cell>
          <cell r="F84">
            <v>622912</v>
          </cell>
        </row>
        <row r="85">
          <cell r="A85" t="str">
            <v>6080-01</v>
          </cell>
          <cell r="F85">
            <v>633040</v>
          </cell>
        </row>
        <row r="86">
          <cell r="A86" t="str">
            <v>7000-01</v>
          </cell>
          <cell r="F86">
            <v>622912</v>
          </cell>
        </row>
        <row r="87">
          <cell r="A87" t="str">
            <v>7001-02</v>
          </cell>
          <cell r="F87">
            <v>633075</v>
          </cell>
        </row>
        <row r="88">
          <cell r="A88" t="str">
            <v>7010-01</v>
          </cell>
          <cell r="F88">
            <v>609100</v>
          </cell>
        </row>
        <row r="89">
          <cell r="A89" t="str">
            <v>8000-01</v>
          </cell>
          <cell r="F89">
            <v>633075</v>
          </cell>
        </row>
        <row r="90">
          <cell r="A90" t="str">
            <v>8001-02</v>
          </cell>
          <cell r="F90">
            <v>630040</v>
          </cell>
        </row>
        <row r="91">
          <cell r="A91" t="str">
            <v>8110-01</v>
          </cell>
          <cell r="F91">
            <v>635050</v>
          </cell>
        </row>
        <row r="92">
          <cell r="A92" t="str">
            <v>8115-01</v>
          </cell>
          <cell r="F92">
            <v>635050</v>
          </cell>
        </row>
        <row r="93">
          <cell r="A93" t="str">
            <v>8125-02</v>
          </cell>
          <cell r="F93">
            <v>630065</v>
          </cell>
        </row>
        <row r="94">
          <cell r="A94" t="str">
            <v>8135-01</v>
          </cell>
          <cell r="F94">
            <v>632007</v>
          </cell>
        </row>
        <row r="95">
          <cell r="A95" t="str">
            <v>8136-02</v>
          </cell>
          <cell r="F95">
            <v>609100</v>
          </cell>
        </row>
        <row r="96">
          <cell r="A96" t="str">
            <v>8210-01</v>
          </cell>
          <cell r="F96">
            <v>630480</v>
          </cell>
        </row>
        <row r="97">
          <cell r="A97" t="str">
            <v>8215-01</v>
          </cell>
          <cell r="F97">
            <v>632007</v>
          </cell>
        </row>
        <row r="98">
          <cell r="A98" t="str">
            <v>8216-01</v>
          </cell>
          <cell r="F98">
            <v>630300</v>
          </cell>
        </row>
        <row r="99">
          <cell r="A99" t="str">
            <v>8217-03</v>
          </cell>
          <cell r="F99">
            <v>630200</v>
          </cell>
        </row>
        <row r="100">
          <cell r="A100" t="str">
            <v>8225-02</v>
          </cell>
          <cell r="F100">
            <v>633043</v>
          </cell>
        </row>
        <row r="101">
          <cell r="A101" t="str">
            <v>8235-02</v>
          </cell>
          <cell r="F101">
            <v>630005</v>
          </cell>
        </row>
        <row r="102">
          <cell r="A102" t="str">
            <v>8310-01</v>
          </cell>
          <cell r="F102">
            <v>631063</v>
          </cell>
        </row>
        <row r="103">
          <cell r="A103" t="str">
            <v>8315-02</v>
          </cell>
          <cell r="F103">
            <v>632012</v>
          </cell>
        </row>
        <row r="104">
          <cell r="A104" t="str">
            <v>8316-02</v>
          </cell>
          <cell r="F104">
            <v>631096</v>
          </cell>
        </row>
        <row r="105">
          <cell r="A105" t="str">
            <v>8317-02</v>
          </cell>
          <cell r="F105">
            <v>631132</v>
          </cell>
        </row>
        <row r="106">
          <cell r="A106" t="str">
            <v>8318-02</v>
          </cell>
          <cell r="F106">
            <v>631134</v>
          </cell>
        </row>
        <row r="107">
          <cell r="A107" t="str">
            <v>8325-04</v>
          </cell>
          <cell r="F107">
            <v>631010</v>
          </cell>
        </row>
        <row r="108">
          <cell r="A108" t="str">
            <v>8326-04</v>
          </cell>
          <cell r="F108">
            <v>631092</v>
          </cell>
        </row>
        <row r="109">
          <cell r="A109" t="str">
            <v>8327-04</v>
          </cell>
          <cell r="F109">
            <v>631000</v>
          </cell>
        </row>
        <row r="110">
          <cell r="A110" t="str">
            <v>8328-04</v>
          </cell>
          <cell r="F110">
            <v>631130</v>
          </cell>
        </row>
        <row r="111">
          <cell r="A111" t="str">
            <v>8329-04</v>
          </cell>
          <cell r="F111">
            <v>631084</v>
          </cell>
        </row>
        <row r="112">
          <cell r="A112" t="str">
            <v>8331-02</v>
          </cell>
          <cell r="F112">
            <v>633038</v>
          </cell>
        </row>
        <row r="113">
          <cell r="A113" t="str">
            <v>8331-04</v>
          </cell>
          <cell r="F113">
            <v>611200</v>
          </cell>
        </row>
        <row r="114">
          <cell r="A114" t="str">
            <v>8340-04</v>
          </cell>
          <cell r="F114">
            <v>633058</v>
          </cell>
        </row>
        <row r="115">
          <cell r="A115" t="str">
            <v>8410-01</v>
          </cell>
          <cell r="F115">
            <v>637986</v>
          </cell>
        </row>
        <row r="116">
          <cell r="A116" t="str">
            <v>8411-02</v>
          </cell>
          <cell r="F116">
            <v>632010</v>
          </cell>
        </row>
        <row r="117">
          <cell r="A117" t="str">
            <v>8415-01</v>
          </cell>
          <cell r="F117">
            <v>632050</v>
          </cell>
        </row>
        <row r="118">
          <cell r="A118" t="str">
            <v>8416-01</v>
          </cell>
          <cell r="F118">
            <v>633043</v>
          </cell>
        </row>
        <row r="119">
          <cell r="A119" t="str">
            <v>8417-05</v>
          </cell>
          <cell r="F119">
            <v>633051</v>
          </cell>
        </row>
        <row r="120">
          <cell r="A120" t="str">
            <v>8418-02</v>
          </cell>
          <cell r="F120">
            <v>633069</v>
          </cell>
        </row>
        <row r="121">
          <cell r="A121" t="str">
            <v>8419-06</v>
          </cell>
          <cell r="F121">
            <v>631400</v>
          </cell>
        </row>
        <row r="122">
          <cell r="A122" t="str">
            <v>8421-01</v>
          </cell>
          <cell r="F122">
            <v>776906</v>
          </cell>
        </row>
        <row r="123">
          <cell r="A123" t="str">
            <v>8425-01</v>
          </cell>
          <cell r="F123" t="str">
            <v>CS010900</v>
          </cell>
        </row>
        <row r="124">
          <cell r="A124" t="str">
            <v>8426-01</v>
          </cell>
          <cell r="F124" t="str">
            <v>MC030500</v>
          </cell>
        </row>
        <row r="125">
          <cell r="A125" t="str">
            <v>8427-01</v>
          </cell>
          <cell r="F125" t="str">
            <v>FM020301</v>
          </cell>
        </row>
        <row r="126">
          <cell r="A126" t="str">
            <v>8428-01</v>
          </cell>
          <cell r="F126" t="str">
            <v>FM020302</v>
          </cell>
        </row>
        <row r="127">
          <cell r="A127" t="str">
            <v>8435-01</v>
          </cell>
          <cell r="F127" t="str">
            <v>FM020400</v>
          </cell>
        </row>
        <row r="128">
          <cell r="A128" t="str">
            <v>8436-02</v>
          </cell>
          <cell r="F128" t="str">
            <v>SC030200</v>
          </cell>
        </row>
        <row r="129">
          <cell r="A129" t="str">
            <v>8445-01</v>
          </cell>
          <cell r="F129" t="str">
            <v>SC030502</v>
          </cell>
        </row>
        <row r="130">
          <cell r="A130" t="str">
            <v>8450-01</v>
          </cell>
          <cell r="F130" t="str">
            <v>HR010100</v>
          </cell>
        </row>
        <row r="131">
          <cell r="A131" t="str">
            <v>8460-01</v>
          </cell>
          <cell r="F131" t="str">
            <v>HR010300</v>
          </cell>
        </row>
        <row r="132">
          <cell r="A132" t="str">
            <v>8470-01</v>
          </cell>
          <cell r="F132" t="str">
            <v>HR010400</v>
          </cell>
        </row>
        <row r="133">
          <cell r="A133" t="str">
            <v>8510-01</v>
          </cell>
          <cell r="F133" t="str">
            <v>CS010600</v>
          </cell>
        </row>
        <row r="134">
          <cell r="A134" t="str">
            <v>8511-02</v>
          </cell>
          <cell r="F134" t="str">
            <v>CS010800</v>
          </cell>
        </row>
        <row r="135">
          <cell r="A135" t="str">
            <v>8515-01</v>
          </cell>
          <cell r="F135" t="str">
            <v>MC020400</v>
          </cell>
        </row>
        <row r="136">
          <cell r="A136" t="str">
            <v>8516-01</v>
          </cell>
          <cell r="F136" t="str">
            <v>MC030102</v>
          </cell>
        </row>
        <row r="137">
          <cell r="A137" t="str">
            <v>8517-03</v>
          </cell>
          <cell r="F137" t="str">
            <v>SC030200</v>
          </cell>
        </row>
        <row r="138">
          <cell r="A138" t="str">
            <v>8518-01</v>
          </cell>
          <cell r="F138" t="str">
            <v>SC030400</v>
          </cell>
        </row>
        <row r="139">
          <cell r="A139" t="str">
            <v>8519-01</v>
          </cell>
          <cell r="F139" t="str">
            <v>CS010200</v>
          </cell>
        </row>
        <row r="140">
          <cell r="A140" t="str">
            <v>8525-01</v>
          </cell>
          <cell r="F140" t="str">
            <v>FM010104</v>
          </cell>
        </row>
        <row r="141">
          <cell r="A141" t="str">
            <v>8535-01</v>
          </cell>
          <cell r="F141" t="str">
            <v>SC030200</v>
          </cell>
        </row>
        <row r="142">
          <cell r="F142" t="str">
            <v>SC030501</v>
          </cell>
        </row>
        <row r="143">
          <cell r="F143" t="str">
            <v>SC030502</v>
          </cell>
        </row>
        <row r="144">
          <cell r="A144" t="str">
            <v>8540-01</v>
          </cell>
          <cell r="F144" t="str">
            <v>AF010201</v>
          </cell>
        </row>
        <row r="145">
          <cell r="A145" t="str">
            <v>8540-03</v>
          </cell>
          <cell r="F145" t="str">
            <v>AF010202</v>
          </cell>
        </row>
        <row r="146">
          <cell r="A146" t="str">
            <v>8550-01</v>
          </cell>
          <cell r="F146" t="str">
            <v>AF010203</v>
          </cell>
        </row>
        <row r="147">
          <cell r="A147" t="str">
            <v>8610-01</v>
          </cell>
          <cell r="F147" t="str">
            <v>CS010200</v>
          </cell>
        </row>
        <row r="148">
          <cell r="A148" t="str">
            <v>8710-01</v>
          </cell>
          <cell r="F148" t="str">
            <v>CS010600</v>
          </cell>
        </row>
        <row r="149">
          <cell r="A149" t="str">
            <v>9000-01</v>
          </cell>
          <cell r="F149" t="str">
            <v>CS010800</v>
          </cell>
        </row>
        <row r="150">
          <cell r="A150" t="str">
            <v>9100-01</v>
          </cell>
          <cell r="F150" t="str">
            <v>MC010100</v>
          </cell>
        </row>
        <row r="151">
          <cell r="A151" t="str">
            <v>9999-01</v>
          </cell>
          <cell r="F151">
            <v>633000</v>
          </cell>
        </row>
        <row r="152">
          <cell r="F152">
            <v>633002</v>
          </cell>
        </row>
        <row r="153">
          <cell r="F153">
            <v>633030</v>
          </cell>
        </row>
        <row r="154">
          <cell r="F154">
            <v>633031</v>
          </cell>
        </row>
        <row r="155">
          <cell r="F155">
            <v>633032</v>
          </cell>
        </row>
        <row r="156">
          <cell r="F156">
            <v>633035</v>
          </cell>
        </row>
        <row r="157">
          <cell r="F157">
            <v>633040</v>
          </cell>
        </row>
        <row r="158">
          <cell r="F158">
            <v>633041</v>
          </cell>
        </row>
        <row r="159">
          <cell r="F159">
            <v>633042</v>
          </cell>
        </row>
        <row r="160">
          <cell r="F160">
            <v>633043</v>
          </cell>
        </row>
        <row r="161">
          <cell r="F161">
            <v>633044</v>
          </cell>
        </row>
        <row r="162">
          <cell r="F162">
            <v>633045</v>
          </cell>
        </row>
        <row r="163">
          <cell r="F163">
            <v>633046</v>
          </cell>
        </row>
        <row r="164">
          <cell r="F164">
            <v>633047</v>
          </cell>
        </row>
        <row r="165">
          <cell r="F165">
            <v>633048</v>
          </cell>
        </row>
        <row r="166">
          <cell r="F166">
            <v>633049</v>
          </cell>
        </row>
        <row r="167">
          <cell r="F167">
            <v>633051</v>
          </cell>
        </row>
        <row r="168">
          <cell r="F168">
            <v>633052</v>
          </cell>
        </row>
        <row r="169">
          <cell r="F169">
            <v>633053</v>
          </cell>
        </row>
        <row r="170">
          <cell r="F170">
            <v>633054</v>
          </cell>
        </row>
        <row r="171">
          <cell r="F171">
            <v>633055</v>
          </cell>
        </row>
        <row r="172">
          <cell r="F172">
            <v>633056</v>
          </cell>
        </row>
        <row r="173">
          <cell r="F173">
            <v>633057</v>
          </cell>
        </row>
        <row r="174">
          <cell r="F174">
            <v>633058</v>
          </cell>
        </row>
        <row r="175">
          <cell r="F175">
            <v>633059</v>
          </cell>
        </row>
        <row r="176">
          <cell r="F176">
            <v>633060</v>
          </cell>
        </row>
        <row r="177">
          <cell r="F177">
            <v>633062</v>
          </cell>
        </row>
        <row r="178">
          <cell r="F178">
            <v>633064</v>
          </cell>
        </row>
        <row r="179">
          <cell r="F179">
            <v>633065</v>
          </cell>
        </row>
        <row r="180">
          <cell r="F180">
            <v>633066</v>
          </cell>
        </row>
        <row r="181">
          <cell r="F181">
            <v>633067</v>
          </cell>
        </row>
        <row r="182">
          <cell r="F182">
            <v>633068</v>
          </cell>
        </row>
        <row r="183">
          <cell r="F183">
            <v>633069</v>
          </cell>
        </row>
        <row r="184">
          <cell r="F184">
            <v>633070</v>
          </cell>
        </row>
        <row r="185">
          <cell r="F185">
            <v>633071</v>
          </cell>
        </row>
        <row r="186">
          <cell r="F186">
            <v>633072</v>
          </cell>
        </row>
        <row r="187">
          <cell r="F187">
            <v>633074</v>
          </cell>
        </row>
        <row r="188">
          <cell r="F188">
            <v>633075</v>
          </cell>
        </row>
        <row r="189">
          <cell r="F189">
            <v>633076</v>
          </cell>
        </row>
        <row r="190">
          <cell r="F190">
            <v>633077</v>
          </cell>
        </row>
        <row r="191">
          <cell r="F191">
            <v>633078</v>
          </cell>
        </row>
        <row r="192">
          <cell r="F192">
            <v>633080</v>
          </cell>
        </row>
        <row r="193">
          <cell r="F193">
            <v>633082</v>
          </cell>
        </row>
        <row r="194">
          <cell r="F194">
            <v>633084</v>
          </cell>
        </row>
        <row r="195">
          <cell r="F195">
            <v>633086</v>
          </cell>
        </row>
        <row r="196">
          <cell r="F196">
            <v>633087</v>
          </cell>
        </row>
        <row r="197">
          <cell r="F197">
            <v>633088</v>
          </cell>
        </row>
        <row r="198">
          <cell r="F198">
            <v>633089</v>
          </cell>
        </row>
        <row r="199">
          <cell r="F199">
            <v>633090</v>
          </cell>
        </row>
        <row r="200">
          <cell r="F200">
            <v>633091</v>
          </cell>
        </row>
      </sheetData>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42-001&amp;841"/>
      <sheetName val="eAdvert_Rev"/>
      <sheetName val="Bank_Cost"/>
      <sheetName val="eComm_Marg"/>
      <sheetName val="\\Foxla-07\DATA\CFIN\SHARE\FINR"/>
      <sheetName val="2842-001&amp;841.xls"/>
      <sheetName val="2842-001&amp;841_xls"/>
      <sheetName val="2842-001&amp;841_xls1"/>
      <sheetName val="2842-001&amp;841_xls2"/>
      <sheetName val="Scenario Manager"/>
      <sheetName val="WACC"/>
      <sheetName val="Scenario_Manager1"/>
      <sheetName val="2842-001&amp;841_xls4"/>
      <sheetName val="Scenario_Manager"/>
      <sheetName val="2842-001&amp;841_xls3"/>
      <sheetName val="Scenario_Manager4"/>
      <sheetName val="2842-001&amp;841_xls7"/>
      <sheetName val="Scenario_Manager2"/>
      <sheetName val="2842-001&amp;841_xls5"/>
      <sheetName val="Scenario_Manager3"/>
      <sheetName val="2842-001&amp;841_xls6"/>
      <sheetName val="Scenario_Manager5"/>
      <sheetName val="2842-001&amp;841_xls8"/>
      <sheetName val="Scenario_Manager10"/>
      <sheetName val="2842-001&amp;841_xls13"/>
      <sheetName val="Scenario_Manager6"/>
      <sheetName val="2842-001&amp;841_xls9"/>
      <sheetName val="Scenario_Manager7"/>
      <sheetName val="2842-001&amp;841_xls10"/>
      <sheetName val="Scenario_Manager8"/>
      <sheetName val="2842-001&amp;841_xls11"/>
      <sheetName val="Scenario_Manager9"/>
      <sheetName val="2842-001&amp;841_xls12"/>
      <sheetName val="Personale"/>
    </sheetNames>
    <definedNames>
      <definedName name="Module1.Auto_Open"/>
    </defined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Weekly report 1"/>
      <sheetName val="Weekly report 2"/>
      <sheetName val="Gross Revenue FY 08 by Quarter"/>
      <sheetName val="FY08 vs FY07"/>
      <sheetName val="RF TV FY08"/>
      <sheetName val="Net Revenue FY 08 by Quarter"/>
      <sheetName val="Tematici SKY"/>
      <sheetName val="Tematici OTHERS"/>
      <sheetName val="WEB"/>
      <sheetName val="Publishing"/>
      <sheetName val="Serie A"/>
      <sheetName val="Champions League"/>
      <sheetName val="Formula 1"/>
      <sheetName val="Report figo 1"/>
      <sheetName val="Commissions&amp;Assumptions"/>
      <sheetName val="Budget08"/>
      <sheetName val="Quarterly Summary FY07"/>
      <sheetName val="Rolling Forecast FY07"/>
      <sheetName val="Gross to net calc"/>
      <sheetName val="Spot"/>
      <sheetName val="gross rev"/>
      <sheetName val="Serie A_"/>
      <sheetName val="Gross_web"/>
      <sheetName val="Gross_publ"/>
      <sheetName val="N PAGINE"/>
      <sheetName val="Mondadori"/>
      <sheetName val="Calendario08"/>
      <sheetName val="Table"/>
      <sheetName val="Weekly_report_1"/>
      <sheetName val="Weekly_report_2"/>
      <sheetName val="Gross_Revenue_FY_08_by_Quarter"/>
      <sheetName val="FY08_vs_FY07"/>
      <sheetName val="RF_TV_FY08"/>
      <sheetName val="Net_Revenue_FY_08_by_Quarter"/>
      <sheetName val="Tematici_SKY"/>
      <sheetName val="Tematici_OTHERS"/>
      <sheetName val="Serie_A"/>
      <sheetName val="Champions_League"/>
      <sheetName val="Formula_1"/>
      <sheetName val="Report_figo_1"/>
      <sheetName val="Quarterly_Summary_FY07"/>
      <sheetName val="Rolling_Forecast_FY07"/>
      <sheetName val="Gross_to_net_calc"/>
      <sheetName val="gross_rev"/>
      <sheetName val="Serie_A_"/>
      <sheetName val="N_PAGINE"/>
      <sheetName val="Weekly_report_11"/>
      <sheetName val="Weekly_report_21"/>
      <sheetName val="Gross_Revenue_FY_08_by_Quarter1"/>
      <sheetName val="FY08_vs_FY071"/>
      <sheetName val="RF_TV_FY081"/>
      <sheetName val="Net_Revenue_FY_08_by_Quarter1"/>
      <sheetName val="Tematici_SKY1"/>
      <sheetName val="Tematici_OTHERS1"/>
      <sheetName val="Serie_A1"/>
      <sheetName val="Champions_League1"/>
      <sheetName val="Formula_11"/>
      <sheetName val="Report_figo_11"/>
      <sheetName val="Quarterly_Summary_FY071"/>
      <sheetName val="Rolling_Forecast_FY071"/>
      <sheetName val="Gross_to_net_calc1"/>
      <sheetName val="gross_rev1"/>
      <sheetName val="Serie_A_1"/>
      <sheetName val="N_PAGINE1"/>
      <sheetName val="Weekly_report_12"/>
      <sheetName val="Weekly_report_22"/>
      <sheetName val="Gross_Revenue_FY_08_by_Quarter2"/>
      <sheetName val="FY08_vs_FY072"/>
      <sheetName val="RF_TV_FY082"/>
      <sheetName val="Net_Revenue_FY_08_by_Quarter2"/>
      <sheetName val="Tematici_SKY2"/>
      <sheetName val="Tematici_OTHERS2"/>
      <sheetName val="Serie_A2"/>
      <sheetName val="Champions_League2"/>
      <sheetName val="Formula_12"/>
      <sheetName val="Report_figo_12"/>
      <sheetName val="Quarterly_Summary_FY072"/>
      <sheetName val="Rolling_Forecast_FY072"/>
      <sheetName val="Gross_to_net_calc2"/>
      <sheetName val="gross_rev2"/>
      <sheetName val="Serie_A_2"/>
      <sheetName val="N_PAGINE2"/>
      <sheetName val="SUM"/>
      <sheetName val="DB"/>
      <sheetName val="Roll072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3">
          <cell r="E3">
            <v>0.15</v>
          </cell>
        </row>
        <row r="47">
          <cell r="G47">
            <v>0.21</v>
          </cell>
        </row>
        <row r="48">
          <cell r="G48">
            <v>0.21</v>
          </cell>
        </row>
        <row r="49">
          <cell r="G49">
            <v>0.17499999999999999</v>
          </cell>
        </row>
        <row r="50">
          <cell r="G50">
            <v>0.2</v>
          </cell>
        </row>
        <row r="52">
          <cell r="G52">
            <v>0.25</v>
          </cell>
        </row>
        <row r="53">
          <cell r="G53">
            <v>0.18</v>
          </cell>
        </row>
        <row r="56">
          <cell r="G56">
            <v>0.23</v>
          </cell>
        </row>
        <row r="59">
          <cell r="G59">
            <v>0.23</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ow r="10">
          <cell r="C10" t="str">
            <v>CCL</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sheetName val="Flowchart"/>
      <sheetName val="Penetration"/>
      <sheetName val="Subs."/>
      <sheetName val="Roll-Out"/>
      <sheetName val="Rev."/>
      <sheetName val="Opex"/>
      <sheetName val="Capex"/>
      <sheetName val="Org Chart"/>
      <sheetName val="Capital"/>
      <sheetName val="Debt "/>
      <sheetName val="Debt Schedule"/>
      <sheetName val="Equity"/>
      <sheetName val="Cash"/>
      <sheetName val="IPO"/>
      <sheetName val="Value"/>
      <sheetName val="OUTPUTS"/>
      <sheetName val="SUMMARY"/>
      <sheetName val="FINANCIALS"/>
      <sheetName val="INPUTS"/>
      <sheetName val="SENSITIVITIES"/>
      <sheetName val="REVENUES"/>
      <sheetName val="Coverage"/>
      <sheetName val="Subscriber"/>
      <sheetName val="TRAFFIC"/>
      <sheetName val="OPEX "/>
      <sheetName val="Depreciation"/>
      <sheetName val="CAPEX "/>
      <sheetName val="BTS"/>
      <sheetName val="RADIO"/>
      <sheetName val="CORE NETWORK"/>
      <sheetName val="Inflation"/>
      <sheetName val="Names"/>
      <sheetName val="Commissions&amp;Assumptions"/>
      <sheetName val="Subs_"/>
      <sheetName val="Rev_"/>
      <sheetName val="Org_Chart"/>
      <sheetName val="Debt_"/>
      <sheetName val="Debt_Schedule"/>
      <sheetName val="OPEX_"/>
      <sheetName val="CAPEX_"/>
      <sheetName val="CORE_NETWORK"/>
      <sheetName val="#RIF"/>
      <sheetName val="Subs_1"/>
      <sheetName val="Rev_1"/>
      <sheetName val="Org_Chart1"/>
      <sheetName val="Debt_1"/>
      <sheetName val="Debt_Schedule1"/>
      <sheetName val="OPEX_1"/>
      <sheetName val="CAPEX_1"/>
      <sheetName val="CORE_NETWORK1"/>
      <sheetName val="Subs_2"/>
      <sheetName val="Rev_2"/>
      <sheetName val="Org_Chart2"/>
      <sheetName val="Debt_2"/>
      <sheetName val="Debt_Schedule2"/>
      <sheetName val="OPEX_2"/>
      <sheetName val="CAPEX_2"/>
      <sheetName val="CORE_NETWORK2"/>
      <sheetName val="Scenario Manager"/>
      <sheetName val="WACC"/>
      <sheetName val="cover"/>
      <sheetName val="Rev. Assumptions"/>
      <sheetName val="Andala_Prova"/>
      <sheetName val="Assumptions"/>
      <sheetName val="Balance"/>
      <sheetName val="Scenario_Manager"/>
      <sheetName val="Rev__Assumptions"/>
      <sheetName val="Scenario_Manager1"/>
      <sheetName val="Rev__Assumptions1"/>
      <sheetName val="Commissions"/>
      <sheetName val="Table"/>
      <sheetName val="Transmission BackboneNetwork"/>
      <sheetName val="NI Sites Constr."/>
      <sheetName val="CN Elements"/>
      <sheetName val="Radio_architect"/>
      <sheetName val="Interconnect"/>
      <sheetName val="IP Network Elements"/>
      <sheetName val="Access Network (mw+LL)"/>
      <sheetName val="Access network (MAN)"/>
      <sheetName val="OSS SIE"/>
      <sheetName val="OSS TEI"/>
      <sheetName val="Other Capex and Opex"/>
      <sheetName val="SIE NodeBs"/>
      <sheetName val="RNC_SIE"/>
      <sheetName val="TEI NodeBs"/>
      <sheetName val="RNC_TEI"/>
      <sheetName val="Roll0727"/>
      <sheetName val="foglio1 (2)"/>
      <sheetName val="Subs_4"/>
      <sheetName val="Rev_4"/>
      <sheetName val="Org_Chart4"/>
      <sheetName val="Debt_4"/>
      <sheetName val="Debt_Schedule4"/>
      <sheetName val="OPEX_4"/>
      <sheetName val="CAPEX_4"/>
      <sheetName val="CORE_NETWORK4"/>
      <sheetName val="Scenario_Manager3"/>
      <sheetName val="Rev__Assumptions3"/>
      <sheetName val="Subs_3"/>
      <sheetName val="Rev_3"/>
      <sheetName val="Org_Chart3"/>
      <sheetName val="Debt_3"/>
      <sheetName val="Debt_Schedule3"/>
      <sheetName val="OPEX_3"/>
      <sheetName val="CAPEX_3"/>
      <sheetName val="CORE_NETWORK3"/>
      <sheetName val="Scenario_Manager2"/>
      <sheetName val="Rev__Assumptions2"/>
      <sheetName val="Subs_7"/>
      <sheetName val="Rev_7"/>
      <sheetName val="Org_Chart7"/>
      <sheetName val="Debt_7"/>
      <sheetName val="Debt_Schedule7"/>
      <sheetName val="OPEX_7"/>
      <sheetName val="CAPEX_7"/>
      <sheetName val="CORE_NETWORK7"/>
      <sheetName val="Scenario_Manager6"/>
      <sheetName val="Rev__Assumptions6"/>
      <sheetName val="Subs_5"/>
      <sheetName val="Rev_5"/>
      <sheetName val="Org_Chart5"/>
      <sheetName val="Debt_5"/>
      <sheetName val="Debt_Schedule5"/>
      <sheetName val="OPEX_5"/>
      <sheetName val="CAPEX_5"/>
      <sheetName val="CORE_NETWORK5"/>
      <sheetName val="Scenario_Manager4"/>
      <sheetName val="Rev__Assumptions4"/>
      <sheetName val="Subs_6"/>
      <sheetName val="Rev_6"/>
      <sheetName val="Org_Chart6"/>
      <sheetName val="Debt_6"/>
      <sheetName val="Debt_Schedule6"/>
      <sheetName val="OPEX_6"/>
      <sheetName val="CAPEX_6"/>
      <sheetName val="CORE_NETWORK6"/>
      <sheetName val="Scenario_Manager5"/>
      <sheetName val="Rev__Assumptions5"/>
      <sheetName val="Subs_8"/>
      <sheetName val="Rev_8"/>
      <sheetName val="Org_Chart8"/>
      <sheetName val="Debt_8"/>
      <sheetName val="Debt_Schedule8"/>
      <sheetName val="OPEX_8"/>
      <sheetName val="CAPEX_8"/>
      <sheetName val="CORE_NETWORK8"/>
      <sheetName val="Scenario_Manager7"/>
      <sheetName val="Rev__Assumptions7"/>
      <sheetName val="Subs_13"/>
      <sheetName val="Rev_13"/>
      <sheetName val="Org_Chart13"/>
      <sheetName val="Debt_13"/>
      <sheetName val="Debt_Schedule13"/>
      <sheetName val="OPEX_13"/>
      <sheetName val="CAPEX_13"/>
      <sheetName val="CORE_NETWORK13"/>
      <sheetName val="Scenario_Manager12"/>
      <sheetName val="Rev__Assumptions12"/>
      <sheetName val="Subs_9"/>
      <sheetName val="Rev_9"/>
      <sheetName val="Org_Chart9"/>
      <sheetName val="Debt_9"/>
      <sheetName val="Debt_Schedule9"/>
      <sheetName val="OPEX_9"/>
      <sheetName val="CAPEX_9"/>
      <sheetName val="CORE_NETWORK9"/>
      <sheetName val="Scenario_Manager8"/>
      <sheetName val="Rev__Assumptions8"/>
      <sheetName val="Subs_10"/>
      <sheetName val="Rev_10"/>
      <sheetName val="Org_Chart10"/>
      <sheetName val="Debt_10"/>
      <sheetName val="Debt_Schedule10"/>
      <sheetName val="OPEX_10"/>
      <sheetName val="CAPEX_10"/>
      <sheetName val="CORE_NETWORK10"/>
      <sheetName val="Scenario_Manager9"/>
      <sheetName val="Rev__Assumptions9"/>
      <sheetName val="Subs_11"/>
      <sheetName val="Rev_11"/>
      <sheetName val="Org_Chart11"/>
      <sheetName val="Debt_11"/>
      <sheetName val="Debt_Schedule11"/>
      <sheetName val="OPEX_11"/>
      <sheetName val="CAPEX_11"/>
      <sheetName val="CORE_NETWORK11"/>
      <sheetName val="Scenario_Manager10"/>
      <sheetName val="Rev__Assumptions10"/>
      <sheetName val="Subs_12"/>
      <sheetName val="Rev_12"/>
      <sheetName val="Org_Chart12"/>
      <sheetName val="Debt_12"/>
      <sheetName val="Debt_Schedule12"/>
      <sheetName val="OPEX_12"/>
      <sheetName val="CAPEX_12"/>
      <sheetName val="CORE_NETWORK12"/>
      <sheetName val="Scenario_Manager11"/>
      <sheetName val="Rev__Assumptions11"/>
      <sheetName val="ROI-ResultSummary-Scenarios"/>
      <sheetName val="RF TV FY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5">
          <cell r="H5" t="str">
            <v>£</v>
          </cell>
        </row>
        <row r="1045">
          <cell r="M1045">
            <v>1</v>
          </cell>
          <cell r="N1045">
            <v>1</v>
          </cell>
          <cell r="O1045">
            <v>1</v>
          </cell>
          <cell r="P1045">
            <v>1</v>
          </cell>
          <cell r="Q1045">
            <v>1</v>
          </cell>
          <cell r="R1045">
            <v>1</v>
          </cell>
          <cell r="S1045">
            <v>1</v>
          </cell>
          <cell r="T1045">
            <v>0.94</v>
          </cell>
          <cell r="U1045">
            <v>0.88</v>
          </cell>
          <cell r="V1045">
            <v>0.82</v>
          </cell>
          <cell r="W1045">
            <v>0.76</v>
          </cell>
          <cell r="X1045">
            <v>0.7</v>
          </cell>
          <cell r="Y1045">
            <v>0.64</v>
          </cell>
          <cell r="Z1045">
            <v>0.57999999999999996</v>
          </cell>
          <cell r="AA1045">
            <v>0.52</v>
          </cell>
          <cell r="AB1045">
            <v>0.52</v>
          </cell>
          <cell r="AC1045">
            <v>0.52</v>
          </cell>
          <cell r="AD1045">
            <v>0.52</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Cash Flow"/>
      <sheetName val="Index"/>
      <sheetName val="Cash Flow Summary new"/>
      <sheetName val="Cash Flow US - Quarter"/>
      <sheetName val="Cash Flow US"/>
      <sheetName val="CF Detail"/>
      <sheetName val="CF Detail Adj"/>
      <sheetName val="CF Detail +Adj"/>
      <sheetName val="BS  Summary  "/>
      <sheetName val="Detail cash"/>
      <sheetName val="RollOut weekly FY 06 by tresury"/>
      <sheetName val="RollOut weekly FY 06 by cdg"/>
      <sheetName val="RollOut weekly FY 06 variation"/>
      <sheetName val="Inventory"/>
      <sheetName val="Receivables-US"/>
      <sheetName val="Receivables-Mng"/>
      <sheetName val="Bad debt"/>
      <sheetName val="Payables"/>
      <sheetName val="Capex Payments"/>
      <sheetName val="Soccer Payments VAT"/>
      <sheetName val="Soccer Payments no VAT"/>
      <sheetName val="Goodwill"/>
      <sheetName val="Fin Assets"/>
      <sheetName val="Tang-Intang Assets"/>
      <sheetName val="Other current assets"/>
      <sheetName val="Other current liabilities"/>
      <sheetName val="Net Equity"/>
      <sheetName val="VAT"/>
      <sheetName val="Net Indebtedness"/>
      <sheetName val="Detail DW FY 06"/>
      <sheetName val="Detail DW FY 07"/>
      <sheetName val="Detail DW FY 08"/>
      <sheetName val="SKY P&amp;L-US  detail monthly"/>
      <sheetName val="SKY P&amp;L-MNG  detail monthly "/>
      <sheetName val="Detail interest_taxes "/>
      <sheetName val="Taxes"/>
      <sheetName val="Summary tax"/>
      <sheetName val="Eurobond"/>
      <sheetName val="Euronotes"/>
      <sheetName val="Promissory Notes"/>
      <sheetName val="Disney"/>
      <sheetName val="BS Ricl"/>
      <sheetName val="CF Detail no ADJ"/>
      <sheetName val="Adj"/>
      <sheetName val="Assumptions"/>
      <sheetName val="Waterfall Total Cash FY 05"/>
      <sheetName val="Waterfall WC"/>
      <sheetName val="Cash Flow Summary"/>
      <sheetName val="Detail Payments"/>
      <sheetName val="Detail DW FY 05"/>
      <sheetName val="BS  Summary (old)"/>
      <sheetName val="BS  Detail (old)"/>
      <sheetName val="BS  Detail (pres)"/>
      <sheetName val="Cash in-out"/>
      <sheetName val="INPUTS"/>
      <sheetName val="Cover_Cash_Flow"/>
      <sheetName val="Cash_Flow_Summary_new"/>
      <sheetName val="Cash_Flow_US_-_Quarter"/>
      <sheetName val="Cash_Flow_US"/>
      <sheetName val="CF_Detail"/>
      <sheetName val="CF_Detail_Adj"/>
      <sheetName val="CF_Detail_+Adj"/>
      <sheetName val="BS__Summary__"/>
      <sheetName val="Detail_cash"/>
      <sheetName val="RollOut_weekly_FY_06_by_tresury"/>
      <sheetName val="RollOut_weekly_FY_06_by_cdg"/>
      <sheetName val="RollOut_weekly_FY_06_variation"/>
      <sheetName val="Bad_debt"/>
      <sheetName val="Capex_Payments"/>
      <sheetName val="Soccer_Payments_VAT"/>
      <sheetName val="Soccer_Payments_no_VAT"/>
      <sheetName val="Fin_Assets"/>
      <sheetName val="Tang-Intang_Assets"/>
      <sheetName val="Other_current_assets"/>
      <sheetName val="Other_current_liabilities"/>
      <sheetName val="Net_Equity"/>
      <sheetName val="Net_Indebtedness"/>
      <sheetName val="Detail_DW_FY_06"/>
      <sheetName val="Detail_DW_FY_07"/>
      <sheetName val="Detail_DW_FY_08"/>
      <sheetName val="SKY_P&amp;L-US__detail_monthly"/>
      <sheetName val="SKY_P&amp;L-MNG__detail_monthly_"/>
      <sheetName val="Detail_interest_taxes_"/>
      <sheetName val="Summary_tax"/>
      <sheetName val="Promissory_Notes"/>
      <sheetName val="BS_Ricl"/>
      <sheetName val="CF_Detail_no_ADJ"/>
      <sheetName val="Waterfall_Total_Cash_FY_05"/>
      <sheetName val="Waterfall_WC"/>
      <sheetName val="Cash_Flow_Summary"/>
      <sheetName val="Detail_Payments"/>
      <sheetName val="Detail_DW_FY_05"/>
      <sheetName val="BS__Summary_(old)"/>
      <sheetName val="BS__Detail_(old)"/>
      <sheetName val="BS__Detail_(pres)"/>
      <sheetName val="Cash_in-out"/>
      <sheetName val="Cover_Cash_Flow1"/>
      <sheetName val="Cash_Flow_Summary_new1"/>
      <sheetName val="Cash_Flow_US_-_Quarter1"/>
      <sheetName val="Cash_Flow_US1"/>
      <sheetName val="CF_Detail1"/>
      <sheetName val="CF_Detail_Adj1"/>
      <sheetName val="CF_Detail_+Adj1"/>
      <sheetName val="BS__Summary__1"/>
      <sheetName val="Detail_cash1"/>
      <sheetName val="RollOut_weekly_FY_06_by_tresur1"/>
      <sheetName val="RollOut_weekly_FY_06_by_cdg1"/>
      <sheetName val="RollOut_weekly_FY_06_variation1"/>
      <sheetName val="Bad_debt1"/>
      <sheetName val="Capex_Payments1"/>
      <sheetName val="Soccer_Payments_VAT1"/>
      <sheetName val="Soccer_Payments_no_VAT1"/>
      <sheetName val="Fin_Assets1"/>
      <sheetName val="Tang-Intang_Assets1"/>
      <sheetName val="Other_current_assets1"/>
      <sheetName val="Other_current_liabilities1"/>
      <sheetName val="Net_Equity1"/>
      <sheetName val="Net_Indebtedness1"/>
      <sheetName val="Detail_DW_FY_061"/>
      <sheetName val="Detail_DW_FY_071"/>
      <sheetName val="Detail_DW_FY_081"/>
      <sheetName val="SKY_P&amp;L-US__detail_monthly1"/>
      <sheetName val="SKY_P&amp;L-MNG__detail_monthly_1"/>
      <sheetName val="Detail_interest_taxes_1"/>
      <sheetName val="Summary_tax1"/>
      <sheetName val="Promissory_Notes1"/>
      <sheetName val="BS_Ricl1"/>
      <sheetName val="CF_Detail_no_ADJ1"/>
      <sheetName val="Waterfall_Total_Cash_FY_051"/>
      <sheetName val="Waterfall_WC1"/>
      <sheetName val="Cash_Flow_Summary1"/>
      <sheetName val="Detail_Payments1"/>
      <sheetName val="Detail_DW_FY_051"/>
      <sheetName val="BS__Summary_(old)1"/>
      <sheetName val="BS__Detail_(old)1"/>
      <sheetName val="BS__Detail_(pres)1"/>
      <sheetName val="Cash_in-out1"/>
      <sheetName val="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2)"/>
      <sheetName val="SOPRAVV."/>
      <sheetName val="ORIGINALE"/>
    </sheetNames>
    <sheetDataSet>
      <sheetData sheetId="0"/>
      <sheetData sheetId="1"/>
      <sheetData sheetId="2" refreshError="1">
        <row r="2">
          <cell r="E2" t="str">
            <v>C3</v>
          </cell>
        </row>
        <row r="3">
          <cell r="E3" t="str">
            <v>C6</v>
          </cell>
        </row>
        <row r="4">
          <cell r="E4" t="str">
            <v>C8</v>
          </cell>
        </row>
        <row r="6">
          <cell r="E6" t="str">
            <v>C8</v>
          </cell>
        </row>
        <row r="7">
          <cell r="E7" t="str">
            <v>C9</v>
          </cell>
        </row>
        <row r="9">
          <cell r="E9" t="str">
            <v>C8</v>
          </cell>
        </row>
        <row r="10">
          <cell r="E10" t="str">
            <v>S1</v>
          </cell>
        </row>
        <row r="12">
          <cell r="E12" t="str">
            <v>C8</v>
          </cell>
        </row>
        <row r="14">
          <cell r="E14" t="str">
            <v>C8</v>
          </cell>
        </row>
        <row r="16">
          <cell r="E16" t="str">
            <v>CC</v>
          </cell>
        </row>
        <row r="18">
          <cell r="E18" t="str">
            <v>C8</v>
          </cell>
        </row>
        <row r="20">
          <cell r="E20" t="str">
            <v>C1</v>
          </cell>
        </row>
        <row r="21">
          <cell r="E21" t="str">
            <v>C1</v>
          </cell>
        </row>
        <row r="22">
          <cell r="E22" t="str">
            <v>C3</v>
          </cell>
        </row>
        <row r="24">
          <cell r="E24" t="str">
            <v>CA</v>
          </cell>
        </row>
        <row r="25">
          <cell r="E25" t="str">
            <v>CA</v>
          </cell>
        </row>
        <row r="26">
          <cell r="E26" t="str">
            <v>CA</v>
          </cell>
        </row>
        <row r="27">
          <cell r="E27" t="str">
            <v>CA</v>
          </cell>
        </row>
        <row r="28">
          <cell r="E28" t="str">
            <v>C5</v>
          </cell>
        </row>
        <row r="29">
          <cell r="E29" t="str">
            <v>C1</v>
          </cell>
        </row>
        <row r="30">
          <cell r="E30" t="str">
            <v>C1</v>
          </cell>
        </row>
        <row r="31">
          <cell r="E31" t="str">
            <v>C1</v>
          </cell>
        </row>
        <row r="32">
          <cell r="E32" t="str">
            <v>C1</v>
          </cell>
        </row>
        <row r="33">
          <cell r="E33" t="str">
            <v>C1</v>
          </cell>
        </row>
        <row r="34">
          <cell r="E34" t="str">
            <v>C1</v>
          </cell>
        </row>
        <row r="35">
          <cell r="E35" t="str">
            <v>C1</v>
          </cell>
        </row>
        <row r="36">
          <cell r="E36" t="str">
            <v>C1</v>
          </cell>
        </row>
        <row r="37">
          <cell r="E37" t="str">
            <v>C1</v>
          </cell>
        </row>
        <row r="38">
          <cell r="E38" t="str">
            <v>C1</v>
          </cell>
        </row>
        <row r="39">
          <cell r="E39" t="str">
            <v>C1</v>
          </cell>
        </row>
        <row r="40">
          <cell r="E40" t="str">
            <v>C1</v>
          </cell>
        </row>
        <row r="41">
          <cell r="E41" t="str">
            <v>C1</v>
          </cell>
        </row>
        <row r="42">
          <cell r="E42" t="str">
            <v>C1</v>
          </cell>
        </row>
        <row r="43">
          <cell r="E43" t="str">
            <v>C1</v>
          </cell>
        </row>
        <row r="44">
          <cell r="E44" t="str">
            <v>C1</v>
          </cell>
        </row>
        <row r="45">
          <cell r="E45" t="str">
            <v>C1</v>
          </cell>
        </row>
        <row r="46">
          <cell r="E46" t="str">
            <v>C1</v>
          </cell>
        </row>
        <row r="47">
          <cell r="E47" t="str">
            <v>C1</v>
          </cell>
        </row>
        <row r="48">
          <cell r="E48" t="str">
            <v>C1</v>
          </cell>
        </row>
        <row r="49">
          <cell r="E49" t="str">
            <v>C1</v>
          </cell>
        </row>
        <row r="50">
          <cell r="E50" t="str">
            <v>C4</v>
          </cell>
        </row>
        <row r="51">
          <cell r="E51" t="str">
            <v>C9</v>
          </cell>
        </row>
        <row r="52">
          <cell r="E52" t="str">
            <v>C9</v>
          </cell>
        </row>
        <row r="53">
          <cell r="E53" t="str">
            <v>C9</v>
          </cell>
        </row>
        <row r="54">
          <cell r="E54" t="str">
            <v>C9</v>
          </cell>
        </row>
        <row r="55">
          <cell r="E55" t="str">
            <v>C9</v>
          </cell>
        </row>
        <row r="56">
          <cell r="E56" t="str">
            <v>C9</v>
          </cell>
        </row>
        <row r="57">
          <cell r="E57" t="str">
            <v>C9</v>
          </cell>
        </row>
        <row r="58">
          <cell r="E58" t="str">
            <v>C1</v>
          </cell>
        </row>
        <row r="59">
          <cell r="E59" t="str">
            <v>C1</v>
          </cell>
        </row>
        <row r="60">
          <cell r="E60" t="str">
            <v>C1</v>
          </cell>
        </row>
        <row r="61">
          <cell r="E61" t="str">
            <v>C9</v>
          </cell>
        </row>
        <row r="62">
          <cell r="E62" t="str">
            <v>CA</v>
          </cell>
        </row>
        <row r="63">
          <cell r="E63" t="str">
            <v>CA</v>
          </cell>
        </row>
        <row r="64">
          <cell r="E64" t="str">
            <v>CA</v>
          </cell>
        </row>
        <row r="65">
          <cell r="E65" t="str">
            <v>CA</v>
          </cell>
        </row>
        <row r="66">
          <cell r="E66" t="str">
            <v>D1</v>
          </cell>
        </row>
        <row r="67">
          <cell r="E67" t="str">
            <v>C9</v>
          </cell>
        </row>
        <row r="68">
          <cell r="E68" t="str">
            <v>C9</v>
          </cell>
        </row>
        <row r="69">
          <cell r="E69" t="str">
            <v>C9</v>
          </cell>
        </row>
        <row r="70">
          <cell r="E70" t="str">
            <v>C9</v>
          </cell>
        </row>
        <row r="71">
          <cell r="E71" t="str">
            <v>C9</v>
          </cell>
        </row>
        <row r="72">
          <cell r="E72" t="str">
            <v>C1</v>
          </cell>
        </row>
        <row r="73">
          <cell r="E73" t="str">
            <v>C1</v>
          </cell>
        </row>
        <row r="74">
          <cell r="E74" t="str">
            <v>C1</v>
          </cell>
        </row>
        <row r="75">
          <cell r="E75" t="str">
            <v>C1</v>
          </cell>
        </row>
        <row r="76">
          <cell r="E76" t="str">
            <v>C1</v>
          </cell>
        </row>
        <row r="77">
          <cell r="E77" t="str">
            <v>C1</v>
          </cell>
        </row>
        <row r="78">
          <cell r="E78" t="str">
            <v>C1</v>
          </cell>
        </row>
        <row r="79">
          <cell r="E79" t="str">
            <v>C1</v>
          </cell>
        </row>
        <row r="80">
          <cell r="E80" t="str">
            <v>C1</v>
          </cell>
        </row>
        <row r="81">
          <cell r="E81" t="str">
            <v>C1</v>
          </cell>
        </row>
        <row r="82">
          <cell r="E82" t="str">
            <v>C1</v>
          </cell>
        </row>
        <row r="83">
          <cell r="E83" t="str">
            <v>C1</v>
          </cell>
        </row>
        <row r="84">
          <cell r="E84" t="str">
            <v>C1</v>
          </cell>
        </row>
        <row r="85">
          <cell r="E85" t="str">
            <v>C1</v>
          </cell>
        </row>
        <row r="86">
          <cell r="E86" t="str">
            <v>C1</v>
          </cell>
        </row>
        <row r="87">
          <cell r="E87" t="str">
            <v>C1</v>
          </cell>
        </row>
        <row r="88">
          <cell r="E88" t="str">
            <v>C1</v>
          </cell>
        </row>
        <row r="89">
          <cell r="E89" t="str">
            <v>C1</v>
          </cell>
        </row>
        <row r="90">
          <cell r="E90" t="str">
            <v>C1</v>
          </cell>
        </row>
        <row r="91">
          <cell r="E91" t="str">
            <v>C1</v>
          </cell>
        </row>
        <row r="92">
          <cell r="E92" t="str">
            <v>C1</v>
          </cell>
        </row>
        <row r="93">
          <cell r="E93" t="str">
            <v>C1</v>
          </cell>
        </row>
        <row r="94">
          <cell r="E94" t="str">
            <v>C1</v>
          </cell>
        </row>
        <row r="95">
          <cell r="E95" t="str">
            <v>C1</v>
          </cell>
        </row>
        <row r="96">
          <cell r="E96" t="str">
            <v>C1</v>
          </cell>
        </row>
        <row r="97">
          <cell r="E97" t="str">
            <v>C1</v>
          </cell>
        </row>
        <row r="98">
          <cell r="E98" t="str">
            <v>C1</v>
          </cell>
        </row>
        <row r="99">
          <cell r="E99" t="str">
            <v>C1</v>
          </cell>
        </row>
        <row r="100">
          <cell r="E100" t="str">
            <v>C1</v>
          </cell>
        </row>
        <row r="101">
          <cell r="E101" t="str">
            <v>C1</v>
          </cell>
        </row>
        <row r="102">
          <cell r="E102" t="str">
            <v>C1</v>
          </cell>
        </row>
        <row r="103">
          <cell r="E103" t="str">
            <v>C1</v>
          </cell>
        </row>
        <row r="104">
          <cell r="E104" t="str">
            <v>C1</v>
          </cell>
        </row>
        <row r="105">
          <cell r="E105" t="str">
            <v>C1</v>
          </cell>
        </row>
        <row r="106">
          <cell r="E106" t="str">
            <v>C1</v>
          </cell>
        </row>
        <row r="107">
          <cell r="E107" t="str">
            <v>C1</v>
          </cell>
        </row>
        <row r="108">
          <cell r="E108" t="str">
            <v>C1</v>
          </cell>
        </row>
        <row r="109">
          <cell r="E109" t="str">
            <v>C1</v>
          </cell>
        </row>
        <row r="110">
          <cell r="E110" t="str">
            <v>C1</v>
          </cell>
        </row>
        <row r="111">
          <cell r="E111" t="str">
            <v>C1</v>
          </cell>
        </row>
        <row r="112">
          <cell r="E112" t="str">
            <v>C1</v>
          </cell>
        </row>
        <row r="113">
          <cell r="E113" t="str">
            <v>C1</v>
          </cell>
        </row>
        <row r="114">
          <cell r="E114" t="str">
            <v>C1</v>
          </cell>
        </row>
        <row r="115">
          <cell r="E115" t="str">
            <v>C1</v>
          </cell>
        </row>
        <row r="116">
          <cell r="E116" t="str">
            <v>C1</v>
          </cell>
        </row>
        <row r="117">
          <cell r="E117" t="str">
            <v>C1</v>
          </cell>
        </row>
        <row r="118">
          <cell r="E118" t="str">
            <v>C1</v>
          </cell>
        </row>
        <row r="119">
          <cell r="E119" t="str">
            <v>C1</v>
          </cell>
        </row>
        <row r="120">
          <cell r="E120" t="str">
            <v>C1</v>
          </cell>
        </row>
        <row r="121">
          <cell r="E121" t="str">
            <v>C1</v>
          </cell>
        </row>
        <row r="122">
          <cell r="E122" t="str">
            <v>C1</v>
          </cell>
        </row>
        <row r="123">
          <cell r="E123" t="str">
            <v>C1</v>
          </cell>
        </row>
        <row r="124">
          <cell r="E124" t="str">
            <v>C1</v>
          </cell>
        </row>
        <row r="125">
          <cell r="E125" t="str">
            <v>C1</v>
          </cell>
        </row>
        <row r="126">
          <cell r="E126" t="str">
            <v>C1</v>
          </cell>
        </row>
        <row r="127">
          <cell r="E127" t="str">
            <v>C1</v>
          </cell>
        </row>
        <row r="128">
          <cell r="E128" t="str">
            <v>C1</v>
          </cell>
        </row>
        <row r="129">
          <cell r="E129" t="str">
            <v>C1</v>
          </cell>
        </row>
        <row r="130">
          <cell r="E130" t="str">
            <v>C1</v>
          </cell>
        </row>
        <row r="131">
          <cell r="E131" t="str">
            <v>C1</v>
          </cell>
        </row>
        <row r="132">
          <cell r="E132" t="str">
            <v>C1</v>
          </cell>
        </row>
        <row r="133">
          <cell r="E133" t="str">
            <v>C1</v>
          </cell>
        </row>
        <row r="134">
          <cell r="E134" t="str">
            <v>C1</v>
          </cell>
        </row>
        <row r="135">
          <cell r="E135" t="str">
            <v>C1</v>
          </cell>
        </row>
        <row r="136">
          <cell r="E136" t="str">
            <v>C1</v>
          </cell>
        </row>
        <row r="137">
          <cell r="E137" t="str">
            <v>C1</v>
          </cell>
        </row>
        <row r="138">
          <cell r="E138" t="str">
            <v>C1</v>
          </cell>
        </row>
        <row r="139">
          <cell r="E139" t="str">
            <v>C1</v>
          </cell>
        </row>
        <row r="140">
          <cell r="E140" t="str">
            <v>C1</v>
          </cell>
        </row>
        <row r="141">
          <cell r="E141" t="str">
            <v>C1</v>
          </cell>
        </row>
        <row r="142">
          <cell r="E142" t="str">
            <v>C1</v>
          </cell>
        </row>
        <row r="143">
          <cell r="E143" t="str">
            <v>C1</v>
          </cell>
        </row>
        <row r="144">
          <cell r="E144" t="str">
            <v>C1</v>
          </cell>
        </row>
        <row r="145">
          <cell r="E145" t="str">
            <v>C1</v>
          </cell>
        </row>
        <row r="146">
          <cell r="E146" t="str">
            <v>C1</v>
          </cell>
        </row>
        <row r="147">
          <cell r="E147" t="str">
            <v>C1</v>
          </cell>
        </row>
        <row r="148">
          <cell r="E148" t="str">
            <v>C1</v>
          </cell>
        </row>
        <row r="149">
          <cell r="E149" t="str">
            <v>C1</v>
          </cell>
        </row>
        <row r="150">
          <cell r="E150" t="str">
            <v>C1</v>
          </cell>
        </row>
        <row r="151">
          <cell r="E151" t="str">
            <v>C1</v>
          </cell>
        </row>
        <row r="152">
          <cell r="E152" t="str">
            <v>C1</v>
          </cell>
        </row>
        <row r="153">
          <cell r="E153" t="str">
            <v>C1</v>
          </cell>
        </row>
        <row r="154">
          <cell r="E154" t="str">
            <v>C1</v>
          </cell>
        </row>
        <row r="155">
          <cell r="E155" t="str">
            <v>C1</v>
          </cell>
        </row>
        <row r="156">
          <cell r="E156" t="str">
            <v>C1</v>
          </cell>
        </row>
        <row r="157">
          <cell r="E157" t="str">
            <v>C1</v>
          </cell>
        </row>
        <row r="158">
          <cell r="E158" t="str">
            <v>C1</v>
          </cell>
        </row>
        <row r="159">
          <cell r="E159" t="str">
            <v>C1</v>
          </cell>
        </row>
        <row r="160">
          <cell r="E160" t="str">
            <v>C1</v>
          </cell>
        </row>
        <row r="161">
          <cell r="E161" t="str">
            <v>C1</v>
          </cell>
        </row>
        <row r="162">
          <cell r="E162" t="str">
            <v>C1</v>
          </cell>
        </row>
        <row r="163">
          <cell r="E163" t="str">
            <v>C1</v>
          </cell>
        </row>
        <row r="164">
          <cell r="E164" t="str">
            <v>C1</v>
          </cell>
        </row>
        <row r="165">
          <cell r="E165" t="str">
            <v>C1</v>
          </cell>
        </row>
        <row r="166">
          <cell r="E166" t="str">
            <v>C1</v>
          </cell>
        </row>
        <row r="167">
          <cell r="E167" t="str">
            <v>C1</v>
          </cell>
        </row>
        <row r="168">
          <cell r="E168" t="str">
            <v>C1</v>
          </cell>
        </row>
        <row r="169">
          <cell r="E169" t="str">
            <v>C1</v>
          </cell>
        </row>
        <row r="170">
          <cell r="E170" t="str">
            <v>C1</v>
          </cell>
        </row>
        <row r="171">
          <cell r="E171" t="str">
            <v>C1</v>
          </cell>
        </row>
        <row r="172">
          <cell r="E172" t="str">
            <v>C1</v>
          </cell>
        </row>
        <row r="173">
          <cell r="E173" t="str">
            <v>C5</v>
          </cell>
        </row>
        <row r="174">
          <cell r="E174" t="str">
            <v>C6</v>
          </cell>
        </row>
        <row r="175">
          <cell r="E175" t="str">
            <v>C6</v>
          </cell>
        </row>
        <row r="176">
          <cell r="E176" t="str">
            <v>C6</v>
          </cell>
        </row>
        <row r="177">
          <cell r="E177" t="str">
            <v>C9</v>
          </cell>
        </row>
        <row r="178">
          <cell r="E178" t="str">
            <v>C9</v>
          </cell>
        </row>
        <row r="179">
          <cell r="E179" t="str">
            <v>C9</v>
          </cell>
        </row>
        <row r="180">
          <cell r="E180" t="str">
            <v>C9</v>
          </cell>
        </row>
        <row r="181">
          <cell r="E181" t="str">
            <v>C9</v>
          </cell>
        </row>
        <row r="182">
          <cell r="E182" t="str">
            <v>C9</v>
          </cell>
        </row>
        <row r="183">
          <cell r="E183" t="str">
            <v>C9</v>
          </cell>
        </row>
        <row r="184">
          <cell r="E184" t="str">
            <v>C9</v>
          </cell>
        </row>
        <row r="185">
          <cell r="E185" t="str">
            <v>C9</v>
          </cell>
        </row>
        <row r="186">
          <cell r="E186" t="str">
            <v>C9</v>
          </cell>
        </row>
        <row r="187">
          <cell r="E187" t="str">
            <v>C9</v>
          </cell>
        </row>
        <row r="188">
          <cell r="E188" t="str">
            <v>C9</v>
          </cell>
        </row>
        <row r="189">
          <cell r="E189" t="str">
            <v>C9</v>
          </cell>
        </row>
        <row r="190">
          <cell r="E190" t="str">
            <v>C9</v>
          </cell>
        </row>
        <row r="191">
          <cell r="E191" t="str">
            <v>C9</v>
          </cell>
        </row>
        <row r="192">
          <cell r="E192" t="str">
            <v>C9</v>
          </cell>
        </row>
        <row r="193">
          <cell r="E193" t="str">
            <v>C9</v>
          </cell>
        </row>
        <row r="194">
          <cell r="E194" t="str">
            <v>C9</v>
          </cell>
        </row>
        <row r="195">
          <cell r="E195" t="str">
            <v>C9</v>
          </cell>
        </row>
        <row r="196">
          <cell r="E196" t="str">
            <v>C9</v>
          </cell>
        </row>
        <row r="197">
          <cell r="E197" t="str">
            <v>C9</v>
          </cell>
        </row>
        <row r="198">
          <cell r="E198" t="str">
            <v>C9</v>
          </cell>
        </row>
        <row r="199">
          <cell r="E199" t="str">
            <v>C9</v>
          </cell>
        </row>
        <row r="200">
          <cell r="E200" t="str">
            <v>C9</v>
          </cell>
        </row>
        <row r="201">
          <cell r="E201" t="str">
            <v>C9</v>
          </cell>
        </row>
        <row r="202">
          <cell r="E202" t="str">
            <v>C9</v>
          </cell>
        </row>
        <row r="203">
          <cell r="E203" t="str">
            <v>C9</v>
          </cell>
        </row>
        <row r="204">
          <cell r="E204" t="str">
            <v>C9</v>
          </cell>
        </row>
        <row r="205">
          <cell r="E205" t="str">
            <v>C9</v>
          </cell>
        </row>
        <row r="206">
          <cell r="E206" t="str">
            <v>C9</v>
          </cell>
        </row>
        <row r="207">
          <cell r="E207" t="str">
            <v>C9</v>
          </cell>
        </row>
        <row r="208">
          <cell r="E208" t="str">
            <v>C9</v>
          </cell>
        </row>
        <row r="209">
          <cell r="E209" t="str">
            <v>C9</v>
          </cell>
        </row>
        <row r="210">
          <cell r="E210" t="str">
            <v>C9</v>
          </cell>
        </row>
        <row r="211">
          <cell r="E211" t="str">
            <v>C9</v>
          </cell>
        </row>
        <row r="212">
          <cell r="E212" t="str">
            <v>C9</v>
          </cell>
        </row>
        <row r="213">
          <cell r="E213" t="str">
            <v>C9</v>
          </cell>
        </row>
        <row r="214">
          <cell r="E214" t="str">
            <v>C9</v>
          </cell>
        </row>
        <row r="215">
          <cell r="E215" t="str">
            <v>C9</v>
          </cell>
        </row>
        <row r="216">
          <cell r="E216" t="str">
            <v>C9</v>
          </cell>
        </row>
        <row r="217">
          <cell r="E217" t="str">
            <v>C9</v>
          </cell>
        </row>
        <row r="218">
          <cell r="E218" t="str">
            <v>C9</v>
          </cell>
        </row>
        <row r="219">
          <cell r="E219" t="str">
            <v>C9</v>
          </cell>
        </row>
        <row r="220">
          <cell r="E220" t="str">
            <v>C9</v>
          </cell>
        </row>
        <row r="221">
          <cell r="E221" t="str">
            <v>C9</v>
          </cell>
        </row>
        <row r="222">
          <cell r="E222" t="str">
            <v>C9</v>
          </cell>
        </row>
        <row r="223">
          <cell r="E223" t="str">
            <v>C9</v>
          </cell>
        </row>
        <row r="224">
          <cell r="E224" t="str">
            <v>C9</v>
          </cell>
        </row>
        <row r="225">
          <cell r="E225" t="str">
            <v>C9</v>
          </cell>
        </row>
        <row r="226">
          <cell r="E226" t="str">
            <v>C9</v>
          </cell>
        </row>
        <row r="227">
          <cell r="E227" t="str">
            <v>C9</v>
          </cell>
        </row>
        <row r="228">
          <cell r="E228" t="str">
            <v>C9</v>
          </cell>
        </row>
        <row r="229">
          <cell r="E229" t="str">
            <v>C9</v>
          </cell>
        </row>
        <row r="230">
          <cell r="E230" t="str">
            <v>C9</v>
          </cell>
        </row>
        <row r="231">
          <cell r="E231" t="str">
            <v>C9</v>
          </cell>
        </row>
        <row r="232">
          <cell r="E232" t="str">
            <v>C9</v>
          </cell>
        </row>
        <row r="233">
          <cell r="E233" t="str">
            <v>C9</v>
          </cell>
        </row>
        <row r="234">
          <cell r="E234" t="str">
            <v>C9</v>
          </cell>
        </row>
        <row r="235">
          <cell r="E235" t="str">
            <v>C9</v>
          </cell>
        </row>
        <row r="236">
          <cell r="E236" t="str">
            <v>C9</v>
          </cell>
        </row>
        <row r="237">
          <cell r="E237" t="str">
            <v>C9</v>
          </cell>
        </row>
        <row r="238">
          <cell r="E238" t="str">
            <v>C9</v>
          </cell>
        </row>
        <row r="239">
          <cell r="E239" t="str">
            <v>C9</v>
          </cell>
        </row>
        <row r="240">
          <cell r="E240" t="str">
            <v>C9</v>
          </cell>
        </row>
        <row r="241">
          <cell r="E241" t="str">
            <v>C9</v>
          </cell>
        </row>
        <row r="242">
          <cell r="E242" t="str">
            <v>C9</v>
          </cell>
        </row>
        <row r="243">
          <cell r="E243" t="str">
            <v>C9</v>
          </cell>
        </row>
        <row r="244">
          <cell r="E244" t="str">
            <v>C9</v>
          </cell>
        </row>
        <row r="245">
          <cell r="E245" t="str">
            <v>C9</v>
          </cell>
        </row>
        <row r="246">
          <cell r="E246" t="str">
            <v>C9</v>
          </cell>
        </row>
        <row r="247">
          <cell r="E247" t="str">
            <v>C9</v>
          </cell>
        </row>
        <row r="248">
          <cell r="E248" t="str">
            <v>C9</v>
          </cell>
        </row>
        <row r="249">
          <cell r="E249" t="str">
            <v>C9</v>
          </cell>
        </row>
        <row r="250">
          <cell r="E250" t="str">
            <v>C9</v>
          </cell>
        </row>
        <row r="251">
          <cell r="E251" t="str">
            <v>C9</v>
          </cell>
        </row>
        <row r="252">
          <cell r="E252" t="str">
            <v>CA</v>
          </cell>
        </row>
        <row r="253">
          <cell r="E253" t="str">
            <v>CA</v>
          </cell>
        </row>
        <row r="254">
          <cell r="E254" t="str">
            <v>CA</v>
          </cell>
        </row>
        <row r="255">
          <cell r="E255" t="str">
            <v>CA</v>
          </cell>
        </row>
        <row r="256">
          <cell r="E256" t="str">
            <v>CA</v>
          </cell>
        </row>
        <row r="257">
          <cell r="E257" t="str">
            <v>CA</v>
          </cell>
        </row>
        <row r="258">
          <cell r="E258" t="str">
            <v>CA</v>
          </cell>
        </row>
        <row r="259">
          <cell r="E259" t="str">
            <v>CA</v>
          </cell>
        </row>
        <row r="260">
          <cell r="E260" t="str">
            <v>CA</v>
          </cell>
        </row>
        <row r="261">
          <cell r="E261" t="str">
            <v>CA</v>
          </cell>
        </row>
        <row r="262">
          <cell r="E262" t="str">
            <v>CA</v>
          </cell>
        </row>
        <row r="263">
          <cell r="E263" t="str">
            <v>CA</v>
          </cell>
        </row>
        <row r="264">
          <cell r="E264" t="str">
            <v>CA</v>
          </cell>
        </row>
        <row r="265">
          <cell r="E265" t="str">
            <v>CA</v>
          </cell>
        </row>
        <row r="266">
          <cell r="E266" t="str">
            <v>CA</v>
          </cell>
        </row>
        <row r="267">
          <cell r="E267" t="str">
            <v>CA</v>
          </cell>
        </row>
        <row r="268">
          <cell r="E268" t="str">
            <v>CA</v>
          </cell>
        </row>
        <row r="269">
          <cell r="E269" t="str">
            <v>CA</v>
          </cell>
        </row>
        <row r="270">
          <cell r="E270" t="str">
            <v>CA</v>
          </cell>
        </row>
        <row r="271">
          <cell r="E271" t="str">
            <v>CA</v>
          </cell>
        </row>
        <row r="272">
          <cell r="E272" t="str">
            <v>CA</v>
          </cell>
        </row>
        <row r="273">
          <cell r="E273" t="str">
            <v>CA</v>
          </cell>
        </row>
        <row r="274">
          <cell r="E274" t="str">
            <v>CA</v>
          </cell>
        </row>
        <row r="275">
          <cell r="E275" t="str">
            <v>CA</v>
          </cell>
        </row>
        <row r="276">
          <cell r="E276" t="str">
            <v>C3</v>
          </cell>
        </row>
        <row r="277">
          <cell r="E277" t="str">
            <v>C3</v>
          </cell>
        </row>
        <row r="278">
          <cell r="E278" t="str">
            <v>C3</v>
          </cell>
        </row>
        <row r="279">
          <cell r="E279" t="str">
            <v>C3</v>
          </cell>
        </row>
        <row r="280">
          <cell r="E280" t="str">
            <v>C3</v>
          </cell>
        </row>
        <row r="281">
          <cell r="E281" t="str">
            <v>C3</v>
          </cell>
        </row>
        <row r="282">
          <cell r="E282" t="str">
            <v>C3</v>
          </cell>
        </row>
        <row r="283">
          <cell r="E283" t="str">
            <v>C3</v>
          </cell>
        </row>
        <row r="284">
          <cell r="E284" t="str">
            <v>C3</v>
          </cell>
        </row>
        <row r="285">
          <cell r="E285" t="str">
            <v>C3</v>
          </cell>
        </row>
        <row r="286">
          <cell r="E286" t="str">
            <v>C3</v>
          </cell>
        </row>
        <row r="287">
          <cell r="E287" t="str">
            <v>C3</v>
          </cell>
        </row>
        <row r="288">
          <cell r="E288" t="str">
            <v>C3</v>
          </cell>
        </row>
        <row r="289">
          <cell r="E289" t="str">
            <v>C3</v>
          </cell>
        </row>
        <row r="290">
          <cell r="E290" t="str">
            <v>C3</v>
          </cell>
        </row>
        <row r="291">
          <cell r="E291" t="str">
            <v>C3</v>
          </cell>
        </row>
        <row r="292">
          <cell r="E292" t="str">
            <v>C3</v>
          </cell>
        </row>
        <row r="293">
          <cell r="E293" t="str">
            <v>C3</v>
          </cell>
        </row>
        <row r="294">
          <cell r="E294" t="str">
            <v>C3</v>
          </cell>
        </row>
        <row r="295">
          <cell r="E295" t="str">
            <v>C3</v>
          </cell>
        </row>
        <row r="296">
          <cell r="E296" t="str">
            <v>C3</v>
          </cell>
        </row>
        <row r="297">
          <cell r="E297" t="str">
            <v>C6</v>
          </cell>
        </row>
        <row r="298">
          <cell r="E298" t="str">
            <v>C6</v>
          </cell>
        </row>
        <row r="299">
          <cell r="E299" t="str">
            <v>C6</v>
          </cell>
        </row>
        <row r="300">
          <cell r="E300" t="str">
            <v>C6</v>
          </cell>
        </row>
        <row r="301">
          <cell r="E301" t="str">
            <v>C6</v>
          </cell>
        </row>
        <row r="302">
          <cell r="E302" t="str">
            <v>C6</v>
          </cell>
        </row>
        <row r="303">
          <cell r="E303" t="str">
            <v>C6</v>
          </cell>
        </row>
        <row r="304">
          <cell r="E304" t="str">
            <v>C6</v>
          </cell>
        </row>
        <row r="305">
          <cell r="E305" t="str">
            <v>C6</v>
          </cell>
        </row>
        <row r="306">
          <cell r="E306" t="str">
            <v>C6</v>
          </cell>
        </row>
        <row r="307">
          <cell r="E307" t="str">
            <v>C6</v>
          </cell>
        </row>
        <row r="308">
          <cell r="E308" t="str">
            <v>C6</v>
          </cell>
        </row>
        <row r="309">
          <cell r="E309" t="str">
            <v>C6</v>
          </cell>
        </row>
        <row r="310">
          <cell r="E310" t="str">
            <v>C6</v>
          </cell>
        </row>
        <row r="311">
          <cell r="E311" t="str">
            <v>C6</v>
          </cell>
        </row>
        <row r="312">
          <cell r="E312" t="str">
            <v>C6</v>
          </cell>
        </row>
        <row r="313">
          <cell r="E313" t="str">
            <v>C6</v>
          </cell>
        </row>
        <row r="314">
          <cell r="E314" t="str">
            <v>C6</v>
          </cell>
        </row>
        <row r="315">
          <cell r="E315" t="str">
            <v>C6</v>
          </cell>
        </row>
        <row r="316">
          <cell r="E316" t="str">
            <v>C6</v>
          </cell>
        </row>
        <row r="317">
          <cell r="E317" t="str">
            <v>C6</v>
          </cell>
        </row>
        <row r="318">
          <cell r="E318" t="str">
            <v>C6</v>
          </cell>
        </row>
        <row r="319">
          <cell r="E319" t="str">
            <v>C6</v>
          </cell>
        </row>
        <row r="320">
          <cell r="E320" t="str">
            <v>C6</v>
          </cell>
        </row>
        <row r="321">
          <cell r="E321" t="str">
            <v>C6</v>
          </cell>
        </row>
        <row r="322">
          <cell r="E322" t="str">
            <v>C6</v>
          </cell>
        </row>
        <row r="323">
          <cell r="E323" t="str">
            <v>C6</v>
          </cell>
        </row>
        <row r="324">
          <cell r="E324" t="str">
            <v>C6</v>
          </cell>
        </row>
        <row r="325">
          <cell r="E325" t="str">
            <v>C6</v>
          </cell>
        </row>
        <row r="326">
          <cell r="E326" t="str">
            <v>C6</v>
          </cell>
        </row>
        <row r="327">
          <cell r="E327" t="str">
            <v>C6</v>
          </cell>
        </row>
        <row r="328">
          <cell r="E328" t="str">
            <v>C6</v>
          </cell>
        </row>
        <row r="329">
          <cell r="E329" t="str">
            <v>C6</v>
          </cell>
        </row>
        <row r="330">
          <cell r="E330" t="str">
            <v>C6</v>
          </cell>
        </row>
        <row r="331">
          <cell r="E331" t="str">
            <v>C6</v>
          </cell>
        </row>
        <row r="332">
          <cell r="E332" t="str">
            <v>C6</v>
          </cell>
        </row>
        <row r="333">
          <cell r="E333" t="str">
            <v>C6</v>
          </cell>
        </row>
        <row r="334">
          <cell r="E334" t="str">
            <v>C6</v>
          </cell>
        </row>
        <row r="335">
          <cell r="E335" t="str">
            <v>C6</v>
          </cell>
        </row>
        <row r="336">
          <cell r="E336" t="str">
            <v>C6</v>
          </cell>
        </row>
        <row r="337">
          <cell r="E337" t="str">
            <v>C6</v>
          </cell>
        </row>
        <row r="338">
          <cell r="E338" t="str">
            <v>C6</v>
          </cell>
        </row>
        <row r="339">
          <cell r="E339" t="str">
            <v>C6</v>
          </cell>
        </row>
        <row r="340">
          <cell r="E340" t="str">
            <v>C7</v>
          </cell>
        </row>
        <row r="341">
          <cell r="E341" t="str">
            <v>C7</v>
          </cell>
        </row>
        <row r="342">
          <cell r="E342" t="str">
            <v>C7</v>
          </cell>
        </row>
        <row r="343">
          <cell r="E343" t="str">
            <v>C7</v>
          </cell>
        </row>
        <row r="344">
          <cell r="E344" t="str">
            <v>C7</v>
          </cell>
        </row>
        <row r="345">
          <cell r="E345" t="str">
            <v>C7</v>
          </cell>
        </row>
        <row r="346">
          <cell r="E346" t="str">
            <v>C7</v>
          </cell>
        </row>
        <row r="347">
          <cell r="E347" t="str">
            <v>C7</v>
          </cell>
        </row>
        <row r="348">
          <cell r="E348" t="str">
            <v>C7</v>
          </cell>
        </row>
        <row r="349">
          <cell r="E349" t="str">
            <v>C7</v>
          </cell>
        </row>
        <row r="350">
          <cell r="E350" t="str">
            <v>C7</v>
          </cell>
        </row>
        <row r="351">
          <cell r="E351" t="str">
            <v>C7</v>
          </cell>
        </row>
        <row r="352">
          <cell r="E352" t="str">
            <v>C7</v>
          </cell>
        </row>
        <row r="353">
          <cell r="E353" t="str">
            <v>C7</v>
          </cell>
        </row>
        <row r="354">
          <cell r="E354" t="str">
            <v>C7</v>
          </cell>
        </row>
        <row r="355">
          <cell r="E355" t="str">
            <v>C7</v>
          </cell>
        </row>
        <row r="356">
          <cell r="E356" t="str">
            <v>C7</v>
          </cell>
        </row>
        <row r="357">
          <cell r="E357" t="str">
            <v>C7</v>
          </cell>
        </row>
        <row r="358">
          <cell r="E358" t="str">
            <v>C7</v>
          </cell>
        </row>
        <row r="359">
          <cell r="E359" t="str">
            <v>C7</v>
          </cell>
        </row>
        <row r="360">
          <cell r="E360" t="str">
            <v>C7</v>
          </cell>
        </row>
        <row r="361">
          <cell r="E361" t="str">
            <v>C7</v>
          </cell>
        </row>
        <row r="362">
          <cell r="E362" t="str">
            <v>C7</v>
          </cell>
        </row>
        <row r="363">
          <cell r="E363" t="str">
            <v>C7</v>
          </cell>
        </row>
        <row r="364">
          <cell r="E364" t="str">
            <v>C8</v>
          </cell>
        </row>
        <row r="365">
          <cell r="E365" t="str">
            <v>C8</v>
          </cell>
        </row>
        <row r="366">
          <cell r="E366" t="str">
            <v>C8</v>
          </cell>
        </row>
        <row r="367">
          <cell r="E367" t="str">
            <v>C8</v>
          </cell>
        </row>
        <row r="368">
          <cell r="E368" t="str">
            <v>C8</v>
          </cell>
        </row>
        <row r="369">
          <cell r="E369" t="str">
            <v>C8</v>
          </cell>
        </row>
        <row r="370">
          <cell r="E370" t="str">
            <v>C8</v>
          </cell>
        </row>
        <row r="371">
          <cell r="E371" t="str">
            <v>C8</v>
          </cell>
        </row>
        <row r="372">
          <cell r="E372" t="str">
            <v>C8</v>
          </cell>
        </row>
        <row r="373">
          <cell r="E373" t="str">
            <v>C8</v>
          </cell>
        </row>
        <row r="374">
          <cell r="E374" t="str">
            <v>C8</v>
          </cell>
        </row>
        <row r="375">
          <cell r="E375" t="str">
            <v>C8</v>
          </cell>
        </row>
        <row r="376">
          <cell r="E376" t="str">
            <v>C8</v>
          </cell>
        </row>
        <row r="377">
          <cell r="E377" t="str">
            <v>C8</v>
          </cell>
        </row>
        <row r="378">
          <cell r="E378" t="str">
            <v>C8</v>
          </cell>
        </row>
        <row r="379">
          <cell r="E379" t="str">
            <v>C8</v>
          </cell>
        </row>
        <row r="380">
          <cell r="E380" t="str">
            <v>C8</v>
          </cell>
        </row>
        <row r="381">
          <cell r="E381" t="str">
            <v>C8</v>
          </cell>
        </row>
        <row r="382">
          <cell r="E382" t="str">
            <v>C8</v>
          </cell>
        </row>
        <row r="383">
          <cell r="E383" t="str">
            <v>C8</v>
          </cell>
        </row>
        <row r="384">
          <cell r="E384" t="str">
            <v>C8</v>
          </cell>
        </row>
        <row r="385">
          <cell r="E385" t="str">
            <v>C8</v>
          </cell>
        </row>
        <row r="386">
          <cell r="E386" t="str">
            <v>C8</v>
          </cell>
        </row>
        <row r="387">
          <cell r="E387" t="str">
            <v>C8</v>
          </cell>
        </row>
        <row r="388">
          <cell r="E388" t="str">
            <v>C8</v>
          </cell>
        </row>
        <row r="389">
          <cell r="E389" t="str">
            <v>C8</v>
          </cell>
        </row>
        <row r="390">
          <cell r="E390" t="str">
            <v>C8</v>
          </cell>
        </row>
        <row r="391">
          <cell r="E391" t="str">
            <v>C8</v>
          </cell>
        </row>
        <row r="392">
          <cell r="E392" t="str">
            <v>C8</v>
          </cell>
        </row>
        <row r="393">
          <cell r="E393" t="str">
            <v>C8</v>
          </cell>
        </row>
        <row r="394">
          <cell r="E394" t="str">
            <v>C8</v>
          </cell>
        </row>
        <row r="395">
          <cell r="E395" t="str">
            <v>C8</v>
          </cell>
        </row>
        <row r="396">
          <cell r="E396" t="str">
            <v>C8</v>
          </cell>
        </row>
        <row r="397">
          <cell r="E397" t="str">
            <v>C8</v>
          </cell>
        </row>
        <row r="398">
          <cell r="E398" t="str">
            <v>C8</v>
          </cell>
        </row>
        <row r="399">
          <cell r="E399" t="str">
            <v>C8</v>
          </cell>
        </row>
        <row r="400">
          <cell r="E400" t="str">
            <v>C8</v>
          </cell>
        </row>
        <row r="401">
          <cell r="E401" t="str">
            <v>C8</v>
          </cell>
        </row>
        <row r="402">
          <cell r="E402" t="str">
            <v>C8</v>
          </cell>
        </row>
        <row r="403">
          <cell r="E403" t="str">
            <v>C8</v>
          </cell>
        </row>
        <row r="404">
          <cell r="E404" t="str">
            <v>C8</v>
          </cell>
        </row>
        <row r="405">
          <cell r="E405" t="str">
            <v>C8</v>
          </cell>
        </row>
        <row r="406">
          <cell r="E406" t="str">
            <v>C8</v>
          </cell>
        </row>
        <row r="407">
          <cell r="E407" t="str">
            <v>C8</v>
          </cell>
        </row>
        <row r="408">
          <cell r="E408" t="str">
            <v>C8</v>
          </cell>
        </row>
        <row r="409">
          <cell r="E409" t="str">
            <v>C8</v>
          </cell>
        </row>
        <row r="410">
          <cell r="E410" t="str">
            <v>C8</v>
          </cell>
        </row>
        <row r="411">
          <cell r="E411" t="str">
            <v>C8</v>
          </cell>
        </row>
        <row r="412">
          <cell r="E412" t="str">
            <v>C8</v>
          </cell>
        </row>
        <row r="413">
          <cell r="E413" t="str">
            <v>C8</v>
          </cell>
        </row>
        <row r="414">
          <cell r="E414" t="str">
            <v>C8</v>
          </cell>
        </row>
        <row r="415">
          <cell r="E415" t="str">
            <v>C8</v>
          </cell>
        </row>
        <row r="416">
          <cell r="E416" t="str">
            <v>C8</v>
          </cell>
        </row>
        <row r="417">
          <cell r="E417" t="str">
            <v>C8</v>
          </cell>
        </row>
        <row r="418">
          <cell r="E418" t="str">
            <v>C8</v>
          </cell>
        </row>
        <row r="419">
          <cell r="E419" t="str">
            <v>C8</v>
          </cell>
        </row>
        <row r="420">
          <cell r="E420" t="str">
            <v>C8</v>
          </cell>
        </row>
        <row r="421">
          <cell r="E421" t="str">
            <v>C8</v>
          </cell>
        </row>
        <row r="422">
          <cell r="E422" t="str">
            <v>C8</v>
          </cell>
        </row>
        <row r="423">
          <cell r="E423" t="str">
            <v>C8</v>
          </cell>
        </row>
        <row r="424">
          <cell r="E424" t="str">
            <v>C8</v>
          </cell>
        </row>
        <row r="425">
          <cell r="E425" t="str">
            <v>C8</v>
          </cell>
        </row>
        <row r="426">
          <cell r="E426" t="str">
            <v>C8</v>
          </cell>
        </row>
        <row r="427">
          <cell r="E427" t="str">
            <v>C8</v>
          </cell>
        </row>
        <row r="428">
          <cell r="E428" t="str">
            <v>C8</v>
          </cell>
        </row>
        <row r="429">
          <cell r="E429" t="str">
            <v>C8</v>
          </cell>
        </row>
        <row r="430">
          <cell r="E430" t="str">
            <v>C8</v>
          </cell>
        </row>
        <row r="431">
          <cell r="E431" t="str">
            <v>C8</v>
          </cell>
        </row>
        <row r="432">
          <cell r="E432" t="str">
            <v>C8</v>
          </cell>
        </row>
        <row r="433">
          <cell r="E433" t="str">
            <v>C8</v>
          </cell>
        </row>
        <row r="434">
          <cell r="E434" t="str">
            <v>C8</v>
          </cell>
        </row>
        <row r="435">
          <cell r="E435" t="str">
            <v>C8</v>
          </cell>
        </row>
        <row r="436">
          <cell r="E436" t="str">
            <v>C8</v>
          </cell>
        </row>
        <row r="437">
          <cell r="E437" t="str">
            <v>C8</v>
          </cell>
        </row>
        <row r="438">
          <cell r="E438" t="str">
            <v>C8</v>
          </cell>
        </row>
        <row r="439">
          <cell r="E439" t="str">
            <v>C8</v>
          </cell>
        </row>
        <row r="440">
          <cell r="E440" t="str">
            <v>C8</v>
          </cell>
        </row>
        <row r="441">
          <cell r="E441" t="str">
            <v>C8</v>
          </cell>
        </row>
        <row r="442">
          <cell r="E442" t="str">
            <v>C8</v>
          </cell>
        </row>
        <row r="443">
          <cell r="E443" t="str">
            <v>C8</v>
          </cell>
        </row>
        <row r="444">
          <cell r="E444" t="str">
            <v>C8</v>
          </cell>
        </row>
        <row r="445">
          <cell r="E445" t="str">
            <v>C8</v>
          </cell>
        </row>
        <row r="446">
          <cell r="E446" t="str">
            <v>C8</v>
          </cell>
        </row>
        <row r="447">
          <cell r="E447" t="str">
            <v>C8</v>
          </cell>
        </row>
        <row r="448">
          <cell r="E448" t="str">
            <v>C8</v>
          </cell>
        </row>
        <row r="449">
          <cell r="E449" t="str">
            <v>C8</v>
          </cell>
        </row>
        <row r="450">
          <cell r="E450" t="str">
            <v>C8</v>
          </cell>
        </row>
        <row r="451">
          <cell r="E451" t="str">
            <v>C8</v>
          </cell>
        </row>
        <row r="452">
          <cell r="E452" t="str">
            <v>C8</v>
          </cell>
        </row>
        <row r="453">
          <cell r="E453" t="str">
            <v>C8</v>
          </cell>
        </row>
        <row r="454">
          <cell r="E454" t="str">
            <v>C8</v>
          </cell>
        </row>
        <row r="455">
          <cell r="E455" t="str">
            <v>C8</v>
          </cell>
        </row>
        <row r="456">
          <cell r="E456" t="str">
            <v>CA</v>
          </cell>
        </row>
        <row r="457">
          <cell r="E457" t="str">
            <v>CA</v>
          </cell>
        </row>
        <row r="458">
          <cell r="E458" t="str">
            <v>CA</v>
          </cell>
        </row>
        <row r="459">
          <cell r="E459" t="str">
            <v>CA</v>
          </cell>
        </row>
        <row r="460">
          <cell r="E460" t="str">
            <v>CA</v>
          </cell>
        </row>
        <row r="461">
          <cell r="E461" t="str">
            <v>CA</v>
          </cell>
        </row>
        <row r="462">
          <cell r="E462" t="str">
            <v>CA</v>
          </cell>
        </row>
        <row r="463">
          <cell r="E463" t="str">
            <v>CA</v>
          </cell>
        </row>
        <row r="464">
          <cell r="E464" t="str">
            <v>CA</v>
          </cell>
        </row>
        <row r="465">
          <cell r="E465" t="str">
            <v>CA</v>
          </cell>
        </row>
        <row r="466">
          <cell r="E466" t="str">
            <v>CA</v>
          </cell>
        </row>
        <row r="467">
          <cell r="E467" t="str">
            <v>CA</v>
          </cell>
        </row>
        <row r="468">
          <cell r="E468" t="str">
            <v>CA</v>
          </cell>
        </row>
        <row r="469">
          <cell r="E469" t="str">
            <v>CA</v>
          </cell>
        </row>
        <row r="470">
          <cell r="E470" t="str">
            <v>CA</v>
          </cell>
        </row>
        <row r="471">
          <cell r="E471" t="str">
            <v>CA</v>
          </cell>
        </row>
        <row r="472">
          <cell r="E472" t="str">
            <v>CA</v>
          </cell>
        </row>
        <row r="473">
          <cell r="E473" t="str">
            <v>CA</v>
          </cell>
        </row>
        <row r="474">
          <cell r="E474" t="str">
            <v>CA</v>
          </cell>
        </row>
        <row r="475">
          <cell r="E475" t="str">
            <v>CA</v>
          </cell>
        </row>
        <row r="476">
          <cell r="E476" t="str">
            <v>CA</v>
          </cell>
        </row>
        <row r="477">
          <cell r="E477" t="str">
            <v>CA</v>
          </cell>
        </row>
        <row r="478">
          <cell r="E478" t="str">
            <v>CA</v>
          </cell>
        </row>
        <row r="479">
          <cell r="E479" t="str">
            <v>CA</v>
          </cell>
        </row>
        <row r="480">
          <cell r="E480" t="str">
            <v>CA</v>
          </cell>
        </row>
        <row r="481">
          <cell r="E481" t="str">
            <v>CA</v>
          </cell>
        </row>
        <row r="482">
          <cell r="E482" t="str">
            <v>CA</v>
          </cell>
        </row>
        <row r="483">
          <cell r="E483" t="str">
            <v>CB</v>
          </cell>
        </row>
        <row r="484">
          <cell r="E484" t="str">
            <v>CB</v>
          </cell>
        </row>
        <row r="485">
          <cell r="E485" t="str">
            <v>CB</v>
          </cell>
        </row>
        <row r="486">
          <cell r="E486" t="str">
            <v>CB</v>
          </cell>
        </row>
        <row r="487">
          <cell r="E487" t="str">
            <v>CB</v>
          </cell>
        </row>
        <row r="488">
          <cell r="E488" t="str">
            <v>CB</v>
          </cell>
        </row>
        <row r="489">
          <cell r="E489" t="str">
            <v>CB</v>
          </cell>
        </row>
        <row r="490">
          <cell r="E490" t="str">
            <v>CB</v>
          </cell>
        </row>
        <row r="491">
          <cell r="E491" t="str">
            <v>CB</v>
          </cell>
        </row>
        <row r="492">
          <cell r="E492" t="str">
            <v>CB</v>
          </cell>
        </row>
        <row r="493">
          <cell r="E493" t="str">
            <v>CB</v>
          </cell>
        </row>
        <row r="494">
          <cell r="E494" t="str">
            <v>CB</v>
          </cell>
        </row>
        <row r="495">
          <cell r="E495" t="str">
            <v>CB</v>
          </cell>
        </row>
        <row r="496">
          <cell r="E496" t="str">
            <v>CB</v>
          </cell>
        </row>
        <row r="497">
          <cell r="E497" t="str">
            <v>CB</v>
          </cell>
        </row>
        <row r="498">
          <cell r="E498" t="str">
            <v>CB</v>
          </cell>
        </row>
        <row r="499">
          <cell r="E499" t="str">
            <v>CB</v>
          </cell>
        </row>
        <row r="500">
          <cell r="E500" t="str">
            <v>CB</v>
          </cell>
        </row>
        <row r="501">
          <cell r="E501" t="str">
            <v>CB</v>
          </cell>
        </row>
        <row r="502">
          <cell r="E502" t="str">
            <v>CB</v>
          </cell>
        </row>
        <row r="503">
          <cell r="E503" t="str">
            <v>CB</v>
          </cell>
        </row>
        <row r="504">
          <cell r="E504" t="str">
            <v>CB</v>
          </cell>
        </row>
        <row r="505">
          <cell r="E505" t="str">
            <v>CB</v>
          </cell>
        </row>
        <row r="506">
          <cell r="E506" t="str">
            <v>CB</v>
          </cell>
        </row>
        <row r="507">
          <cell r="E507" t="str">
            <v>CB</v>
          </cell>
        </row>
        <row r="508">
          <cell r="E508" t="str">
            <v>CB</v>
          </cell>
        </row>
        <row r="509">
          <cell r="E509" t="str">
            <v>CB</v>
          </cell>
        </row>
        <row r="510">
          <cell r="E510" t="str">
            <v>CB</v>
          </cell>
        </row>
        <row r="511">
          <cell r="E511" t="str">
            <v>CB</v>
          </cell>
        </row>
        <row r="512">
          <cell r="E512" t="str">
            <v>CB</v>
          </cell>
        </row>
        <row r="513">
          <cell r="E513" t="str">
            <v>CB</v>
          </cell>
        </row>
        <row r="514">
          <cell r="E514" t="str">
            <v>CB</v>
          </cell>
        </row>
        <row r="515">
          <cell r="E515" t="str">
            <v>CB</v>
          </cell>
        </row>
        <row r="516">
          <cell r="E516" t="str">
            <v>CB</v>
          </cell>
        </row>
        <row r="517">
          <cell r="E517" t="str">
            <v>CB</v>
          </cell>
        </row>
        <row r="518">
          <cell r="E518" t="str">
            <v>CB</v>
          </cell>
        </row>
        <row r="519">
          <cell r="E519" t="str">
            <v>CB</v>
          </cell>
        </row>
        <row r="520">
          <cell r="E520" t="str">
            <v>CB</v>
          </cell>
        </row>
        <row r="521">
          <cell r="E521" t="str">
            <v>CB</v>
          </cell>
        </row>
        <row r="522">
          <cell r="E522" t="str">
            <v>CB</v>
          </cell>
        </row>
        <row r="523">
          <cell r="E523" t="str">
            <v>CB</v>
          </cell>
        </row>
        <row r="524">
          <cell r="E524" t="str">
            <v>CB</v>
          </cell>
        </row>
        <row r="525">
          <cell r="E525" t="str">
            <v>CB</v>
          </cell>
        </row>
        <row r="526">
          <cell r="E526" t="str">
            <v>CB</v>
          </cell>
        </row>
        <row r="527">
          <cell r="E527" t="str">
            <v>CB</v>
          </cell>
        </row>
        <row r="528">
          <cell r="E528" t="str">
            <v>CB</v>
          </cell>
        </row>
        <row r="529">
          <cell r="E529" t="str">
            <v>CB</v>
          </cell>
        </row>
        <row r="530">
          <cell r="E530" t="str">
            <v>CB</v>
          </cell>
        </row>
        <row r="531">
          <cell r="E531" t="str">
            <v>CB</v>
          </cell>
        </row>
        <row r="532">
          <cell r="E532" t="str">
            <v>CB</v>
          </cell>
        </row>
        <row r="533">
          <cell r="E533" t="str">
            <v>CB</v>
          </cell>
        </row>
        <row r="534">
          <cell r="E534" t="str">
            <v>CB</v>
          </cell>
        </row>
        <row r="535">
          <cell r="E535" t="str">
            <v>CB</v>
          </cell>
        </row>
        <row r="536">
          <cell r="E536" t="str">
            <v>CB</v>
          </cell>
        </row>
        <row r="537">
          <cell r="E537" t="str">
            <v>CB</v>
          </cell>
        </row>
        <row r="538">
          <cell r="E538" t="str">
            <v>CB</v>
          </cell>
        </row>
        <row r="539">
          <cell r="E539" t="str">
            <v>CB</v>
          </cell>
        </row>
        <row r="540">
          <cell r="E540" t="str">
            <v>CB</v>
          </cell>
        </row>
        <row r="541">
          <cell r="E541" t="str">
            <v>CB</v>
          </cell>
        </row>
        <row r="542">
          <cell r="E542" t="str">
            <v>CB</v>
          </cell>
        </row>
        <row r="543">
          <cell r="E543" t="str">
            <v>CB</v>
          </cell>
        </row>
        <row r="544">
          <cell r="E544" t="str">
            <v>CB</v>
          </cell>
        </row>
        <row r="545">
          <cell r="E545" t="str">
            <v>CB</v>
          </cell>
        </row>
        <row r="546">
          <cell r="E546" t="str">
            <v>CB</v>
          </cell>
        </row>
        <row r="547">
          <cell r="E547" t="str">
            <v>CB</v>
          </cell>
        </row>
        <row r="548">
          <cell r="E548" t="str">
            <v>CB</v>
          </cell>
        </row>
        <row r="549">
          <cell r="E549" t="str">
            <v>CB</v>
          </cell>
        </row>
        <row r="550">
          <cell r="E550" t="str">
            <v>CB</v>
          </cell>
        </row>
        <row r="551">
          <cell r="E551" t="str">
            <v>CB</v>
          </cell>
        </row>
        <row r="552">
          <cell r="E552" t="str">
            <v>CB</v>
          </cell>
        </row>
        <row r="553">
          <cell r="E553" t="str">
            <v>CB</v>
          </cell>
        </row>
        <row r="554">
          <cell r="E554" t="str">
            <v>CB</v>
          </cell>
        </row>
        <row r="555">
          <cell r="E555" t="str">
            <v>CB</v>
          </cell>
        </row>
        <row r="556">
          <cell r="E556" t="str">
            <v>CB</v>
          </cell>
        </row>
        <row r="557">
          <cell r="E557" t="str">
            <v>CB</v>
          </cell>
        </row>
        <row r="558">
          <cell r="E558" t="str">
            <v>CB</v>
          </cell>
        </row>
        <row r="559">
          <cell r="E559" t="str">
            <v>CB</v>
          </cell>
        </row>
        <row r="560">
          <cell r="E560" t="str">
            <v>CB</v>
          </cell>
        </row>
        <row r="561">
          <cell r="E561" t="str">
            <v>CB</v>
          </cell>
        </row>
        <row r="562">
          <cell r="E562" t="str">
            <v>CB</v>
          </cell>
        </row>
        <row r="563">
          <cell r="E563" t="str">
            <v>CB</v>
          </cell>
        </row>
        <row r="564">
          <cell r="E564" t="str">
            <v>CB</v>
          </cell>
        </row>
        <row r="565">
          <cell r="E565" t="str">
            <v>CB</v>
          </cell>
        </row>
        <row r="566">
          <cell r="E566" t="str">
            <v>CB</v>
          </cell>
        </row>
        <row r="567">
          <cell r="E567" t="str">
            <v>CB</v>
          </cell>
        </row>
        <row r="568">
          <cell r="E568" t="str">
            <v>CB</v>
          </cell>
        </row>
        <row r="569">
          <cell r="E569" t="str">
            <v>CB</v>
          </cell>
        </row>
        <row r="570">
          <cell r="E570" t="str">
            <v>CB</v>
          </cell>
        </row>
        <row r="571">
          <cell r="E571" t="str">
            <v>CB</v>
          </cell>
        </row>
        <row r="572">
          <cell r="E572" t="str">
            <v>CB</v>
          </cell>
        </row>
        <row r="573">
          <cell r="E573" t="str">
            <v>CB</v>
          </cell>
        </row>
        <row r="574">
          <cell r="E574" t="str">
            <v>CB</v>
          </cell>
        </row>
        <row r="575">
          <cell r="E575" t="str">
            <v>CB</v>
          </cell>
        </row>
        <row r="576">
          <cell r="E576" t="str">
            <v>CB</v>
          </cell>
        </row>
        <row r="577">
          <cell r="E577" t="str">
            <v>CB</v>
          </cell>
        </row>
        <row r="578">
          <cell r="E578" t="str">
            <v>CB</v>
          </cell>
        </row>
        <row r="579">
          <cell r="E579" t="str">
            <v>CB</v>
          </cell>
        </row>
        <row r="580">
          <cell r="E580" t="str">
            <v>CB</v>
          </cell>
        </row>
        <row r="581">
          <cell r="E581" t="str">
            <v>CB</v>
          </cell>
        </row>
        <row r="582">
          <cell r="E582" t="str">
            <v>CB</v>
          </cell>
        </row>
        <row r="583">
          <cell r="E583" t="str">
            <v>CB</v>
          </cell>
        </row>
        <row r="584">
          <cell r="E584" t="str">
            <v>CB</v>
          </cell>
        </row>
        <row r="585">
          <cell r="E585" t="str">
            <v>CB</v>
          </cell>
        </row>
        <row r="586">
          <cell r="E586" t="str">
            <v>CB</v>
          </cell>
        </row>
        <row r="587">
          <cell r="E587" t="str">
            <v>CB</v>
          </cell>
        </row>
        <row r="588">
          <cell r="E588" t="str">
            <v>CB</v>
          </cell>
        </row>
        <row r="589">
          <cell r="E589" t="str">
            <v>CB</v>
          </cell>
        </row>
        <row r="590">
          <cell r="E590" t="str">
            <v>CB</v>
          </cell>
        </row>
        <row r="591">
          <cell r="E591" t="str">
            <v>CB</v>
          </cell>
        </row>
        <row r="592">
          <cell r="E592" t="str">
            <v>CB</v>
          </cell>
        </row>
        <row r="593">
          <cell r="E593" t="str">
            <v>CB</v>
          </cell>
        </row>
        <row r="594">
          <cell r="E594" t="str">
            <v>CB</v>
          </cell>
        </row>
        <row r="595">
          <cell r="E595" t="str">
            <v>CB</v>
          </cell>
        </row>
        <row r="596">
          <cell r="E596" t="str">
            <v>CB</v>
          </cell>
        </row>
        <row r="597">
          <cell r="E597" t="str">
            <v>CB</v>
          </cell>
        </row>
        <row r="598">
          <cell r="E598" t="str">
            <v>CB</v>
          </cell>
        </row>
        <row r="599">
          <cell r="E599" t="str">
            <v>CB</v>
          </cell>
        </row>
        <row r="600">
          <cell r="E600" t="str">
            <v>CC</v>
          </cell>
        </row>
        <row r="601">
          <cell r="E601" t="str">
            <v>CC</v>
          </cell>
        </row>
        <row r="602">
          <cell r="E602" t="str">
            <v>CC</v>
          </cell>
        </row>
        <row r="603">
          <cell r="E603" t="str">
            <v>CC</v>
          </cell>
        </row>
        <row r="604">
          <cell r="E604" t="str">
            <v>CC</v>
          </cell>
        </row>
        <row r="605">
          <cell r="E605" t="str">
            <v>CC</v>
          </cell>
        </row>
        <row r="606">
          <cell r="E606" t="str">
            <v>CC</v>
          </cell>
        </row>
        <row r="607">
          <cell r="E607" t="str">
            <v>CC</v>
          </cell>
        </row>
        <row r="608">
          <cell r="E608" t="str">
            <v>CC</v>
          </cell>
        </row>
        <row r="609">
          <cell r="E609" t="str">
            <v>CC</v>
          </cell>
        </row>
        <row r="610">
          <cell r="E610" t="str">
            <v>CC</v>
          </cell>
        </row>
        <row r="611">
          <cell r="E611" t="str">
            <v>CC</v>
          </cell>
        </row>
        <row r="612">
          <cell r="E612" t="str">
            <v>CC</v>
          </cell>
        </row>
        <row r="613">
          <cell r="E613" t="str">
            <v>CC</v>
          </cell>
        </row>
        <row r="614">
          <cell r="E614" t="str">
            <v>CC</v>
          </cell>
        </row>
        <row r="615">
          <cell r="E615" t="str">
            <v>CC</v>
          </cell>
        </row>
        <row r="616">
          <cell r="E616" t="str">
            <v>CC</v>
          </cell>
        </row>
        <row r="617">
          <cell r="E617" t="str">
            <v>CC</v>
          </cell>
        </row>
        <row r="618">
          <cell r="E618" t="str">
            <v>CC</v>
          </cell>
        </row>
        <row r="619">
          <cell r="E619" t="str">
            <v>CC</v>
          </cell>
        </row>
        <row r="620">
          <cell r="E620" t="str">
            <v>CC</v>
          </cell>
        </row>
        <row r="621">
          <cell r="E621" t="str">
            <v>CC</v>
          </cell>
        </row>
        <row r="622">
          <cell r="E622" t="str">
            <v>CC</v>
          </cell>
        </row>
        <row r="623">
          <cell r="E623" t="str">
            <v>CC</v>
          </cell>
        </row>
        <row r="624">
          <cell r="E624" t="str">
            <v>CC</v>
          </cell>
        </row>
        <row r="625">
          <cell r="E625" t="str">
            <v>CC</v>
          </cell>
        </row>
        <row r="626">
          <cell r="E626" t="str">
            <v>CC</v>
          </cell>
        </row>
        <row r="627">
          <cell r="E627" t="str">
            <v>CC</v>
          </cell>
        </row>
        <row r="628">
          <cell r="E628" t="str">
            <v>CC</v>
          </cell>
        </row>
        <row r="629">
          <cell r="E629" t="str">
            <v>CC</v>
          </cell>
        </row>
        <row r="630">
          <cell r="E630" t="str">
            <v>CC</v>
          </cell>
        </row>
        <row r="631">
          <cell r="E631" t="str">
            <v>CC</v>
          </cell>
        </row>
        <row r="632">
          <cell r="E632" t="str">
            <v>CC</v>
          </cell>
        </row>
        <row r="633">
          <cell r="E633" t="str">
            <v>CC</v>
          </cell>
        </row>
        <row r="634">
          <cell r="E634" t="str">
            <v>CC</v>
          </cell>
        </row>
        <row r="635">
          <cell r="E635" t="str">
            <v>CC</v>
          </cell>
        </row>
        <row r="636">
          <cell r="E636" t="str">
            <v>CC</v>
          </cell>
        </row>
        <row r="637">
          <cell r="E637" t="str">
            <v>CC</v>
          </cell>
        </row>
        <row r="638">
          <cell r="E638" t="str">
            <v>CC</v>
          </cell>
        </row>
        <row r="639">
          <cell r="E639" t="str">
            <v>CC</v>
          </cell>
        </row>
        <row r="640">
          <cell r="E640" t="str">
            <v>CC</v>
          </cell>
        </row>
        <row r="641">
          <cell r="E641" t="str">
            <v>CC</v>
          </cell>
        </row>
        <row r="642">
          <cell r="E642" t="str">
            <v>CC</v>
          </cell>
        </row>
        <row r="643">
          <cell r="E643" t="str">
            <v>CC</v>
          </cell>
        </row>
        <row r="644">
          <cell r="E644" t="str">
            <v>CC</v>
          </cell>
        </row>
        <row r="645">
          <cell r="E645" t="str">
            <v>CC</v>
          </cell>
        </row>
        <row r="646">
          <cell r="E646" t="str">
            <v>CC</v>
          </cell>
        </row>
        <row r="647">
          <cell r="E647" t="str">
            <v>CC</v>
          </cell>
        </row>
        <row r="648">
          <cell r="E648" t="str">
            <v>CC</v>
          </cell>
        </row>
        <row r="649">
          <cell r="E649" t="str">
            <v>CC</v>
          </cell>
        </row>
        <row r="650">
          <cell r="E650" t="str">
            <v>CC</v>
          </cell>
        </row>
        <row r="651">
          <cell r="E651" t="str">
            <v>CC</v>
          </cell>
        </row>
        <row r="652">
          <cell r="E652" t="str">
            <v>CC</v>
          </cell>
        </row>
        <row r="653">
          <cell r="E653" t="str">
            <v>CC</v>
          </cell>
        </row>
        <row r="654">
          <cell r="E654" t="str">
            <v>CC</v>
          </cell>
        </row>
        <row r="655">
          <cell r="E655" t="str">
            <v>C5</v>
          </cell>
        </row>
        <row r="656">
          <cell r="E656" t="str">
            <v>C5</v>
          </cell>
        </row>
        <row r="657">
          <cell r="E657" t="str">
            <v>C5</v>
          </cell>
        </row>
        <row r="658">
          <cell r="E658" t="str">
            <v>C5</v>
          </cell>
        </row>
        <row r="659">
          <cell r="E659" t="str">
            <v>C5</v>
          </cell>
        </row>
        <row r="660">
          <cell r="E660" t="str">
            <v>C5</v>
          </cell>
        </row>
        <row r="661">
          <cell r="E661" t="str">
            <v>C5</v>
          </cell>
        </row>
        <row r="662">
          <cell r="E662" t="str">
            <v>C5</v>
          </cell>
        </row>
        <row r="663">
          <cell r="E663" t="str">
            <v>C5</v>
          </cell>
        </row>
        <row r="664">
          <cell r="E664" t="str">
            <v>C5</v>
          </cell>
        </row>
        <row r="665">
          <cell r="E665" t="str">
            <v>C5</v>
          </cell>
        </row>
        <row r="666">
          <cell r="E666" t="str">
            <v>C5</v>
          </cell>
        </row>
        <row r="667">
          <cell r="E667" t="str">
            <v>C5</v>
          </cell>
        </row>
        <row r="668">
          <cell r="E668" t="str">
            <v>C5</v>
          </cell>
        </row>
        <row r="669">
          <cell r="E669" t="str">
            <v>C5</v>
          </cell>
        </row>
        <row r="670">
          <cell r="E670" t="str">
            <v>C5</v>
          </cell>
        </row>
        <row r="671">
          <cell r="E671" t="str">
            <v>C5</v>
          </cell>
        </row>
        <row r="672">
          <cell r="E672" t="str">
            <v>C5</v>
          </cell>
        </row>
        <row r="673">
          <cell r="E673" t="str">
            <v>C5</v>
          </cell>
        </row>
        <row r="674">
          <cell r="E674" t="str">
            <v>C5</v>
          </cell>
        </row>
        <row r="675">
          <cell r="E675" t="str">
            <v>C5</v>
          </cell>
        </row>
        <row r="676">
          <cell r="E676" t="str">
            <v>C5</v>
          </cell>
        </row>
        <row r="677">
          <cell r="E677" t="str">
            <v>C5</v>
          </cell>
        </row>
        <row r="678">
          <cell r="E678" t="str">
            <v>C5</v>
          </cell>
        </row>
        <row r="679">
          <cell r="E679" t="str">
            <v>C5</v>
          </cell>
        </row>
        <row r="680">
          <cell r="E680" t="str">
            <v>C5</v>
          </cell>
        </row>
        <row r="681">
          <cell r="E681" t="str">
            <v>C5</v>
          </cell>
        </row>
        <row r="682">
          <cell r="E682" t="str">
            <v>C5</v>
          </cell>
        </row>
        <row r="683">
          <cell r="E683" t="str">
            <v>C5</v>
          </cell>
        </row>
        <row r="684">
          <cell r="E684" t="str">
            <v>C5</v>
          </cell>
        </row>
        <row r="685">
          <cell r="E685" t="str">
            <v>C5</v>
          </cell>
        </row>
        <row r="686">
          <cell r="E686" t="str">
            <v>C5</v>
          </cell>
        </row>
        <row r="687">
          <cell r="E687" t="str">
            <v>C5</v>
          </cell>
        </row>
        <row r="688">
          <cell r="E688" t="str">
            <v>C5</v>
          </cell>
        </row>
        <row r="689">
          <cell r="E689" t="str">
            <v>C5</v>
          </cell>
        </row>
        <row r="690">
          <cell r="E690" t="str">
            <v>C5</v>
          </cell>
        </row>
        <row r="691">
          <cell r="E691" t="str">
            <v>C5</v>
          </cell>
        </row>
        <row r="692">
          <cell r="E692" t="str">
            <v>C5</v>
          </cell>
        </row>
        <row r="693">
          <cell r="E693" t="str">
            <v>C5</v>
          </cell>
        </row>
        <row r="694">
          <cell r="E694" t="str">
            <v>C5</v>
          </cell>
        </row>
        <row r="695">
          <cell r="E695" t="str">
            <v>C5</v>
          </cell>
        </row>
        <row r="696">
          <cell r="E696" t="str">
            <v>C5</v>
          </cell>
        </row>
        <row r="697">
          <cell r="E697" t="str">
            <v>C5</v>
          </cell>
        </row>
        <row r="698">
          <cell r="E698" t="str">
            <v>C5</v>
          </cell>
        </row>
        <row r="699">
          <cell r="E699" t="str">
            <v>C5</v>
          </cell>
        </row>
        <row r="700">
          <cell r="E700" t="str">
            <v>C5</v>
          </cell>
        </row>
        <row r="701">
          <cell r="E701" t="str">
            <v>C5</v>
          </cell>
        </row>
        <row r="702">
          <cell r="E702" t="str">
            <v>C5</v>
          </cell>
        </row>
        <row r="703">
          <cell r="E703" t="str">
            <v>C5</v>
          </cell>
        </row>
        <row r="704">
          <cell r="E704" t="str">
            <v>C5</v>
          </cell>
        </row>
        <row r="705">
          <cell r="E705" t="str">
            <v>C5</v>
          </cell>
        </row>
        <row r="706">
          <cell r="E706" t="str">
            <v>C5</v>
          </cell>
        </row>
        <row r="707">
          <cell r="E707" t="str">
            <v>C5</v>
          </cell>
        </row>
        <row r="708">
          <cell r="E708" t="str">
            <v>C8</v>
          </cell>
        </row>
        <row r="709">
          <cell r="E709" t="str">
            <v>C8</v>
          </cell>
        </row>
        <row r="710">
          <cell r="E710" t="str">
            <v>C8</v>
          </cell>
        </row>
        <row r="711">
          <cell r="E711" t="str">
            <v>C8</v>
          </cell>
        </row>
        <row r="712">
          <cell r="E712" t="str">
            <v>C8</v>
          </cell>
        </row>
        <row r="713">
          <cell r="E713" t="str">
            <v>C8</v>
          </cell>
        </row>
        <row r="714">
          <cell r="E714" t="str">
            <v>C8</v>
          </cell>
        </row>
        <row r="715">
          <cell r="E715" t="str">
            <v>C8</v>
          </cell>
        </row>
        <row r="716">
          <cell r="E716" t="str">
            <v>C8</v>
          </cell>
        </row>
        <row r="717">
          <cell r="E717" t="str">
            <v>C8</v>
          </cell>
        </row>
        <row r="718">
          <cell r="E718" t="str">
            <v>C8</v>
          </cell>
        </row>
        <row r="719">
          <cell r="E719" t="str">
            <v>C8</v>
          </cell>
        </row>
        <row r="720">
          <cell r="E720" t="str">
            <v>C8</v>
          </cell>
        </row>
        <row r="721">
          <cell r="E721" t="str">
            <v>C8</v>
          </cell>
        </row>
        <row r="722">
          <cell r="E722" t="str">
            <v>C8</v>
          </cell>
        </row>
        <row r="723">
          <cell r="E723" t="str">
            <v>C8</v>
          </cell>
        </row>
        <row r="724">
          <cell r="E724" t="str">
            <v>C8</v>
          </cell>
        </row>
        <row r="725">
          <cell r="E725" t="str">
            <v>C8</v>
          </cell>
        </row>
        <row r="726">
          <cell r="E726" t="str">
            <v>C8</v>
          </cell>
        </row>
        <row r="727">
          <cell r="E727" t="str">
            <v>C8</v>
          </cell>
        </row>
        <row r="728">
          <cell r="E728" t="str">
            <v>C8</v>
          </cell>
        </row>
        <row r="729">
          <cell r="E729" t="str">
            <v>C8</v>
          </cell>
        </row>
        <row r="730">
          <cell r="E730" t="str">
            <v>C8</v>
          </cell>
        </row>
        <row r="731">
          <cell r="E731" t="str">
            <v>C8</v>
          </cell>
        </row>
        <row r="732">
          <cell r="E732" t="str">
            <v>CA</v>
          </cell>
        </row>
        <row r="733">
          <cell r="E733" t="str">
            <v>CA</v>
          </cell>
        </row>
        <row r="734">
          <cell r="E734" t="str">
            <v>CA</v>
          </cell>
        </row>
        <row r="735">
          <cell r="E735" t="str">
            <v>CA</v>
          </cell>
        </row>
        <row r="736">
          <cell r="E736" t="str">
            <v>CA</v>
          </cell>
        </row>
        <row r="737">
          <cell r="E737" t="str">
            <v>C1</v>
          </cell>
        </row>
        <row r="738">
          <cell r="E738" t="str">
            <v>C1</v>
          </cell>
        </row>
        <row r="739">
          <cell r="E739" t="str">
            <v>C1</v>
          </cell>
        </row>
        <row r="740">
          <cell r="E740" t="str">
            <v>C1</v>
          </cell>
        </row>
        <row r="741">
          <cell r="E741" t="str">
            <v>C1</v>
          </cell>
        </row>
        <row r="742">
          <cell r="E742" t="str">
            <v>C1</v>
          </cell>
        </row>
        <row r="743">
          <cell r="E743" t="str">
            <v>C1</v>
          </cell>
        </row>
        <row r="744">
          <cell r="E744" t="str">
            <v>C1</v>
          </cell>
        </row>
        <row r="745">
          <cell r="E745" t="str">
            <v>C3</v>
          </cell>
        </row>
        <row r="746">
          <cell r="E746" t="str">
            <v>C3</v>
          </cell>
        </row>
        <row r="747">
          <cell r="E747" t="str">
            <v>C3</v>
          </cell>
        </row>
        <row r="748">
          <cell r="E748" t="str">
            <v>C3</v>
          </cell>
        </row>
        <row r="749">
          <cell r="E749" t="str">
            <v>C3</v>
          </cell>
        </row>
        <row r="750">
          <cell r="E750" t="str">
            <v>C3</v>
          </cell>
        </row>
        <row r="751">
          <cell r="E751" t="str">
            <v>C3</v>
          </cell>
        </row>
        <row r="752">
          <cell r="E752" t="str">
            <v>C3</v>
          </cell>
        </row>
        <row r="753">
          <cell r="E753" t="str">
            <v>C3</v>
          </cell>
        </row>
        <row r="754">
          <cell r="E754" t="str">
            <v>C3</v>
          </cell>
        </row>
        <row r="755">
          <cell r="E755" t="str">
            <v>C3</v>
          </cell>
        </row>
        <row r="756">
          <cell r="E756" t="str">
            <v>C3</v>
          </cell>
        </row>
        <row r="757">
          <cell r="E757" t="str">
            <v>C3</v>
          </cell>
        </row>
        <row r="758">
          <cell r="E758" t="str">
            <v>C3</v>
          </cell>
        </row>
        <row r="759">
          <cell r="E759" t="str">
            <v>C3</v>
          </cell>
        </row>
        <row r="760">
          <cell r="E760" t="str">
            <v>C3</v>
          </cell>
        </row>
        <row r="761">
          <cell r="E761" t="str">
            <v>C3</v>
          </cell>
        </row>
        <row r="762">
          <cell r="E762" t="str">
            <v>C3</v>
          </cell>
        </row>
        <row r="763">
          <cell r="E763" t="str">
            <v>C3</v>
          </cell>
        </row>
        <row r="764">
          <cell r="E764" t="str">
            <v>C3</v>
          </cell>
        </row>
        <row r="765">
          <cell r="E765" t="str">
            <v>C3</v>
          </cell>
        </row>
        <row r="766">
          <cell r="E766" t="str">
            <v>C3</v>
          </cell>
        </row>
        <row r="767">
          <cell r="E767" t="str">
            <v>C3</v>
          </cell>
        </row>
        <row r="768">
          <cell r="E768" t="str">
            <v>C3</v>
          </cell>
        </row>
        <row r="769">
          <cell r="E769" t="str">
            <v>C3</v>
          </cell>
        </row>
        <row r="770">
          <cell r="E770" t="str">
            <v>C3</v>
          </cell>
        </row>
        <row r="771">
          <cell r="E771" t="str">
            <v>C3</v>
          </cell>
        </row>
        <row r="772">
          <cell r="E772" t="str">
            <v>C3</v>
          </cell>
        </row>
        <row r="773">
          <cell r="E773" t="str">
            <v>C3</v>
          </cell>
        </row>
        <row r="774">
          <cell r="E774" t="str">
            <v>C3</v>
          </cell>
        </row>
        <row r="775">
          <cell r="E775" t="str">
            <v>C3</v>
          </cell>
        </row>
        <row r="776">
          <cell r="E776" t="str">
            <v>C3</v>
          </cell>
        </row>
        <row r="777">
          <cell r="E777" t="str">
            <v>C3</v>
          </cell>
        </row>
        <row r="778">
          <cell r="E778" t="str">
            <v>C3</v>
          </cell>
        </row>
        <row r="779">
          <cell r="E779" t="str">
            <v>C3</v>
          </cell>
        </row>
        <row r="780">
          <cell r="E780" t="str">
            <v>C3</v>
          </cell>
        </row>
        <row r="781">
          <cell r="E781" t="str">
            <v>C3</v>
          </cell>
        </row>
        <row r="782">
          <cell r="E782" t="str">
            <v>C3</v>
          </cell>
        </row>
        <row r="783">
          <cell r="E783" t="str">
            <v>C3</v>
          </cell>
        </row>
        <row r="784">
          <cell r="E784" t="str">
            <v>C3</v>
          </cell>
        </row>
        <row r="785">
          <cell r="E785" t="str">
            <v>C3</v>
          </cell>
        </row>
        <row r="786">
          <cell r="E786" t="str">
            <v>C3</v>
          </cell>
        </row>
        <row r="787">
          <cell r="E787" t="str">
            <v>C3</v>
          </cell>
        </row>
        <row r="788">
          <cell r="E788" t="str">
            <v>C3</v>
          </cell>
        </row>
        <row r="789">
          <cell r="E789" t="str">
            <v>C3</v>
          </cell>
        </row>
        <row r="790">
          <cell r="E790" t="str">
            <v>C3</v>
          </cell>
        </row>
        <row r="791">
          <cell r="E791" t="str">
            <v>C3</v>
          </cell>
        </row>
        <row r="792">
          <cell r="E792" t="str">
            <v>C3</v>
          </cell>
        </row>
        <row r="793">
          <cell r="E793" t="str">
            <v>C3</v>
          </cell>
        </row>
        <row r="794">
          <cell r="E794" t="str">
            <v>C3</v>
          </cell>
        </row>
        <row r="795">
          <cell r="E795" t="str">
            <v>C5</v>
          </cell>
        </row>
        <row r="796">
          <cell r="E796" t="str">
            <v>C5</v>
          </cell>
        </row>
        <row r="797">
          <cell r="E797" t="str">
            <v>C5</v>
          </cell>
        </row>
        <row r="798">
          <cell r="E798" t="str">
            <v>C5</v>
          </cell>
        </row>
        <row r="799">
          <cell r="E799" t="str">
            <v>C5</v>
          </cell>
        </row>
        <row r="800">
          <cell r="E800" t="str">
            <v>C5</v>
          </cell>
        </row>
        <row r="801">
          <cell r="E801" t="str">
            <v>C5</v>
          </cell>
        </row>
        <row r="802">
          <cell r="E802" t="str">
            <v>C5</v>
          </cell>
        </row>
        <row r="803">
          <cell r="E803" t="str">
            <v>C5</v>
          </cell>
        </row>
        <row r="804">
          <cell r="E804" t="str">
            <v>C5</v>
          </cell>
        </row>
        <row r="805">
          <cell r="E805" t="str">
            <v>C5</v>
          </cell>
        </row>
        <row r="806">
          <cell r="E806" t="str">
            <v>C5</v>
          </cell>
        </row>
        <row r="807">
          <cell r="E807" t="str">
            <v>C5</v>
          </cell>
        </row>
        <row r="808">
          <cell r="E808" t="str">
            <v>C5</v>
          </cell>
        </row>
        <row r="809">
          <cell r="E809" t="str">
            <v>C5</v>
          </cell>
        </row>
        <row r="810">
          <cell r="E810" t="str">
            <v>C5</v>
          </cell>
        </row>
        <row r="811">
          <cell r="E811" t="str">
            <v>C5</v>
          </cell>
        </row>
        <row r="812">
          <cell r="E812" t="str">
            <v>C5</v>
          </cell>
        </row>
        <row r="813">
          <cell r="E813" t="str">
            <v>C5</v>
          </cell>
        </row>
        <row r="814">
          <cell r="E814" t="str">
            <v>CA</v>
          </cell>
        </row>
        <row r="815">
          <cell r="E815" t="str">
            <v>CA</v>
          </cell>
        </row>
        <row r="816">
          <cell r="E816" t="str">
            <v>CA</v>
          </cell>
        </row>
        <row r="817">
          <cell r="E817" t="str">
            <v>CA</v>
          </cell>
        </row>
        <row r="818">
          <cell r="E818" t="str">
            <v>CA</v>
          </cell>
        </row>
        <row r="819">
          <cell r="E819" t="str">
            <v>CA</v>
          </cell>
        </row>
        <row r="820">
          <cell r="E820" t="str">
            <v>CA</v>
          </cell>
        </row>
        <row r="821">
          <cell r="E821" t="str">
            <v>CA</v>
          </cell>
        </row>
        <row r="822">
          <cell r="E822" t="str">
            <v>CA</v>
          </cell>
        </row>
        <row r="823">
          <cell r="E823" t="str">
            <v>CA</v>
          </cell>
        </row>
        <row r="824">
          <cell r="E824" t="str">
            <v>CA</v>
          </cell>
        </row>
        <row r="825">
          <cell r="E825" t="str">
            <v>CA</v>
          </cell>
        </row>
        <row r="826">
          <cell r="E826" t="str">
            <v>CA</v>
          </cell>
        </row>
        <row r="827">
          <cell r="E827" t="str">
            <v>CA</v>
          </cell>
        </row>
        <row r="828">
          <cell r="E828" t="str">
            <v>CA</v>
          </cell>
        </row>
        <row r="829">
          <cell r="E829" t="str">
            <v>CA</v>
          </cell>
        </row>
        <row r="830">
          <cell r="E830" t="str">
            <v>CA</v>
          </cell>
        </row>
        <row r="831">
          <cell r="E831" t="str">
            <v>CA</v>
          </cell>
        </row>
        <row r="832">
          <cell r="E832" t="str">
            <v>CA</v>
          </cell>
        </row>
        <row r="833">
          <cell r="E833" t="str">
            <v>CA</v>
          </cell>
        </row>
        <row r="834">
          <cell r="E834" t="str">
            <v>CA</v>
          </cell>
        </row>
        <row r="835">
          <cell r="E835" t="str">
            <v>CA</v>
          </cell>
        </row>
        <row r="836">
          <cell r="E836" t="str">
            <v>CA</v>
          </cell>
        </row>
        <row r="837">
          <cell r="E837" t="str">
            <v>CA</v>
          </cell>
        </row>
        <row r="838">
          <cell r="E838" t="str">
            <v>D5</v>
          </cell>
        </row>
        <row r="839">
          <cell r="E839" t="str">
            <v>C1</v>
          </cell>
        </row>
        <row r="840">
          <cell r="E840" t="str">
            <v>C1</v>
          </cell>
        </row>
        <row r="841">
          <cell r="E841" t="str">
            <v>C1</v>
          </cell>
        </row>
        <row r="842">
          <cell r="E842" t="str">
            <v>C1</v>
          </cell>
        </row>
        <row r="843">
          <cell r="E843" t="str">
            <v>C1</v>
          </cell>
        </row>
        <row r="844">
          <cell r="E844" t="str">
            <v>C1</v>
          </cell>
        </row>
        <row r="845">
          <cell r="E845" t="str">
            <v>C1</v>
          </cell>
        </row>
        <row r="846">
          <cell r="E846" t="str">
            <v>C1</v>
          </cell>
        </row>
        <row r="847">
          <cell r="E847" t="str">
            <v>C1</v>
          </cell>
        </row>
        <row r="848">
          <cell r="E848" t="str">
            <v>C1</v>
          </cell>
        </row>
        <row r="849">
          <cell r="E849" t="str">
            <v>C1</v>
          </cell>
        </row>
        <row r="850">
          <cell r="E850" t="str">
            <v>C1</v>
          </cell>
        </row>
        <row r="851">
          <cell r="E851" t="str">
            <v>C1</v>
          </cell>
        </row>
        <row r="852">
          <cell r="E852" t="str">
            <v>C1</v>
          </cell>
        </row>
        <row r="853">
          <cell r="E853" t="str">
            <v>C1</v>
          </cell>
        </row>
        <row r="854">
          <cell r="E854" t="str">
            <v>C1</v>
          </cell>
        </row>
        <row r="855">
          <cell r="E855" t="str">
            <v>C1</v>
          </cell>
        </row>
        <row r="856">
          <cell r="E856" t="str">
            <v>C1</v>
          </cell>
        </row>
        <row r="857">
          <cell r="E857" t="str">
            <v>C1</v>
          </cell>
        </row>
        <row r="858">
          <cell r="E858" t="str">
            <v>C1</v>
          </cell>
        </row>
        <row r="859">
          <cell r="E859" t="str">
            <v>C1</v>
          </cell>
        </row>
        <row r="860">
          <cell r="E860" t="str">
            <v>C1</v>
          </cell>
        </row>
        <row r="861">
          <cell r="E861" t="str">
            <v>C1</v>
          </cell>
        </row>
        <row r="862">
          <cell r="E862" t="str">
            <v>C1</v>
          </cell>
        </row>
        <row r="863">
          <cell r="E863" t="str">
            <v>C1</v>
          </cell>
        </row>
        <row r="864">
          <cell r="E864" t="str">
            <v>C1</v>
          </cell>
        </row>
        <row r="865">
          <cell r="E865" t="str">
            <v>C1</v>
          </cell>
        </row>
        <row r="866">
          <cell r="E866" t="str">
            <v>C1</v>
          </cell>
        </row>
        <row r="867">
          <cell r="E867" t="str">
            <v>C1</v>
          </cell>
        </row>
        <row r="868">
          <cell r="E868" t="str">
            <v>C1</v>
          </cell>
        </row>
        <row r="869">
          <cell r="E869" t="str">
            <v>C1</v>
          </cell>
        </row>
        <row r="870">
          <cell r="E870" t="str">
            <v>C1</v>
          </cell>
        </row>
        <row r="871">
          <cell r="E871" t="str">
            <v>C1</v>
          </cell>
        </row>
        <row r="872">
          <cell r="E872" t="str">
            <v>C1</v>
          </cell>
        </row>
        <row r="873">
          <cell r="E873" t="str">
            <v>C1</v>
          </cell>
        </row>
        <row r="874">
          <cell r="E874" t="str">
            <v>C1</v>
          </cell>
        </row>
        <row r="875">
          <cell r="E875" t="str">
            <v>C1</v>
          </cell>
        </row>
        <row r="876">
          <cell r="E876" t="str">
            <v>C1</v>
          </cell>
        </row>
        <row r="877">
          <cell r="E877" t="str">
            <v>C1</v>
          </cell>
        </row>
        <row r="878">
          <cell r="E878" t="str">
            <v>C1</v>
          </cell>
        </row>
        <row r="879">
          <cell r="E879" t="str">
            <v>C1</v>
          </cell>
        </row>
        <row r="880">
          <cell r="E880" t="str">
            <v>C1</v>
          </cell>
        </row>
        <row r="881">
          <cell r="E881" t="str">
            <v>C1</v>
          </cell>
        </row>
        <row r="882">
          <cell r="E882" t="str">
            <v>C1</v>
          </cell>
        </row>
        <row r="883">
          <cell r="E883" t="str">
            <v>C1</v>
          </cell>
        </row>
        <row r="884">
          <cell r="E884" t="str">
            <v>C1</v>
          </cell>
        </row>
        <row r="885">
          <cell r="E885" t="str">
            <v>C1</v>
          </cell>
        </row>
        <row r="886">
          <cell r="E886" t="str">
            <v>C1</v>
          </cell>
        </row>
        <row r="887">
          <cell r="E887" t="str">
            <v>C1</v>
          </cell>
        </row>
        <row r="888">
          <cell r="E888" t="str">
            <v>C1</v>
          </cell>
        </row>
        <row r="889">
          <cell r="E889" t="str">
            <v>C1</v>
          </cell>
        </row>
        <row r="890">
          <cell r="E890" t="str">
            <v>C1</v>
          </cell>
        </row>
        <row r="891">
          <cell r="E891" t="str">
            <v>C1</v>
          </cell>
        </row>
        <row r="892">
          <cell r="E892" t="str">
            <v>C1</v>
          </cell>
        </row>
        <row r="893">
          <cell r="E893" t="str">
            <v>C1</v>
          </cell>
        </row>
        <row r="894">
          <cell r="E894" t="str">
            <v>C1</v>
          </cell>
        </row>
        <row r="895">
          <cell r="E895" t="str">
            <v>C1</v>
          </cell>
        </row>
        <row r="896">
          <cell r="E896" t="str">
            <v>C1</v>
          </cell>
        </row>
        <row r="897">
          <cell r="E897" t="str">
            <v>C1</v>
          </cell>
        </row>
        <row r="898">
          <cell r="E898" t="str">
            <v>C1</v>
          </cell>
        </row>
        <row r="899">
          <cell r="E899" t="str">
            <v>C1</v>
          </cell>
        </row>
        <row r="900">
          <cell r="E900" t="str">
            <v>C1</v>
          </cell>
        </row>
        <row r="901">
          <cell r="E901" t="str">
            <v>C1</v>
          </cell>
        </row>
        <row r="902">
          <cell r="E902" t="str">
            <v>C1</v>
          </cell>
        </row>
        <row r="903">
          <cell r="E903" t="str">
            <v>C1</v>
          </cell>
        </row>
        <row r="904">
          <cell r="E904" t="str">
            <v>C1</v>
          </cell>
        </row>
        <row r="905">
          <cell r="E905" t="str">
            <v>C1</v>
          </cell>
        </row>
        <row r="906">
          <cell r="E906" t="str">
            <v>C1</v>
          </cell>
        </row>
        <row r="907">
          <cell r="E907" t="str">
            <v>C1</v>
          </cell>
        </row>
        <row r="908">
          <cell r="E908" t="str">
            <v>C1</v>
          </cell>
        </row>
        <row r="909">
          <cell r="E909" t="str">
            <v>C1</v>
          </cell>
        </row>
        <row r="910">
          <cell r="E910" t="str">
            <v>C1</v>
          </cell>
        </row>
        <row r="911">
          <cell r="E911" t="str">
            <v>C8</v>
          </cell>
        </row>
        <row r="912">
          <cell r="E912" t="str">
            <v>C8</v>
          </cell>
        </row>
        <row r="913">
          <cell r="E913" t="str">
            <v>C8</v>
          </cell>
        </row>
        <row r="914">
          <cell r="E914" t="str">
            <v>C8</v>
          </cell>
        </row>
        <row r="915">
          <cell r="E915" t="str">
            <v>C8</v>
          </cell>
        </row>
        <row r="916">
          <cell r="E916" t="str">
            <v>C8</v>
          </cell>
        </row>
        <row r="917">
          <cell r="E917" t="str">
            <v>C8</v>
          </cell>
        </row>
        <row r="918">
          <cell r="E918" t="str">
            <v>C8</v>
          </cell>
        </row>
        <row r="919">
          <cell r="E919" t="str">
            <v>C8</v>
          </cell>
        </row>
        <row r="920">
          <cell r="E920" t="str">
            <v>C8</v>
          </cell>
        </row>
        <row r="921">
          <cell r="E921" t="str">
            <v>C8</v>
          </cell>
        </row>
        <row r="922">
          <cell r="E922" t="str">
            <v>C8</v>
          </cell>
        </row>
        <row r="923">
          <cell r="E923" t="str">
            <v>C8</v>
          </cell>
        </row>
        <row r="924">
          <cell r="E924" t="str">
            <v>C8</v>
          </cell>
        </row>
        <row r="925">
          <cell r="E925" t="str">
            <v>C8</v>
          </cell>
        </row>
        <row r="926">
          <cell r="E926" t="str">
            <v>C8</v>
          </cell>
        </row>
        <row r="927">
          <cell r="E927" t="str">
            <v>C8</v>
          </cell>
        </row>
        <row r="928">
          <cell r="E928" t="str">
            <v>C8</v>
          </cell>
        </row>
        <row r="929">
          <cell r="E929" t="str">
            <v>C8</v>
          </cell>
        </row>
        <row r="930">
          <cell r="E930" t="str">
            <v>C8</v>
          </cell>
        </row>
        <row r="931">
          <cell r="E931" t="str">
            <v>C8</v>
          </cell>
        </row>
        <row r="932">
          <cell r="E932" t="str">
            <v>C8</v>
          </cell>
        </row>
        <row r="933">
          <cell r="E933" t="str">
            <v>C8</v>
          </cell>
        </row>
        <row r="934">
          <cell r="E934" t="str">
            <v>C8</v>
          </cell>
        </row>
        <row r="935">
          <cell r="E935" t="str">
            <v>C8</v>
          </cell>
        </row>
        <row r="936">
          <cell r="E936" t="str">
            <v>C8</v>
          </cell>
        </row>
        <row r="937">
          <cell r="E937" t="str">
            <v>C8</v>
          </cell>
        </row>
        <row r="938">
          <cell r="E938" t="str">
            <v>C8</v>
          </cell>
        </row>
        <row r="939">
          <cell r="E939" t="str">
            <v>C8</v>
          </cell>
        </row>
        <row r="940">
          <cell r="E940" t="str">
            <v>C8</v>
          </cell>
        </row>
        <row r="941">
          <cell r="E941" t="str">
            <v>C8</v>
          </cell>
        </row>
        <row r="942">
          <cell r="E942" t="str">
            <v>C8</v>
          </cell>
        </row>
        <row r="943">
          <cell r="E943" t="str">
            <v>C8</v>
          </cell>
        </row>
        <row r="944">
          <cell r="E944" t="str">
            <v>C8</v>
          </cell>
        </row>
        <row r="945">
          <cell r="E945" t="str">
            <v>C8</v>
          </cell>
        </row>
        <row r="946">
          <cell r="E946" t="str">
            <v>C8</v>
          </cell>
        </row>
        <row r="947">
          <cell r="E947" t="str">
            <v>C9</v>
          </cell>
        </row>
        <row r="948">
          <cell r="E948" t="str">
            <v>C9</v>
          </cell>
        </row>
        <row r="949">
          <cell r="E949" t="str">
            <v>CA</v>
          </cell>
        </row>
        <row r="950">
          <cell r="E950" t="str">
            <v>CA</v>
          </cell>
        </row>
        <row r="951">
          <cell r="E951" t="str">
            <v>CA</v>
          </cell>
        </row>
        <row r="952">
          <cell r="E952" t="str">
            <v>CA</v>
          </cell>
        </row>
        <row r="953">
          <cell r="E953" t="str">
            <v>CA</v>
          </cell>
        </row>
        <row r="954">
          <cell r="E954" t="str">
            <v>CA</v>
          </cell>
        </row>
        <row r="955">
          <cell r="E955" t="str">
            <v>CA</v>
          </cell>
        </row>
        <row r="956">
          <cell r="E956" t="str">
            <v>CA</v>
          </cell>
        </row>
        <row r="957">
          <cell r="E957" t="str">
            <v>CA</v>
          </cell>
        </row>
        <row r="958">
          <cell r="E958" t="str">
            <v>CA</v>
          </cell>
        </row>
        <row r="959">
          <cell r="E959" t="str">
            <v>CA</v>
          </cell>
        </row>
        <row r="960">
          <cell r="E960" t="str">
            <v>CA</v>
          </cell>
        </row>
        <row r="961">
          <cell r="E961" t="str">
            <v>C1</v>
          </cell>
        </row>
        <row r="962">
          <cell r="E962" t="str">
            <v>C1</v>
          </cell>
        </row>
        <row r="963">
          <cell r="E963" t="str">
            <v>C1</v>
          </cell>
        </row>
        <row r="964">
          <cell r="E964" t="str">
            <v>C1</v>
          </cell>
        </row>
        <row r="965">
          <cell r="E965" t="str">
            <v>C1</v>
          </cell>
        </row>
        <row r="966">
          <cell r="E966" t="str">
            <v>C1</v>
          </cell>
        </row>
        <row r="967">
          <cell r="E967" t="str">
            <v>C1</v>
          </cell>
        </row>
        <row r="968">
          <cell r="E968" t="str">
            <v>C1</v>
          </cell>
        </row>
        <row r="969">
          <cell r="E969" t="str">
            <v>C1</v>
          </cell>
        </row>
        <row r="970">
          <cell r="E970" t="str">
            <v>C1</v>
          </cell>
        </row>
        <row r="971">
          <cell r="E971" t="str">
            <v>C1</v>
          </cell>
        </row>
        <row r="972">
          <cell r="E972" t="str">
            <v>C1</v>
          </cell>
        </row>
        <row r="973">
          <cell r="E973" t="str">
            <v>C1</v>
          </cell>
        </row>
        <row r="974">
          <cell r="E974" t="str">
            <v>C1</v>
          </cell>
        </row>
        <row r="975">
          <cell r="E975" t="str">
            <v>C1</v>
          </cell>
        </row>
        <row r="976">
          <cell r="E976" t="str">
            <v>C1</v>
          </cell>
        </row>
        <row r="977">
          <cell r="E977" t="str">
            <v>C1</v>
          </cell>
        </row>
        <row r="978">
          <cell r="E978" t="str">
            <v>C1</v>
          </cell>
        </row>
        <row r="979">
          <cell r="E979" t="str">
            <v>C1</v>
          </cell>
        </row>
        <row r="980">
          <cell r="E980" t="str">
            <v>C1</v>
          </cell>
        </row>
        <row r="981">
          <cell r="E981" t="str">
            <v>C1</v>
          </cell>
        </row>
        <row r="982">
          <cell r="E982" t="str">
            <v>C1</v>
          </cell>
        </row>
        <row r="983">
          <cell r="E983" t="str">
            <v>C1</v>
          </cell>
        </row>
        <row r="984">
          <cell r="E984" t="str">
            <v>C1</v>
          </cell>
        </row>
        <row r="985">
          <cell r="E985" t="str">
            <v>C1</v>
          </cell>
        </row>
        <row r="986">
          <cell r="E986" t="str">
            <v>C1</v>
          </cell>
        </row>
        <row r="987">
          <cell r="E987" t="str">
            <v>C1</v>
          </cell>
        </row>
        <row r="988">
          <cell r="E988" t="str">
            <v>C1</v>
          </cell>
        </row>
        <row r="989">
          <cell r="E989" t="str">
            <v>C1</v>
          </cell>
        </row>
        <row r="990">
          <cell r="E990" t="str">
            <v>C3</v>
          </cell>
        </row>
        <row r="991">
          <cell r="E991" t="str">
            <v>C3</v>
          </cell>
        </row>
        <row r="992">
          <cell r="E992" t="str">
            <v>C3</v>
          </cell>
        </row>
        <row r="993">
          <cell r="E993" t="str">
            <v>C3</v>
          </cell>
        </row>
        <row r="994">
          <cell r="E994" t="str">
            <v>C3</v>
          </cell>
        </row>
        <row r="995">
          <cell r="E995" t="str">
            <v>C3</v>
          </cell>
        </row>
        <row r="996">
          <cell r="E996" t="str">
            <v>C3</v>
          </cell>
        </row>
        <row r="997">
          <cell r="E997" t="str">
            <v>C3</v>
          </cell>
        </row>
        <row r="998">
          <cell r="E998" t="str">
            <v>C3</v>
          </cell>
        </row>
        <row r="999">
          <cell r="E999" t="str">
            <v>C3</v>
          </cell>
        </row>
        <row r="1000">
          <cell r="E1000" t="str">
            <v>C3</v>
          </cell>
        </row>
        <row r="1001">
          <cell r="E1001" t="str">
            <v>C3</v>
          </cell>
        </row>
        <row r="1002">
          <cell r="E1002" t="str">
            <v>C3</v>
          </cell>
        </row>
        <row r="1003">
          <cell r="E1003" t="str">
            <v>C3</v>
          </cell>
        </row>
        <row r="1004">
          <cell r="E1004" t="str">
            <v>C3</v>
          </cell>
        </row>
        <row r="1005">
          <cell r="E1005" t="str">
            <v>C3</v>
          </cell>
        </row>
        <row r="1006">
          <cell r="E1006" t="str">
            <v>C3</v>
          </cell>
        </row>
        <row r="1007">
          <cell r="E1007" t="str">
            <v>C3</v>
          </cell>
        </row>
        <row r="1008">
          <cell r="E1008" t="str">
            <v>C3</v>
          </cell>
        </row>
        <row r="1009">
          <cell r="E1009" t="str">
            <v>C3</v>
          </cell>
        </row>
        <row r="1010">
          <cell r="E1010" t="str">
            <v>C3</v>
          </cell>
        </row>
        <row r="1011">
          <cell r="E1011" t="str">
            <v>C3</v>
          </cell>
        </row>
        <row r="1012">
          <cell r="E1012" t="str">
            <v>C3</v>
          </cell>
        </row>
        <row r="1013">
          <cell r="E1013" t="str">
            <v>C3</v>
          </cell>
        </row>
        <row r="1014">
          <cell r="E1014" t="str">
            <v>C3</v>
          </cell>
        </row>
        <row r="1015">
          <cell r="E1015" t="str">
            <v>C3</v>
          </cell>
        </row>
        <row r="1016">
          <cell r="E1016" t="str">
            <v>C3</v>
          </cell>
        </row>
        <row r="1017">
          <cell r="E1017" t="str">
            <v>C3</v>
          </cell>
        </row>
        <row r="1018">
          <cell r="E1018" t="str">
            <v>C3</v>
          </cell>
        </row>
        <row r="1019">
          <cell r="E1019" t="str">
            <v>C3</v>
          </cell>
        </row>
        <row r="1020">
          <cell r="E1020" t="str">
            <v>C3</v>
          </cell>
        </row>
        <row r="1021">
          <cell r="E1021" t="str">
            <v>C3</v>
          </cell>
        </row>
        <row r="1022">
          <cell r="E1022" t="str">
            <v>C3</v>
          </cell>
        </row>
        <row r="1023">
          <cell r="E1023" t="str">
            <v>C3</v>
          </cell>
        </row>
        <row r="1024">
          <cell r="E1024" t="str">
            <v>C3</v>
          </cell>
        </row>
        <row r="1025">
          <cell r="E1025" t="str">
            <v>C3</v>
          </cell>
        </row>
        <row r="1026">
          <cell r="E1026" t="str">
            <v>C3</v>
          </cell>
        </row>
        <row r="1027">
          <cell r="E1027" t="str">
            <v>C3</v>
          </cell>
        </row>
        <row r="1028">
          <cell r="E1028" t="str">
            <v>C3</v>
          </cell>
        </row>
        <row r="1029">
          <cell r="E1029" t="str">
            <v>C3</v>
          </cell>
        </row>
        <row r="1030">
          <cell r="E1030" t="str">
            <v>C3</v>
          </cell>
        </row>
        <row r="1031">
          <cell r="E1031" t="str">
            <v>C3</v>
          </cell>
        </row>
        <row r="1032">
          <cell r="E1032" t="str">
            <v>C3</v>
          </cell>
        </row>
        <row r="1033">
          <cell r="E1033" t="str">
            <v>C3</v>
          </cell>
        </row>
        <row r="1034">
          <cell r="E1034" t="str">
            <v>C3</v>
          </cell>
        </row>
        <row r="1035">
          <cell r="E1035" t="str">
            <v>C3</v>
          </cell>
        </row>
        <row r="1036">
          <cell r="E1036" t="str">
            <v>C3</v>
          </cell>
        </row>
        <row r="1037">
          <cell r="E1037" t="str">
            <v>C3</v>
          </cell>
        </row>
        <row r="1038">
          <cell r="E1038" t="str">
            <v>C3</v>
          </cell>
        </row>
        <row r="1039">
          <cell r="E1039" t="str">
            <v>C3</v>
          </cell>
        </row>
        <row r="1040">
          <cell r="E1040" t="str">
            <v>C3</v>
          </cell>
        </row>
        <row r="1041">
          <cell r="E1041" t="str">
            <v>C3</v>
          </cell>
        </row>
        <row r="1042">
          <cell r="E1042" t="str">
            <v>C3</v>
          </cell>
        </row>
        <row r="1043">
          <cell r="E1043" t="str">
            <v>C3</v>
          </cell>
        </row>
        <row r="1044">
          <cell r="E1044" t="str">
            <v>C3</v>
          </cell>
        </row>
        <row r="1045">
          <cell r="E1045" t="str">
            <v>C3</v>
          </cell>
        </row>
        <row r="1046">
          <cell r="E1046" t="str">
            <v>C3</v>
          </cell>
        </row>
        <row r="1047">
          <cell r="E1047" t="str">
            <v>C3</v>
          </cell>
        </row>
        <row r="1048">
          <cell r="E1048" t="str">
            <v>C3</v>
          </cell>
        </row>
        <row r="1049">
          <cell r="E1049" t="str">
            <v>C3</v>
          </cell>
        </row>
        <row r="1050">
          <cell r="E1050" t="str">
            <v>C3</v>
          </cell>
        </row>
        <row r="1051">
          <cell r="E1051" t="str">
            <v>C3</v>
          </cell>
        </row>
        <row r="1052">
          <cell r="E1052" t="str">
            <v>C3</v>
          </cell>
        </row>
        <row r="1053">
          <cell r="E1053" t="str">
            <v>C3</v>
          </cell>
        </row>
        <row r="1054">
          <cell r="E1054" t="str">
            <v>C3</v>
          </cell>
        </row>
        <row r="1055">
          <cell r="E1055" t="str">
            <v>C3</v>
          </cell>
        </row>
        <row r="1056">
          <cell r="E1056" t="str">
            <v>C3</v>
          </cell>
        </row>
        <row r="1057">
          <cell r="E1057" t="str">
            <v>C3</v>
          </cell>
        </row>
        <row r="1058">
          <cell r="E1058" t="str">
            <v>C3</v>
          </cell>
        </row>
        <row r="1059">
          <cell r="E1059" t="str">
            <v>C3</v>
          </cell>
        </row>
        <row r="1060">
          <cell r="E1060" t="str">
            <v>C3</v>
          </cell>
        </row>
        <row r="1061">
          <cell r="E1061" t="str">
            <v>C3</v>
          </cell>
        </row>
        <row r="1062">
          <cell r="E1062" t="str">
            <v>C3</v>
          </cell>
        </row>
        <row r="1063">
          <cell r="E1063" t="str">
            <v>C3</v>
          </cell>
        </row>
        <row r="1064">
          <cell r="E1064" t="str">
            <v>C3</v>
          </cell>
        </row>
        <row r="1065">
          <cell r="E1065" t="str">
            <v>C3</v>
          </cell>
        </row>
        <row r="1066">
          <cell r="E1066" t="str">
            <v>C6</v>
          </cell>
        </row>
        <row r="1067">
          <cell r="E1067" t="str">
            <v>C6</v>
          </cell>
        </row>
        <row r="1068">
          <cell r="E1068" t="str">
            <v>C6</v>
          </cell>
        </row>
        <row r="1069">
          <cell r="E1069" t="str">
            <v>C6</v>
          </cell>
        </row>
        <row r="1070">
          <cell r="E1070" t="str">
            <v>C6</v>
          </cell>
        </row>
        <row r="1071">
          <cell r="E1071" t="str">
            <v>C6</v>
          </cell>
        </row>
        <row r="1072">
          <cell r="E1072" t="str">
            <v>C6</v>
          </cell>
        </row>
        <row r="1073">
          <cell r="E1073" t="str">
            <v>C6</v>
          </cell>
        </row>
        <row r="1074">
          <cell r="E1074" t="str">
            <v>C6</v>
          </cell>
        </row>
        <row r="1075">
          <cell r="E1075" t="str">
            <v>C6</v>
          </cell>
        </row>
        <row r="1076">
          <cell r="E1076" t="str">
            <v>C6</v>
          </cell>
        </row>
        <row r="1077">
          <cell r="E1077" t="str">
            <v>C6</v>
          </cell>
        </row>
        <row r="1078">
          <cell r="E1078" t="str">
            <v>C6</v>
          </cell>
        </row>
        <row r="1079">
          <cell r="E1079" t="str">
            <v>C6</v>
          </cell>
        </row>
        <row r="1080">
          <cell r="E1080" t="str">
            <v>C6</v>
          </cell>
        </row>
        <row r="1081">
          <cell r="E1081" t="str">
            <v>C6</v>
          </cell>
        </row>
        <row r="1082">
          <cell r="E1082" t="str">
            <v>C6</v>
          </cell>
        </row>
        <row r="1083">
          <cell r="E1083" t="str">
            <v>C6</v>
          </cell>
        </row>
        <row r="1084">
          <cell r="E1084" t="str">
            <v>C6</v>
          </cell>
        </row>
        <row r="1085">
          <cell r="E1085" t="str">
            <v>C6</v>
          </cell>
        </row>
        <row r="1086">
          <cell r="E1086" t="str">
            <v>C6</v>
          </cell>
        </row>
        <row r="1087">
          <cell r="E1087" t="str">
            <v>C6</v>
          </cell>
        </row>
        <row r="1088">
          <cell r="E1088" t="str">
            <v>C7</v>
          </cell>
        </row>
        <row r="1089">
          <cell r="E1089" t="str">
            <v>C7</v>
          </cell>
        </row>
        <row r="1090">
          <cell r="E1090" t="str">
            <v>C7</v>
          </cell>
        </row>
        <row r="1091">
          <cell r="E1091" t="str">
            <v>C7</v>
          </cell>
        </row>
        <row r="1092">
          <cell r="E1092" t="str">
            <v>C7</v>
          </cell>
        </row>
        <row r="1093">
          <cell r="E1093" t="str">
            <v>C7</v>
          </cell>
        </row>
        <row r="1094">
          <cell r="E1094" t="str">
            <v>C7</v>
          </cell>
        </row>
        <row r="1095">
          <cell r="E1095" t="str">
            <v>C7</v>
          </cell>
        </row>
        <row r="1096">
          <cell r="E1096" t="str">
            <v>C7</v>
          </cell>
        </row>
        <row r="1097">
          <cell r="E1097" t="str">
            <v>C7</v>
          </cell>
        </row>
        <row r="1098">
          <cell r="E1098" t="str">
            <v>C7</v>
          </cell>
        </row>
        <row r="1099">
          <cell r="E1099" t="str">
            <v>C7</v>
          </cell>
        </row>
        <row r="1100">
          <cell r="E1100" t="str">
            <v>C7</v>
          </cell>
        </row>
        <row r="1101">
          <cell r="E1101" t="str">
            <v>C7</v>
          </cell>
        </row>
        <row r="1102">
          <cell r="E1102" t="str">
            <v>C7</v>
          </cell>
        </row>
        <row r="1103">
          <cell r="E1103" t="str">
            <v>C7</v>
          </cell>
        </row>
        <row r="1104">
          <cell r="E1104" t="str">
            <v>C7</v>
          </cell>
        </row>
        <row r="1105">
          <cell r="E1105" t="str">
            <v>C7</v>
          </cell>
        </row>
        <row r="1106">
          <cell r="E1106" t="str">
            <v>C7</v>
          </cell>
        </row>
        <row r="1107">
          <cell r="E1107" t="str">
            <v>C7</v>
          </cell>
        </row>
        <row r="1108">
          <cell r="E1108" t="str">
            <v>C7</v>
          </cell>
        </row>
        <row r="1109">
          <cell r="E1109" t="str">
            <v>C7</v>
          </cell>
        </row>
        <row r="1110">
          <cell r="E1110" t="str">
            <v>C8</v>
          </cell>
        </row>
        <row r="1111">
          <cell r="E1111" t="str">
            <v>C8</v>
          </cell>
        </row>
        <row r="1112">
          <cell r="E1112" t="str">
            <v>C8</v>
          </cell>
        </row>
        <row r="1113">
          <cell r="E1113" t="str">
            <v>C8</v>
          </cell>
        </row>
        <row r="1114">
          <cell r="E1114" t="str">
            <v>C8</v>
          </cell>
        </row>
        <row r="1115">
          <cell r="E1115" t="str">
            <v>C8</v>
          </cell>
        </row>
        <row r="1116">
          <cell r="E1116" t="str">
            <v>C8</v>
          </cell>
        </row>
        <row r="1117">
          <cell r="E1117" t="str">
            <v>C8</v>
          </cell>
        </row>
        <row r="1118">
          <cell r="E1118" t="str">
            <v>C8</v>
          </cell>
        </row>
        <row r="1119">
          <cell r="E1119" t="str">
            <v>C8</v>
          </cell>
        </row>
        <row r="1120">
          <cell r="E1120" t="str">
            <v>C8</v>
          </cell>
        </row>
        <row r="1121">
          <cell r="E1121" t="str">
            <v>C8</v>
          </cell>
        </row>
        <row r="1122">
          <cell r="E1122" t="str">
            <v>C8</v>
          </cell>
        </row>
        <row r="1123">
          <cell r="E1123" t="str">
            <v>C8</v>
          </cell>
        </row>
        <row r="1124">
          <cell r="E1124" t="str">
            <v>C8</v>
          </cell>
        </row>
        <row r="1125">
          <cell r="E1125" t="str">
            <v>C8</v>
          </cell>
        </row>
        <row r="1126">
          <cell r="E1126" t="str">
            <v>C8</v>
          </cell>
        </row>
        <row r="1127">
          <cell r="E1127" t="str">
            <v>C8</v>
          </cell>
        </row>
        <row r="1128">
          <cell r="E1128" t="str">
            <v>C8</v>
          </cell>
        </row>
        <row r="1129">
          <cell r="E1129" t="str">
            <v>C8</v>
          </cell>
        </row>
        <row r="1130">
          <cell r="E1130" t="str">
            <v>C8</v>
          </cell>
        </row>
        <row r="1131">
          <cell r="E1131" t="str">
            <v>C8</v>
          </cell>
        </row>
        <row r="1132">
          <cell r="E1132" t="str">
            <v>C8</v>
          </cell>
        </row>
        <row r="1133">
          <cell r="E1133" t="str">
            <v>C8</v>
          </cell>
        </row>
        <row r="1134">
          <cell r="E1134" t="str">
            <v>C8</v>
          </cell>
        </row>
        <row r="1135">
          <cell r="E1135" t="str">
            <v>C8</v>
          </cell>
        </row>
        <row r="1136">
          <cell r="E1136" t="str">
            <v>C8</v>
          </cell>
        </row>
        <row r="1137">
          <cell r="E1137" t="str">
            <v>C8</v>
          </cell>
        </row>
        <row r="1138">
          <cell r="E1138" t="str">
            <v>C8</v>
          </cell>
        </row>
        <row r="1139">
          <cell r="E1139" t="str">
            <v>C8</v>
          </cell>
        </row>
        <row r="1140">
          <cell r="E1140" t="str">
            <v>C8</v>
          </cell>
        </row>
        <row r="1141">
          <cell r="E1141" t="str">
            <v>C8</v>
          </cell>
        </row>
        <row r="1142">
          <cell r="E1142" t="str">
            <v>C8</v>
          </cell>
        </row>
        <row r="1143">
          <cell r="E1143" t="str">
            <v>C8</v>
          </cell>
        </row>
        <row r="1144">
          <cell r="E1144" t="str">
            <v>C8</v>
          </cell>
        </row>
        <row r="1145">
          <cell r="E1145" t="str">
            <v>C8</v>
          </cell>
        </row>
        <row r="1146">
          <cell r="E1146" t="str">
            <v>C8</v>
          </cell>
        </row>
        <row r="1147">
          <cell r="E1147" t="str">
            <v>C8</v>
          </cell>
        </row>
        <row r="1148">
          <cell r="E1148" t="str">
            <v>C8</v>
          </cell>
        </row>
        <row r="1149">
          <cell r="E1149" t="str">
            <v>C8</v>
          </cell>
        </row>
        <row r="1150">
          <cell r="E1150" t="str">
            <v>C8</v>
          </cell>
        </row>
        <row r="1151">
          <cell r="E1151" t="str">
            <v>C8</v>
          </cell>
        </row>
        <row r="1152">
          <cell r="E1152" t="str">
            <v>C8</v>
          </cell>
        </row>
        <row r="1153">
          <cell r="E1153" t="str">
            <v>C8</v>
          </cell>
        </row>
        <row r="1154">
          <cell r="E1154" t="str">
            <v>C8</v>
          </cell>
        </row>
        <row r="1155">
          <cell r="E1155" t="str">
            <v>C9</v>
          </cell>
        </row>
        <row r="1156">
          <cell r="E1156" t="str">
            <v>C9</v>
          </cell>
        </row>
        <row r="1157">
          <cell r="E1157" t="str">
            <v>C9</v>
          </cell>
        </row>
        <row r="1158">
          <cell r="E1158" t="str">
            <v>C9</v>
          </cell>
        </row>
        <row r="1159">
          <cell r="E1159" t="str">
            <v>C9</v>
          </cell>
        </row>
        <row r="1160">
          <cell r="E1160" t="str">
            <v>C9</v>
          </cell>
        </row>
        <row r="1161">
          <cell r="E1161" t="str">
            <v>C9</v>
          </cell>
        </row>
        <row r="1162">
          <cell r="E1162" t="str">
            <v>C9</v>
          </cell>
        </row>
        <row r="1163">
          <cell r="E1163" t="str">
            <v>C9</v>
          </cell>
        </row>
        <row r="1164">
          <cell r="E1164" t="str">
            <v>C9</v>
          </cell>
        </row>
        <row r="1165">
          <cell r="E1165" t="str">
            <v>C9</v>
          </cell>
        </row>
        <row r="1166">
          <cell r="E1166" t="str">
            <v>C9</v>
          </cell>
        </row>
        <row r="1167">
          <cell r="E1167" t="str">
            <v>C9</v>
          </cell>
        </row>
        <row r="1168">
          <cell r="E1168" t="str">
            <v>C9</v>
          </cell>
        </row>
        <row r="1169">
          <cell r="E1169" t="str">
            <v>C9</v>
          </cell>
        </row>
        <row r="1170">
          <cell r="E1170" t="str">
            <v>C9</v>
          </cell>
        </row>
        <row r="1171">
          <cell r="E1171" t="str">
            <v>C9</v>
          </cell>
        </row>
        <row r="1172">
          <cell r="E1172" t="str">
            <v>C9</v>
          </cell>
        </row>
        <row r="1173">
          <cell r="E1173" t="str">
            <v>C9</v>
          </cell>
        </row>
        <row r="1174">
          <cell r="E1174" t="str">
            <v>C9</v>
          </cell>
        </row>
        <row r="1175">
          <cell r="E1175" t="str">
            <v>C9</v>
          </cell>
        </row>
        <row r="1176">
          <cell r="E1176" t="str">
            <v>C9</v>
          </cell>
        </row>
        <row r="1177">
          <cell r="E1177" t="str">
            <v>C9</v>
          </cell>
        </row>
        <row r="1178">
          <cell r="E1178" t="str">
            <v>C9</v>
          </cell>
        </row>
        <row r="1179">
          <cell r="E1179" t="str">
            <v>C9</v>
          </cell>
        </row>
        <row r="1180">
          <cell r="E1180" t="str">
            <v>C9</v>
          </cell>
        </row>
        <row r="1181">
          <cell r="E1181" t="str">
            <v>C9</v>
          </cell>
        </row>
        <row r="1182">
          <cell r="E1182" t="str">
            <v>C9</v>
          </cell>
        </row>
        <row r="1183">
          <cell r="E1183" t="str">
            <v>C9</v>
          </cell>
        </row>
        <row r="1184">
          <cell r="E1184" t="str">
            <v>C9</v>
          </cell>
        </row>
        <row r="1185">
          <cell r="E1185" t="str">
            <v>C9</v>
          </cell>
        </row>
        <row r="1186">
          <cell r="E1186" t="str">
            <v>C9</v>
          </cell>
        </row>
        <row r="1187">
          <cell r="E1187" t="str">
            <v>C9</v>
          </cell>
        </row>
        <row r="1188">
          <cell r="E1188" t="str">
            <v>C9</v>
          </cell>
        </row>
        <row r="1189">
          <cell r="E1189" t="str">
            <v>C9</v>
          </cell>
        </row>
        <row r="1190">
          <cell r="E1190" t="str">
            <v>C9</v>
          </cell>
        </row>
        <row r="1191">
          <cell r="E1191" t="str">
            <v>C9</v>
          </cell>
        </row>
        <row r="1192">
          <cell r="E1192" t="str">
            <v>C9</v>
          </cell>
        </row>
        <row r="1193">
          <cell r="E1193" t="str">
            <v>C9</v>
          </cell>
        </row>
        <row r="1194">
          <cell r="E1194" t="str">
            <v>C9</v>
          </cell>
        </row>
        <row r="1195">
          <cell r="E1195" t="str">
            <v>C9</v>
          </cell>
        </row>
        <row r="1196">
          <cell r="E1196" t="str">
            <v>C9</v>
          </cell>
        </row>
        <row r="1197">
          <cell r="E1197" t="str">
            <v>C9</v>
          </cell>
        </row>
        <row r="1198">
          <cell r="E1198" t="str">
            <v>C9</v>
          </cell>
        </row>
        <row r="1199">
          <cell r="E1199" t="str">
            <v>C9</v>
          </cell>
        </row>
        <row r="1200">
          <cell r="E1200" t="str">
            <v>C9</v>
          </cell>
        </row>
        <row r="1201">
          <cell r="E1201" t="str">
            <v>C9</v>
          </cell>
        </row>
        <row r="1202">
          <cell r="E1202" t="str">
            <v>C9</v>
          </cell>
        </row>
        <row r="1203">
          <cell r="E1203" t="str">
            <v>C9</v>
          </cell>
        </row>
        <row r="1204">
          <cell r="E1204" t="str">
            <v>C9</v>
          </cell>
        </row>
        <row r="1205">
          <cell r="E1205" t="str">
            <v>C9</v>
          </cell>
        </row>
        <row r="1206">
          <cell r="E1206" t="str">
            <v>C9</v>
          </cell>
        </row>
        <row r="1207">
          <cell r="E1207" t="str">
            <v>CA</v>
          </cell>
        </row>
        <row r="1208">
          <cell r="E1208" t="str">
            <v>CA</v>
          </cell>
        </row>
        <row r="1209">
          <cell r="E1209" t="str">
            <v>CA</v>
          </cell>
        </row>
        <row r="1210">
          <cell r="E1210" t="str">
            <v>CA</v>
          </cell>
        </row>
        <row r="1211">
          <cell r="E1211" t="str">
            <v>CA</v>
          </cell>
        </row>
        <row r="1212">
          <cell r="E1212" t="str">
            <v>CA</v>
          </cell>
        </row>
        <row r="1213">
          <cell r="E1213" t="str">
            <v>CA</v>
          </cell>
        </row>
        <row r="1214">
          <cell r="E1214" t="str">
            <v>CA</v>
          </cell>
        </row>
        <row r="1215">
          <cell r="E1215" t="str">
            <v>CA</v>
          </cell>
        </row>
        <row r="1216">
          <cell r="E1216" t="str">
            <v>CA</v>
          </cell>
        </row>
        <row r="1217">
          <cell r="E1217" t="str">
            <v>CA</v>
          </cell>
        </row>
        <row r="1218">
          <cell r="E1218" t="str">
            <v>CA</v>
          </cell>
        </row>
        <row r="1219">
          <cell r="E1219" t="str">
            <v>CA</v>
          </cell>
        </row>
        <row r="1220">
          <cell r="E1220" t="str">
            <v>CA</v>
          </cell>
        </row>
        <row r="1221">
          <cell r="E1221" t="str">
            <v>CA</v>
          </cell>
        </row>
        <row r="1222">
          <cell r="E1222" t="str">
            <v>CA</v>
          </cell>
        </row>
        <row r="1223">
          <cell r="E1223" t="str">
            <v>CA</v>
          </cell>
        </row>
        <row r="1224">
          <cell r="E1224" t="str">
            <v>CA</v>
          </cell>
        </row>
        <row r="1225">
          <cell r="E1225" t="str">
            <v>CA</v>
          </cell>
        </row>
        <row r="1226">
          <cell r="E1226" t="str">
            <v>CA</v>
          </cell>
        </row>
        <row r="1227">
          <cell r="E1227" t="str">
            <v>CA</v>
          </cell>
        </row>
        <row r="1228">
          <cell r="E1228" t="str">
            <v>CA</v>
          </cell>
        </row>
        <row r="1229">
          <cell r="E1229" t="str">
            <v>CA</v>
          </cell>
        </row>
        <row r="1230">
          <cell r="E1230" t="str">
            <v>CA</v>
          </cell>
        </row>
        <row r="1231">
          <cell r="E1231" t="str">
            <v>CA</v>
          </cell>
        </row>
        <row r="1232">
          <cell r="E1232" t="str">
            <v>CA</v>
          </cell>
        </row>
        <row r="1233">
          <cell r="E1233" t="str">
            <v>CA</v>
          </cell>
        </row>
        <row r="1234">
          <cell r="E1234" t="str">
            <v>CA</v>
          </cell>
        </row>
        <row r="1235">
          <cell r="E1235" t="str">
            <v>CC</v>
          </cell>
        </row>
        <row r="1236">
          <cell r="E1236" t="str">
            <v>CC</v>
          </cell>
        </row>
        <row r="1237">
          <cell r="E1237" t="str">
            <v>CC</v>
          </cell>
        </row>
        <row r="1238">
          <cell r="E1238" t="str">
            <v>CC</v>
          </cell>
        </row>
        <row r="1239">
          <cell r="E1239" t="str">
            <v>CC</v>
          </cell>
        </row>
        <row r="1240">
          <cell r="E1240" t="str">
            <v>CC</v>
          </cell>
        </row>
        <row r="1241">
          <cell r="E1241" t="str">
            <v>CC</v>
          </cell>
        </row>
        <row r="1242">
          <cell r="E1242" t="str">
            <v>CC</v>
          </cell>
        </row>
        <row r="1243">
          <cell r="E1243" t="str">
            <v>CC</v>
          </cell>
        </row>
        <row r="1244">
          <cell r="E1244" t="str">
            <v>CC</v>
          </cell>
        </row>
        <row r="1245">
          <cell r="E1245" t="str">
            <v>CC</v>
          </cell>
        </row>
        <row r="1246">
          <cell r="E1246" t="str">
            <v>CC</v>
          </cell>
        </row>
        <row r="1247">
          <cell r="E1247" t="str">
            <v>CC</v>
          </cell>
        </row>
        <row r="1248">
          <cell r="E1248" t="str">
            <v>CC</v>
          </cell>
        </row>
        <row r="1249">
          <cell r="E1249" t="str">
            <v>CC</v>
          </cell>
        </row>
        <row r="1250">
          <cell r="E1250" t="str">
            <v>CC</v>
          </cell>
        </row>
        <row r="1251">
          <cell r="E1251" t="str">
            <v>CC</v>
          </cell>
        </row>
        <row r="1252">
          <cell r="E1252" t="str">
            <v>CC</v>
          </cell>
        </row>
        <row r="1253">
          <cell r="E1253" t="str">
            <v>CC</v>
          </cell>
        </row>
        <row r="1254">
          <cell r="E1254" t="str">
            <v>CC</v>
          </cell>
        </row>
        <row r="1255">
          <cell r="E1255" t="str">
            <v>CC</v>
          </cell>
        </row>
        <row r="1256">
          <cell r="E1256" t="str">
            <v>CC</v>
          </cell>
        </row>
        <row r="1257">
          <cell r="E1257" t="str">
            <v>CC</v>
          </cell>
        </row>
        <row r="1258">
          <cell r="E1258" t="str">
            <v>CC</v>
          </cell>
        </row>
        <row r="1259">
          <cell r="E1259" t="str">
            <v>CC</v>
          </cell>
        </row>
        <row r="1260">
          <cell r="E1260" t="str">
            <v>CC</v>
          </cell>
        </row>
        <row r="1261">
          <cell r="E1261" t="str">
            <v>CC</v>
          </cell>
        </row>
        <row r="1262">
          <cell r="E1262" t="str">
            <v>CC</v>
          </cell>
        </row>
        <row r="1263">
          <cell r="E1263" t="str">
            <v>CC</v>
          </cell>
        </row>
        <row r="1264">
          <cell r="E1264" t="str">
            <v>CC</v>
          </cell>
        </row>
        <row r="1265">
          <cell r="E1265" t="str">
            <v>CC</v>
          </cell>
        </row>
        <row r="1266">
          <cell r="E1266" t="str">
            <v>CC</v>
          </cell>
        </row>
        <row r="1267">
          <cell r="E1267" t="str">
            <v>CC</v>
          </cell>
        </row>
        <row r="1268">
          <cell r="E1268" t="str">
            <v>CC</v>
          </cell>
        </row>
        <row r="1269">
          <cell r="E1269" t="str">
            <v>CC</v>
          </cell>
        </row>
        <row r="1270">
          <cell r="E1270" t="str">
            <v>CC</v>
          </cell>
        </row>
        <row r="1271">
          <cell r="E1271" t="str">
            <v>CC</v>
          </cell>
        </row>
        <row r="1272">
          <cell r="E1272" t="str">
            <v>CC</v>
          </cell>
        </row>
        <row r="1273">
          <cell r="E1273" t="str">
            <v>CC</v>
          </cell>
        </row>
        <row r="1274">
          <cell r="E1274" t="str">
            <v>CC</v>
          </cell>
        </row>
        <row r="1275">
          <cell r="E1275" t="str">
            <v>CC</v>
          </cell>
        </row>
        <row r="1276">
          <cell r="E1276" t="str">
            <v>CC</v>
          </cell>
        </row>
        <row r="1277">
          <cell r="E1277" t="str">
            <v>CC</v>
          </cell>
        </row>
        <row r="1278">
          <cell r="E1278" t="str">
            <v>CC</v>
          </cell>
        </row>
        <row r="1279">
          <cell r="E1279" t="str">
            <v>CC</v>
          </cell>
        </row>
        <row r="1280">
          <cell r="E1280" t="str">
            <v>CC</v>
          </cell>
        </row>
        <row r="1281">
          <cell r="E1281" t="str">
            <v>CC</v>
          </cell>
        </row>
        <row r="1282">
          <cell r="E1282" t="str">
            <v>CC</v>
          </cell>
        </row>
        <row r="1283">
          <cell r="E1283" t="str">
            <v>CC</v>
          </cell>
        </row>
        <row r="1284">
          <cell r="E1284" t="str">
            <v>CC</v>
          </cell>
        </row>
        <row r="1285">
          <cell r="E1285" t="str">
            <v>CC</v>
          </cell>
        </row>
        <row r="1286">
          <cell r="E1286" t="str">
            <v>CC</v>
          </cell>
        </row>
        <row r="1287">
          <cell r="E1287" t="str">
            <v>CC</v>
          </cell>
        </row>
        <row r="1288">
          <cell r="E1288" t="str">
            <v>CC</v>
          </cell>
        </row>
        <row r="1289">
          <cell r="E1289" t="str">
            <v>CC</v>
          </cell>
        </row>
        <row r="1290">
          <cell r="E1290" t="str">
            <v>CC</v>
          </cell>
        </row>
        <row r="1291">
          <cell r="E1291" t="str">
            <v>CC</v>
          </cell>
        </row>
        <row r="1292">
          <cell r="E1292" t="str">
            <v>C4</v>
          </cell>
        </row>
        <row r="1293">
          <cell r="E1293" t="str">
            <v>C4</v>
          </cell>
        </row>
        <row r="1294">
          <cell r="E1294" t="str">
            <v>C4</v>
          </cell>
        </row>
        <row r="1295">
          <cell r="E1295" t="str">
            <v>C4</v>
          </cell>
        </row>
        <row r="1296">
          <cell r="E1296" t="str">
            <v>C4</v>
          </cell>
        </row>
        <row r="1297">
          <cell r="E1297" t="str">
            <v>C4</v>
          </cell>
        </row>
        <row r="1298">
          <cell r="E1298" t="str">
            <v>C4</v>
          </cell>
        </row>
        <row r="1299">
          <cell r="E1299" t="str">
            <v>C4</v>
          </cell>
        </row>
        <row r="1300">
          <cell r="E1300" t="str">
            <v>C4</v>
          </cell>
        </row>
        <row r="1301">
          <cell r="E1301" t="str">
            <v>C4</v>
          </cell>
        </row>
        <row r="1302">
          <cell r="E1302" t="str">
            <v>C4</v>
          </cell>
        </row>
        <row r="1303">
          <cell r="E1303" t="str">
            <v>C4</v>
          </cell>
        </row>
        <row r="1304">
          <cell r="E1304" t="str">
            <v>C4</v>
          </cell>
        </row>
        <row r="1305">
          <cell r="E1305" t="str">
            <v>C4</v>
          </cell>
        </row>
        <row r="1306">
          <cell r="E1306" t="str">
            <v>C4</v>
          </cell>
        </row>
        <row r="1307">
          <cell r="E1307" t="str">
            <v>C4</v>
          </cell>
        </row>
        <row r="1308">
          <cell r="E1308" t="str">
            <v>C4</v>
          </cell>
        </row>
        <row r="1309">
          <cell r="E1309" t="str">
            <v>C4</v>
          </cell>
        </row>
        <row r="1310">
          <cell r="E1310" t="str">
            <v>C4</v>
          </cell>
        </row>
        <row r="1311">
          <cell r="E1311" t="str">
            <v>C4</v>
          </cell>
        </row>
        <row r="1312">
          <cell r="E1312" t="str">
            <v>C4</v>
          </cell>
        </row>
        <row r="1313">
          <cell r="E1313" t="str">
            <v>C4</v>
          </cell>
        </row>
        <row r="1314">
          <cell r="E1314" t="str">
            <v>C4</v>
          </cell>
        </row>
        <row r="1315">
          <cell r="E1315" t="str">
            <v>C4</v>
          </cell>
        </row>
        <row r="1316">
          <cell r="E1316" t="str">
            <v>C4</v>
          </cell>
        </row>
        <row r="1317">
          <cell r="E1317" t="str">
            <v>C4</v>
          </cell>
        </row>
        <row r="1318">
          <cell r="E1318" t="str">
            <v>C4</v>
          </cell>
        </row>
        <row r="1319">
          <cell r="E1319" t="str">
            <v>C4</v>
          </cell>
        </row>
        <row r="1320">
          <cell r="E1320" t="str">
            <v>C4</v>
          </cell>
        </row>
        <row r="1321">
          <cell r="E1321" t="str">
            <v>C4</v>
          </cell>
        </row>
        <row r="1322">
          <cell r="E1322" t="str">
            <v>C4</v>
          </cell>
        </row>
        <row r="1323">
          <cell r="E1323" t="str">
            <v>C4</v>
          </cell>
        </row>
        <row r="1324">
          <cell r="E1324" t="str">
            <v>C4</v>
          </cell>
        </row>
        <row r="1325">
          <cell r="E1325" t="str">
            <v>C4</v>
          </cell>
        </row>
        <row r="1326">
          <cell r="E1326" t="str">
            <v>C4</v>
          </cell>
        </row>
        <row r="1327">
          <cell r="E1327" t="str">
            <v>C4</v>
          </cell>
        </row>
        <row r="1328">
          <cell r="E1328" t="str">
            <v>C4</v>
          </cell>
        </row>
        <row r="1329">
          <cell r="E1329" t="str">
            <v>C4</v>
          </cell>
        </row>
        <row r="1330">
          <cell r="E1330" t="str">
            <v>C5</v>
          </cell>
        </row>
        <row r="1331">
          <cell r="E1331" t="str">
            <v>C5</v>
          </cell>
        </row>
        <row r="1332">
          <cell r="E1332" t="str">
            <v>C5</v>
          </cell>
        </row>
        <row r="1333">
          <cell r="E1333" t="str">
            <v>C5</v>
          </cell>
        </row>
        <row r="1334">
          <cell r="E1334" t="str">
            <v>C5</v>
          </cell>
        </row>
        <row r="1335">
          <cell r="E1335" t="str">
            <v>C5</v>
          </cell>
        </row>
        <row r="1336">
          <cell r="E1336" t="str">
            <v>C5</v>
          </cell>
        </row>
        <row r="1337">
          <cell r="E1337" t="str">
            <v>C5</v>
          </cell>
        </row>
        <row r="1338">
          <cell r="E1338" t="str">
            <v>C5</v>
          </cell>
        </row>
        <row r="1339">
          <cell r="E1339" t="str">
            <v>C5</v>
          </cell>
        </row>
        <row r="1340">
          <cell r="E1340" t="str">
            <v>C5</v>
          </cell>
        </row>
        <row r="1341">
          <cell r="E1341" t="str">
            <v>C5</v>
          </cell>
        </row>
        <row r="1342">
          <cell r="E1342" t="str">
            <v>C5</v>
          </cell>
        </row>
        <row r="1343">
          <cell r="E1343" t="str">
            <v>C5</v>
          </cell>
        </row>
        <row r="1344">
          <cell r="E1344" t="str">
            <v>C5</v>
          </cell>
        </row>
        <row r="1345">
          <cell r="E1345" t="str">
            <v>C5</v>
          </cell>
        </row>
        <row r="1346">
          <cell r="E1346" t="str">
            <v>C5</v>
          </cell>
        </row>
        <row r="1347">
          <cell r="E1347" t="str">
            <v>C5</v>
          </cell>
        </row>
        <row r="1348">
          <cell r="E1348" t="str">
            <v>C5</v>
          </cell>
        </row>
        <row r="1349">
          <cell r="E1349" t="str">
            <v>C5</v>
          </cell>
        </row>
        <row r="1350">
          <cell r="E1350" t="str">
            <v>C5</v>
          </cell>
        </row>
        <row r="1351">
          <cell r="E1351" t="str">
            <v>C5</v>
          </cell>
        </row>
        <row r="1352">
          <cell r="E1352" t="str">
            <v>C5</v>
          </cell>
        </row>
        <row r="1353">
          <cell r="E1353" t="str">
            <v>C5</v>
          </cell>
        </row>
        <row r="1354">
          <cell r="E1354" t="str">
            <v>C5</v>
          </cell>
        </row>
        <row r="1355">
          <cell r="E1355" t="str">
            <v>C5</v>
          </cell>
        </row>
        <row r="1356">
          <cell r="E1356" t="str">
            <v>C5</v>
          </cell>
        </row>
        <row r="1357">
          <cell r="E1357" t="str">
            <v>C5</v>
          </cell>
        </row>
        <row r="1358">
          <cell r="E1358" t="str">
            <v>C5</v>
          </cell>
        </row>
        <row r="1359">
          <cell r="E1359" t="str">
            <v>C5</v>
          </cell>
        </row>
        <row r="1360">
          <cell r="E1360" t="str">
            <v>C5</v>
          </cell>
        </row>
        <row r="1361">
          <cell r="E1361" t="str">
            <v>C5</v>
          </cell>
        </row>
        <row r="1362">
          <cell r="E1362" t="str">
            <v>C5</v>
          </cell>
        </row>
        <row r="1363">
          <cell r="E1363" t="str">
            <v>C5</v>
          </cell>
        </row>
        <row r="1364">
          <cell r="E1364" t="str">
            <v>C5</v>
          </cell>
        </row>
        <row r="1365">
          <cell r="E1365" t="str">
            <v>C5</v>
          </cell>
        </row>
        <row r="1366">
          <cell r="E1366" t="str">
            <v>C5</v>
          </cell>
        </row>
        <row r="1367">
          <cell r="E1367" t="str">
            <v>C6</v>
          </cell>
        </row>
        <row r="1368">
          <cell r="E1368" t="str">
            <v>C6</v>
          </cell>
        </row>
        <row r="1369">
          <cell r="E1369" t="str">
            <v>C6</v>
          </cell>
        </row>
        <row r="1370">
          <cell r="E1370" t="str">
            <v>C6</v>
          </cell>
        </row>
        <row r="1371">
          <cell r="E1371" t="str">
            <v>C6</v>
          </cell>
        </row>
        <row r="1372">
          <cell r="E1372" t="str">
            <v>C6</v>
          </cell>
        </row>
        <row r="1373">
          <cell r="E1373" t="str">
            <v>C6</v>
          </cell>
        </row>
        <row r="1374">
          <cell r="E1374" t="str">
            <v>C6</v>
          </cell>
        </row>
        <row r="1375">
          <cell r="E1375" t="str">
            <v>C6</v>
          </cell>
        </row>
        <row r="1376">
          <cell r="E1376" t="str">
            <v>C6</v>
          </cell>
        </row>
        <row r="1377">
          <cell r="E1377" t="str">
            <v>C6</v>
          </cell>
        </row>
        <row r="1378">
          <cell r="E1378" t="str">
            <v>C6</v>
          </cell>
        </row>
        <row r="1379">
          <cell r="E1379" t="str">
            <v>C6</v>
          </cell>
        </row>
        <row r="1380">
          <cell r="E1380" t="str">
            <v>C6</v>
          </cell>
        </row>
        <row r="1381">
          <cell r="E1381" t="str">
            <v>C6</v>
          </cell>
        </row>
        <row r="1382">
          <cell r="E1382" t="str">
            <v>C6</v>
          </cell>
        </row>
        <row r="1383">
          <cell r="E1383" t="str">
            <v>C6</v>
          </cell>
        </row>
        <row r="1384">
          <cell r="E1384" t="str">
            <v>C6</v>
          </cell>
        </row>
        <row r="1385">
          <cell r="E1385" t="str">
            <v>C6</v>
          </cell>
        </row>
        <row r="1386">
          <cell r="E1386" t="str">
            <v>C6</v>
          </cell>
        </row>
        <row r="1387">
          <cell r="E1387" t="str">
            <v>C6</v>
          </cell>
        </row>
        <row r="1388">
          <cell r="E1388" t="str">
            <v>C6</v>
          </cell>
        </row>
        <row r="1389">
          <cell r="E1389" t="str">
            <v>C6</v>
          </cell>
        </row>
        <row r="1390">
          <cell r="E1390" t="str">
            <v>C6</v>
          </cell>
        </row>
        <row r="1391">
          <cell r="E1391" t="str">
            <v>C6</v>
          </cell>
        </row>
        <row r="1392">
          <cell r="E1392" t="str">
            <v>C6</v>
          </cell>
        </row>
        <row r="1393">
          <cell r="E1393" t="str">
            <v>C6</v>
          </cell>
        </row>
        <row r="1394">
          <cell r="E1394" t="str">
            <v>C6</v>
          </cell>
        </row>
        <row r="1395">
          <cell r="E1395" t="str">
            <v>C6</v>
          </cell>
        </row>
        <row r="1396">
          <cell r="E1396" t="str">
            <v>CA</v>
          </cell>
        </row>
        <row r="1397">
          <cell r="E1397" t="str">
            <v>CA</v>
          </cell>
        </row>
        <row r="1398">
          <cell r="E1398" t="str">
            <v>CC</v>
          </cell>
        </row>
        <row r="1399">
          <cell r="E1399" t="str">
            <v>CC</v>
          </cell>
        </row>
        <row r="1400">
          <cell r="E1400" t="str">
            <v>C5</v>
          </cell>
        </row>
        <row r="1401">
          <cell r="E1401" t="str">
            <v>C5</v>
          </cell>
        </row>
        <row r="1402">
          <cell r="E1402" t="str">
            <v>C5</v>
          </cell>
        </row>
        <row r="1403">
          <cell r="E1403" t="str">
            <v>C5</v>
          </cell>
        </row>
        <row r="1404">
          <cell r="E1404" t="str">
            <v>C5</v>
          </cell>
        </row>
        <row r="1405">
          <cell r="E1405" t="str">
            <v>C5</v>
          </cell>
        </row>
        <row r="1406">
          <cell r="E1406" t="str">
            <v>C5</v>
          </cell>
        </row>
        <row r="1407">
          <cell r="E1407" t="str">
            <v>C5</v>
          </cell>
        </row>
        <row r="1408">
          <cell r="E1408" t="str">
            <v>C5</v>
          </cell>
        </row>
        <row r="1409">
          <cell r="E1409" t="str">
            <v>C5</v>
          </cell>
        </row>
        <row r="1410">
          <cell r="E1410" t="str">
            <v>C8</v>
          </cell>
        </row>
        <row r="1411">
          <cell r="E1411" t="str">
            <v>C8</v>
          </cell>
        </row>
        <row r="1412">
          <cell r="E1412" t="str">
            <v>C8</v>
          </cell>
        </row>
        <row r="1413">
          <cell r="E1413" t="str">
            <v>C8</v>
          </cell>
        </row>
        <row r="1414">
          <cell r="E1414" t="str">
            <v>C8</v>
          </cell>
        </row>
        <row r="1415">
          <cell r="E1415" t="str">
            <v>C8</v>
          </cell>
        </row>
        <row r="1416">
          <cell r="E1416" t="str">
            <v>C8</v>
          </cell>
        </row>
        <row r="1417">
          <cell r="E1417" t="str">
            <v>C8</v>
          </cell>
        </row>
        <row r="1418">
          <cell r="E1418" t="str">
            <v>C8</v>
          </cell>
        </row>
        <row r="1419">
          <cell r="E1419" t="str">
            <v>C8</v>
          </cell>
        </row>
        <row r="1420">
          <cell r="E1420" t="str">
            <v>C8</v>
          </cell>
        </row>
        <row r="1421">
          <cell r="E1421" t="str">
            <v>C8</v>
          </cell>
        </row>
        <row r="1422">
          <cell r="E1422" t="str">
            <v>C8</v>
          </cell>
        </row>
        <row r="1423">
          <cell r="E1423" t="str">
            <v>C8</v>
          </cell>
        </row>
        <row r="1424">
          <cell r="E1424" t="str">
            <v>C8</v>
          </cell>
        </row>
        <row r="1425">
          <cell r="E1425" t="str">
            <v>C8</v>
          </cell>
        </row>
        <row r="1426">
          <cell r="E1426" t="str">
            <v>C8</v>
          </cell>
        </row>
        <row r="1427">
          <cell r="E1427" t="str">
            <v>C8</v>
          </cell>
        </row>
        <row r="1428">
          <cell r="E1428" t="str">
            <v>C8</v>
          </cell>
        </row>
        <row r="1429">
          <cell r="E1429" t="str">
            <v>C8</v>
          </cell>
        </row>
        <row r="1430">
          <cell r="E1430" t="str">
            <v>C8</v>
          </cell>
        </row>
        <row r="1431">
          <cell r="E1431" t="str">
            <v>C8</v>
          </cell>
        </row>
        <row r="1432">
          <cell r="E1432" t="str">
            <v>C8</v>
          </cell>
        </row>
        <row r="1433">
          <cell r="E1433" t="str">
            <v>C8</v>
          </cell>
        </row>
        <row r="1434">
          <cell r="E1434" t="str">
            <v>C8</v>
          </cell>
        </row>
        <row r="1435">
          <cell r="E1435" t="str">
            <v>C8</v>
          </cell>
        </row>
        <row r="1436">
          <cell r="E1436" t="str">
            <v>C8</v>
          </cell>
        </row>
        <row r="1437">
          <cell r="E1437" t="str">
            <v>C8</v>
          </cell>
        </row>
        <row r="1438">
          <cell r="E1438" t="str">
            <v>C8</v>
          </cell>
        </row>
        <row r="1439">
          <cell r="E1439" t="str">
            <v>C8</v>
          </cell>
        </row>
        <row r="1440">
          <cell r="E1440" t="str">
            <v>C8</v>
          </cell>
        </row>
        <row r="1441">
          <cell r="E1441" t="str">
            <v>C8</v>
          </cell>
        </row>
        <row r="1442">
          <cell r="E1442" t="str">
            <v>C8</v>
          </cell>
        </row>
        <row r="1443">
          <cell r="E1443" t="str">
            <v>C8</v>
          </cell>
        </row>
        <row r="1444">
          <cell r="E1444" t="str">
            <v>C8</v>
          </cell>
        </row>
        <row r="1445">
          <cell r="E1445" t="str">
            <v>C9</v>
          </cell>
        </row>
        <row r="1446">
          <cell r="E1446" t="str">
            <v>C9</v>
          </cell>
        </row>
        <row r="1447">
          <cell r="E1447" t="str">
            <v>C9</v>
          </cell>
        </row>
        <row r="1448">
          <cell r="E1448" t="str">
            <v>C9</v>
          </cell>
        </row>
        <row r="1449">
          <cell r="E1449" t="str">
            <v>CA</v>
          </cell>
        </row>
        <row r="1450">
          <cell r="E1450" t="str">
            <v>CA</v>
          </cell>
        </row>
        <row r="1451">
          <cell r="E1451" t="str">
            <v>CA</v>
          </cell>
        </row>
        <row r="1452">
          <cell r="E1452" t="str">
            <v>CA</v>
          </cell>
        </row>
        <row r="1453">
          <cell r="E1453" t="str">
            <v>CA</v>
          </cell>
        </row>
        <row r="1454">
          <cell r="E1454" t="str">
            <v>CA</v>
          </cell>
        </row>
        <row r="1455">
          <cell r="E1455" t="str">
            <v>CA</v>
          </cell>
        </row>
        <row r="1456">
          <cell r="E1456" t="str">
            <v>CA</v>
          </cell>
        </row>
        <row r="1457">
          <cell r="E1457" t="str">
            <v>CA</v>
          </cell>
        </row>
        <row r="1458">
          <cell r="E1458" t="str">
            <v>CA</v>
          </cell>
        </row>
        <row r="1459">
          <cell r="E1459" t="str">
            <v>CA</v>
          </cell>
        </row>
        <row r="1460">
          <cell r="E1460" t="str">
            <v>CA</v>
          </cell>
        </row>
        <row r="1461">
          <cell r="E1461" t="str">
            <v>CA</v>
          </cell>
        </row>
        <row r="1462">
          <cell r="E1462" t="str">
            <v>CA</v>
          </cell>
        </row>
        <row r="1463">
          <cell r="E1463" t="str">
            <v>CA</v>
          </cell>
        </row>
        <row r="1464">
          <cell r="E1464" t="str">
            <v>CA</v>
          </cell>
        </row>
        <row r="1465">
          <cell r="E1465" t="str">
            <v>CA</v>
          </cell>
        </row>
        <row r="1466">
          <cell r="E1466" t="str">
            <v>CA</v>
          </cell>
        </row>
        <row r="1467">
          <cell r="E1467" t="str">
            <v>CA</v>
          </cell>
        </row>
        <row r="1468">
          <cell r="E1468" t="str">
            <v>CA</v>
          </cell>
        </row>
        <row r="1469">
          <cell r="E1469" t="str">
            <v>CA</v>
          </cell>
        </row>
        <row r="1470">
          <cell r="E1470" t="str">
            <v>CA</v>
          </cell>
        </row>
        <row r="1471">
          <cell r="E1471" t="str">
            <v>CA</v>
          </cell>
        </row>
        <row r="1472">
          <cell r="E1472" t="str">
            <v>CA</v>
          </cell>
        </row>
        <row r="1473">
          <cell r="E1473" t="str">
            <v>CA</v>
          </cell>
        </row>
        <row r="1474">
          <cell r="E1474" t="str">
            <v>CA</v>
          </cell>
        </row>
        <row r="1475">
          <cell r="E1475" t="str">
            <v>CA</v>
          </cell>
        </row>
        <row r="1476">
          <cell r="E1476" t="str">
            <v>CA</v>
          </cell>
        </row>
        <row r="1477">
          <cell r="E1477" t="str">
            <v>CA</v>
          </cell>
        </row>
        <row r="1478">
          <cell r="E1478" t="str">
            <v>CA</v>
          </cell>
        </row>
        <row r="1479">
          <cell r="E1479" t="str">
            <v>CA</v>
          </cell>
        </row>
        <row r="1480">
          <cell r="E1480" t="str">
            <v>CA</v>
          </cell>
        </row>
        <row r="1481">
          <cell r="E1481" t="str">
            <v>CA</v>
          </cell>
        </row>
        <row r="1482">
          <cell r="E1482" t="str">
            <v>CA</v>
          </cell>
        </row>
        <row r="1483">
          <cell r="E1483" t="str">
            <v>CA</v>
          </cell>
        </row>
        <row r="1484">
          <cell r="E1484" t="str">
            <v>CA</v>
          </cell>
        </row>
        <row r="1485">
          <cell r="E1485" t="str">
            <v>CA</v>
          </cell>
        </row>
        <row r="1486">
          <cell r="E1486" t="str">
            <v>CA</v>
          </cell>
        </row>
        <row r="1487">
          <cell r="E1487" t="str">
            <v>CA</v>
          </cell>
        </row>
        <row r="1488">
          <cell r="E1488" t="str">
            <v>CA</v>
          </cell>
        </row>
        <row r="1489">
          <cell r="E1489" t="str">
            <v>CA</v>
          </cell>
        </row>
        <row r="1490">
          <cell r="E1490" t="str">
            <v>CA</v>
          </cell>
        </row>
        <row r="1491">
          <cell r="E1491" t="str">
            <v>CB</v>
          </cell>
        </row>
        <row r="1492">
          <cell r="E1492" t="str">
            <v>CB</v>
          </cell>
        </row>
        <row r="1493">
          <cell r="E1493" t="str">
            <v>CB</v>
          </cell>
        </row>
        <row r="1494">
          <cell r="E1494" t="str">
            <v>CB</v>
          </cell>
        </row>
        <row r="1495">
          <cell r="E1495" t="str">
            <v>CB</v>
          </cell>
        </row>
        <row r="1496">
          <cell r="E1496" t="str">
            <v>CB</v>
          </cell>
        </row>
        <row r="1497">
          <cell r="E1497" t="str">
            <v>CB</v>
          </cell>
        </row>
        <row r="1498">
          <cell r="E1498" t="str">
            <v>CB</v>
          </cell>
        </row>
        <row r="1499">
          <cell r="E1499" t="str">
            <v>CB</v>
          </cell>
        </row>
        <row r="1500">
          <cell r="E1500" t="str">
            <v>CB</v>
          </cell>
        </row>
        <row r="1501">
          <cell r="E1501" t="str">
            <v>CB</v>
          </cell>
        </row>
        <row r="1502">
          <cell r="E1502" t="str">
            <v>CB</v>
          </cell>
        </row>
        <row r="1503">
          <cell r="E1503" t="str">
            <v>CB</v>
          </cell>
        </row>
        <row r="1504">
          <cell r="E1504" t="str">
            <v>CB</v>
          </cell>
        </row>
        <row r="1505">
          <cell r="E1505" t="str">
            <v>CB</v>
          </cell>
        </row>
        <row r="1506">
          <cell r="E1506" t="str">
            <v>CB</v>
          </cell>
        </row>
        <row r="1507">
          <cell r="E1507" t="str">
            <v>CB</v>
          </cell>
        </row>
        <row r="1508">
          <cell r="E1508" t="str">
            <v>CB</v>
          </cell>
        </row>
        <row r="1509">
          <cell r="E1509" t="str">
            <v>CB</v>
          </cell>
        </row>
        <row r="1510">
          <cell r="E1510" t="str">
            <v>CB</v>
          </cell>
        </row>
        <row r="1511">
          <cell r="E1511" t="str">
            <v>CB</v>
          </cell>
        </row>
        <row r="1512">
          <cell r="E1512" t="str">
            <v>CB</v>
          </cell>
        </row>
        <row r="1513">
          <cell r="E1513" t="str">
            <v>CB</v>
          </cell>
        </row>
        <row r="1514">
          <cell r="E1514" t="str">
            <v>CB</v>
          </cell>
        </row>
        <row r="1515">
          <cell r="E1515" t="str">
            <v>CB</v>
          </cell>
        </row>
        <row r="1516">
          <cell r="E1516" t="str">
            <v>CB</v>
          </cell>
        </row>
        <row r="1517">
          <cell r="E1517" t="str">
            <v>CB</v>
          </cell>
        </row>
        <row r="1518">
          <cell r="E1518" t="str">
            <v>CB</v>
          </cell>
        </row>
        <row r="1519">
          <cell r="E1519" t="str">
            <v>CB</v>
          </cell>
        </row>
        <row r="1520">
          <cell r="E1520" t="str">
            <v>CB</v>
          </cell>
        </row>
        <row r="1521">
          <cell r="E1521" t="str">
            <v>CB</v>
          </cell>
        </row>
        <row r="1522">
          <cell r="E1522" t="str">
            <v>CB</v>
          </cell>
        </row>
        <row r="1523">
          <cell r="E1523" t="str">
            <v>CB</v>
          </cell>
        </row>
        <row r="1524">
          <cell r="E1524" t="str">
            <v>CB</v>
          </cell>
        </row>
        <row r="1525">
          <cell r="E1525" t="str">
            <v>CB</v>
          </cell>
        </row>
        <row r="1526">
          <cell r="E1526" t="str">
            <v>CB</v>
          </cell>
        </row>
        <row r="1527">
          <cell r="E1527" t="str">
            <v>CB</v>
          </cell>
        </row>
        <row r="1528">
          <cell r="E1528" t="str">
            <v>CB</v>
          </cell>
        </row>
        <row r="1529">
          <cell r="E1529" t="str">
            <v>CB</v>
          </cell>
        </row>
        <row r="1530">
          <cell r="E1530" t="str">
            <v>CB</v>
          </cell>
        </row>
        <row r="1531">
          <cell r="E1531" t="str">
            <v>CB</v>
          </cell>
        </row>
        <row r="1532">
          <cell r="E1532" t="str">
            <v>CB</v>
          </cell>
        </row>
        <row r="1533">
          <cell r="E1533" t="str">
            <v>CB</v>
          </cell>
        </row>
        <row r="1534">
          <cell r="E1534" t="str">
            <v>CB</v>
          </cell>
        </row>
        <row r="1535">
          <cell r="E1535" t="str">
            <v>CB</v>
          </cell>
        </row>
        <row r="1536">
          <cell r="E1536" t="str">
            <v>CB</v>
          </cell>
        </row>
        <row r="1537">
          <cell r="E1537" t="str">
            <v>CB</v>
          </cell>
        </row>
        <row r="1538">
          <cell r="E1538" t="str">
            <v>CB</v>
          </cell>
        </row>
        <row r="1539">
          <cell r="E1539" t="str">
            <v>CB</v>
          </cell>
        </row>
        <row r="1540">
          <cell r="E1540" t="str">
            <v>CB</v>
          </cell>
        </row>
        <row r="1541">
          <cell r="E1541" t="str">
            <v>CB</v>
          </cell>
        </row>
        <row r="1542">
          <cell r="E1542" t="str">
            <v>CB</v>
          </cell>
        </row>
        <row r="1543">
          <cell r="E1543" t="str">
            <v>CB</v>
          </cell>
        </row>
        <row r="1544">
          <cell r="E1544" t="str">
            <v>CB</v>
          </cell>
        </row>
        <row r="1545">
          <cell r="E1545" t="str">
            <v>CB</v>
          </cell>
        </row>
        <row r="1546">
          <cell r="E1546" t="str">
            <v>CB</v>
          </cell>
        </row>
        <row r="1547">
          <cell r="E1547" t="str">
            <v>CB</v>
          </cell>
        </row>
        <row r="1548">
          <cell r="E1548" t="str">
            <v>CB</v>
          </cell>
        </row>
        <row r="1549">
          <cell r="E1549" t="str">
            <v>CB</v>
          </cell>
        </row>
        <row r="1550">
          <cell r="E1550" t="str">
            <v>CB</v>
          </cell>
        </row>
        <row r="1551">
          <cell r="E1551" t="str">
            <v>CB</v>
          </cell>
        </row>
        <row r="1552">
          <cell r="E1552" t="str">
            <v>CB</v>
          </cell>
        </row>
        <row r="1553">
          <cell r="E1553" t="str">
            <v>CB</v>
          </cell>
        </row>
        <row r="1554">
          <cell r="E1554" t="str">
            <v>CB</v>
          </cell>
        </row>
        <row r="1555">
          <cell r="E1555" t="str">
            <v>CB</v>
          </cell>
        </row>
        <row r="1556">
          <cell r="E1556" t="str">
            <v>CB</v>
          </cell>
        </row>
        <row r="1557">
          <cell r="E1557" t="str">
            <v>CB</v>
          </cell>
        </row>
        <row r="1558">
          <cell r="E1558" t="str">
            <v>CB</v>
          </cell>
        </row>
        <row r="1559">
          <cell r="E1559" t="str">
            <v>CB</v>
          </cell>
        </row>
        <row r="1560">
          <cell r="E1560" t="str">
            <v>CB</v>
          </cell>
        </row>
        <row r="1561">
          <cell r="E1561" t="str">
            <v>CB</v>
          </cell>
        </row>
        <row r="1562">
          <cell r="E1562" t="str">
            <v>CB</v>
          </cell>
        </row>
        <row r="1563">
          <cell r="E1563" t="str">
            <v>CB</v>
          </cell>
        </row>
        <row r="1564">
          <cell r="E1564" t="str">
            <v>CB</v>
          </cell>
        </row>
        <row r="1565">
          <cell r="E1565" t="str">
            <v>CB</v>
          </cell>
        </row>
        <row r="1566">
          <cell r="E1566" t="str">
            <v>CB</v>
          </cell>
        </row>
        <row r="1567">
          <cell r="E1567" t="str">
            <v>CB</v>
          </cell>
        </row>
        <row r="1568">
          <cell r="E1568" t="str">
            <v>CB</v>
          </cell>
        </row>
        <row r="1569">
          <cell r="E1569" t="str">
            <v>CB</v>
          </cell>
        </row>
        <row r="1570">
          <cell r="E1570" t="str">
            <v>CB</v>
          </cell>
        </row>
        <row r="1571">
          <cell r="E1571" t="str">
            <v>CB</v>
          </cell>
        </row>
        <row r="1572">
          <cell r="E1572" t="str">
            <v>CB</v>
          </cell>
        </row>
        <row r="1573">
          <cell r="E1573" t="str">
            <v>CB</v>
          </cell>
        </row>
        <row r="1574">
          <cell r="E1574" t="str">
            <v>CB</v>
          </cell>
        </row>
        <row r="1575">
          <cell r="E1575" t="str">
            <v>CB</v>
          </cell>
        </row>
        <row r="1576">
          <cell r="E1576" t="str">
            <v>CB</v>
          </cell>
        </row>
        <row r="1577">
          <cell r="E1577" t="str">
            <v>CB</v>
          </cell>
        </row>
        <row r="1578">
          <cell r="E1578" t="str">
            <v>CB</v>
          </cell>
        </row>
        <row r="1579">
          <cell r="E1579" t="str">
            <v>CB</v>
          </cell>
        </row>
        <row r="1580">
          <cell r="E1580" t="str">
            <v>CB</v>
          </cell>
        </row>
        <row r="1581">
          <cell r="E1581" t="str">
            <v>CB</v>
          </cell>
        </row>
        <row r="1582">
          <cell r="E1582" t="str">
            <v>CB</v>
          </cell>
        </row>
        <row r="1583">
          <cell r="E1583" t="str">
            <v>CB</v>
          </cell>
        </row>
        <row r="1584">
          <cell r="E1584" t="str">
            <v>CB</v>
          </cell>
        </row>
        <row r="1585">
          <cell r="E1585" t="str">
            <v>CB</v>
          </cell>
        </row>
        <row r="1586">
          <cell r="E1586" t="str">
            <v>CB</v>
          </cell>
        </row>
        <row r="1587">
          <cell r="E1587" t="str">
            <v>CB</v>
          </cell>
        </row>
        <row r="1588">
          <cell r="E1588" t="str">
            <v>CB</v>
          </cell>
        </row>
        <row r="1589">
          <cell r="E1589" t="str">
            <v>CB</v>
          </cell>
        </row>
        <row r="1590">
          <cell r="E1590" t="str">
            <v>CB</v>
          </cell>
        </row>
        <row r="1591">
          <cell r="E1591" t="str">
            <v>CB</v>
          </cell>
        </row>
        <row r="1592">
          <cell r="E1592" t="str">
            <v>CB</v>
          </cell>
        </row>
        <row r="1593">
          <cell r="E1593" t="str">
            <v>CB</v>
          </cell>
        </row>
        <row r="1594">
          <cell r="E1594" t="str">
            <v>CB</v>
          </cell>
        </row>
        <row r="1595">
          <cell r="E1595" t="str">
            <v>CB</v>
          </cell>
        </row>
        <row r="1596">
          <cell r="E1596" t="str">
            <v>CB</v>
          </cell>
        </row>
        <row r="1597">
          <cell r="E1597" t="str">
            <v>CB</v>
          </cell>
        </row>
        <row r="1598">
          <cell r="E1598" t="str">
            <v>CB</v>
          </cell>
        </row>
        <row r="1599">
          <cell r="E1599" t="str">
            <v>CB</v>
          </cell>
        </row>
        <row r="1600">
          <cell r="E1600" t="str">
            <v>CB</v>
          </cell>
        </row>
        <row r="1601">
          <cell r="E1601" t="str">
            <v>CB</v>
          </cell>
        </row>
        <row r="1602">
          <cell r="E1602" t="str">
            <v>CB</v>
          </cell>
        </row>
        <row r="1603">
          <cell r="E1603" t="str">
            <v>CB</v>
          </cell>
        </row>
        <row r="1604">
          <cell r="E1604" t="str">
            <v>CB</v>
          </cell>
        </row>
        <row r="1605">
          <cell r="E1605" t="str">
            <v>CB</v>
          </cell>
        </row>
        <row r="1606">
          <cell r="E1606" t="str">
            <v>CB</v>
          </cell>
        </row>
        <row r="1607">
          <cell r="E1607" t="str">
            <v>CB</v>
          </cell>
        </row>
        <row r="1608">
          <cell r="E1608" t="str">
            <v>CB</v>
          </cell>
        </row>
        <row r="1609">
          <cell r="E1609" t="str">
            <v>CB</v>
          </cell>
        </row>
        <row r="1610">
          <cell r="E1610" t="str">
            <v>C4</v>
          </cell>
        </row>
        <row r="1611">
          <cell r="E1611" t="str">
            <v>C4</v>
          </cell>
        </row>
        <row r="1612">
          <cell r="E1612" t="str">
            <v>C5</v>
          </cell>
        </row>
        <row r="1613">
          <cell r="E1613" t="str">
            <v>C5</v>
          </cell>
        </row>
        <row r="1614">
          <cell r="E1614" t="str">
            <v>C5</v>
          </cell>
        </row>
        <row r="1615">
          <cell r="E1615" t="str">
            <v>C5</v>
          </cell>
        </row>
        <row r="1616">
          <cell r="E1616" t="str">
            <v>C5</v>
          </cell>
        </row>
        <row r="1617">
          <cell r="E1617" t="str">
            <v>C5</v>
          </cell>
        </row>
        <row r="1618">
          <cell r="E1618" t="str">
            <v>C5</v>
          </cell>
        </row>
        <row r="1619">
          <cell r="E1619" t="str">
            <v>C5</v>
          </cell>
        </row>
        <row r="1620">
          <cell r="E1620" t="str">
            <v>C5</v>
          </cell>
        </row>
        <row r="1621">
          <cell r="E1621" t="str">
            <v>C5</v>
          </cell>
        </row>
        <row r="1622">
          <cell r="E1622" t="str">
            <v>C5</v>
          </cell>
        </row>
        <row r="1623">
          <cell r="E1623" t="str">
            <v>C5</v>
          </cell>
        </row>
        <row r="1624">
          <cell r="E1624" t="str">
            <v>C5</v>
          </cell>
        </row>
        <row r="1625">
          <cell r="E1625" t="str">
            <v>C5</v>
          </cell>
        </row>
        <row r="1626">
          <cell r="E1626" t="str">
            <v>C5</v>
          </cell>
        </row>
        <row r="1627">
          <cell r="E1627" t="str">
            <v>C5</v>
          </cell>
        </row>
        <row r="1628">
          <cell r="E1628" t="str">
            <v>C5</v>
          </cell>
        </row>
        <row r="1629">
          <cell r="E1629" t="str">
            <v>C5</v>
          </cell>
        </row>
        <row r="1630">
          <cell r="E1630" t="str">
            <v>C5</v>
          </cell>
        </row>
        <row r="1631">
          <cell r="E1631" t="str">
            <v>C5</v>
          </cell>
        </row>
        <row r="1632">
          <cell r="E1632" t="str">
            <v>C5</v>
          </cell>
        </row>
        <row r="1633">
          <cell r="E1633" t="str">
            <v>C5</v>
          </cell>
        </row>
        <row r="1634">
          <cell r="E1634" t="str">
            <v>C7</v>
          </cell>
        </row>
        <row r="1635">
          <cell r="E1635" t="str">
            <v>C7</v>
          </cell>
        </row>
        <row r="1636">
          <cell r="E1636" t="str">
            <v>C7</v>
          </cell>
        </row>
        <row r="1637">
          <cell r="E1637" t="str">
            <v>C8</v>
          </cell>
        </row>
        <row r="1638">
          <cell r="E1638" t="str">
            <v>C8</v>
          </cell>
        </row>
        <row r="1639">
          <cell r="E1639" t="str">
            <v>C8</v>
          </cell>
        </row>
        <row r="1640">
          <cell r="E1640" t="str">
            <v>C8</v>
          </cell>
        </row>
        <row r="1641">
          <cell r="E1641" t="str">
            <v>C8</v>
          </cell>
        </row>
        <row r="1642">
          <cell r="E1642" t="str">
            <v>C8</v>
          </cell>
        </row>
        <row r="1643">
          <cell r="E1643" t="str">
            <v>C8</v>
          </cell>
        </row>
        <row r="1644">
          <cell r="E1644" t="str">
            <v>CA</v>
          </cell>
        </row>
        <row r="1645">
          <cell r="E1645" t="str">
            <v>CA</v>
          </cell>
        </row>
        <row r="1646">
          <cell r="E1646" t="str">
            <v>CA</v>
          </cell>
        </row>
        <row r="1647">
          <cell r="E1647" t="str">
            <v>CA</v>
          </cell>
        </row>
        <row r="1648">
          <cell r="E1648" t="str">
            <v>CA</v>
          </cell>
        </row>
        <row r="1649">
          <cell r="E1649" t="str">
            <v>CA</v>
          </cell>
        </row>
        <row r="1650">
          <cell r="E1650" t="str">
            <v>CB</v>
          </cell>
        </row>
        <row r="1651">
          <cell r="E1651" t="str">
            <v>CB</v>
          </cell>
        </row>
        <row r="1652">
          <cell r="E1652" t="str">
            <v>DB</v>
          </cell>
        </row>
        <row r="1653">
          <cell r="E1653" t="str">
            <v>DB</v>
          </cell>
        </row>
        <row r="1654">
          <cell r="E1654" t="str">
            <v>C1</v>
          </cell>
        </row>
        <row r="1655">
          <cell r="E1655" t="str">
            <v>C1</v>
          </cell>
        </row>
        <row r="1656">
          <cell r="E1656" t="str">
            <v>C1</v>
          </cell>
        </row>
        <row r="1657">
          <cell r="E1657" t="str">
            <v>C1</v>
          </cell>
        </row>
        <row r="1658">
          <cell r="E1658" t="str">
            <v>C1</v>
          </cell>
        </row>
        <row r="1659">
          <cell r="E1659" t="str">
            <v>C1</v>
          </cell>
        </row>
        <row r="1660">
          <cell r="E1660" t="str">
            <v>C1</v>
          </cell>
        </row>
        <row r="1661">
          <cell r="E1661" t="str">
            <v>C1</v>
          </cell>
        </row>
        <row r="1662">
          <cell r="E1662" t="str">
            <v>C1</v>
          </cell>
        </row>
        <row r="1663">
          <cell r="E1663" t="str">
            <v>C1</v>
          </cell>
        </row>
        <row r="1664">
          <cell r="E1664" t="str">
            <v>C1</v>
          </cell>
        </row>
        <row r="1665">
          <cell r="E1665" t="str">
            <v>C1</v>
          </cell>
        </row>
        <row r="1666">
          <cell r="E1666" t="str">
            <v>C1</v>
          </cell>
        </row>
        <row r="1667">
          <cell r="E1667" t="str">
            <v>C1</v>
          </cell>
        </row>
        <row r="1668">
          <cell r="E1668" t="str">
            <v>C1</v>
          </cell>
        </row>
        <row r="1669">
          <cell r="E1669" t="str">
            <v>C1</v>
          </cell>
        </row>
        <row r="1670">
          <cell r="E1670" t="str">
            <v>C1</v>
          </cell>
        </row>
        <row r="1671">
          <cell r="E1671" t="str">
            <v>C1</v>
          </cell>
        </row>
        <row r="1672">
          <cell r="E1672" t="str">
            <v>C1</v>
          </cell>
        </row>
        <row r="1673">
          <cell r="E1673" t="str">
            <v>C1</v>
          </cell>
        </row>
        <row r="1674">
          <cell r="E1674" t="str">
            <v>C1</v>
          </cell>
        </row>
        <row r="1675">
          <cell r="E1675" t="str">
            <v>C1</v>
          </cell>
        </row>
        <row r="1676">
          <cell r="E1676" t="str">
            <v>C1</v>
          </cell>
        </row>
        <row r="1677">
          <cell r="E1677" t="str">
            <v>C1</v>
          </cell>
        </row>
        <row r="1678">
          <cell r="E1678" t="str">
            <v>C1</v>
          </cell>
        </row>
        <row r="1679">
          <cell r="E1679" t="str">
            <v>C1</v>
          </cell>
        </row>
        <row r="1680">
          <cell r="E1680" t="str">
            <v>C1</v>
          </cell>
        </row>
        <row r="1681">
          <cell r="E1681" t="str">
            <v>C1</v>
          </cell>
        </row>
        <row r="1682">
          <cell r="E1682" t="str">
            <v>C1</v>
          </cell>
        </row>
        <row r="1683">
          <cell r="E1683" t="str">
            <v>C1</v>
          </cell>
        </row>
        <row r="1684">
          <cell r="E1684" t="str">
            <v>C1</v>
          </cell>
        </row>
        <row r="1685">
          <cell r="E1685" t="str">
            <v>C1</v>
          </cell>
        </row>
        <row r="1686">
          <cell r="E1686" t="str">
            <v>C1</v>
          </cell>
        </row>
        <row r="1687">
          <cell r="E1687" t="str">
            <v>C1</v>
          </cell>
        </row>
        <row r="1688">
          <cell r="E1688" t="str">
            <v>C1</v>
          </cell>
        </row>
        <row r="1689">
          <cell r="E1689" t="str">
            <v>C1</v>
          </cell>
        </row>
        <row r="1690">
          <cell r="E1690" t="str">
            <v>C1</v>
          </cell>
        </row>
        <row r="1691">
          <cell r="E1691" t="str">
            <v>C3</v>
          </cell>
        </row>
        <row r="1692">
          <cell r="E1692" t="str">
            <v>C3</v>
          </cell>
        </row>
        <row r="1693">
          <cell r="E1693" t="str">
            <v>C3</v>
          </cell>
        </row>
        <row r="1694">
          <cell r="E1694" t="str">
            <v>C3</v>
          </cell>
        </row>
        <row r="1695">
          <cell r="E1695" t="str">
            <v>C3</v>
          </cell>
        </row>
        <row r="1696">
          <cell r="E1696" t="str">
            <v>C6</v>
          </cell>
        </row>
        <row r="1697">
          <cell r="E1697" t="str">
            <v>C6</v>
          </cell>
        </row>
        <row r="1698">
          <cell r="E1698" t="str">
            <v>C6</v>
          </cell>
        </row>
        <row r="1699">
          <cell r="E1699" t="str">
            <v>C8</v>
          </cell>
        </row>
        <row r="1700">
          <cell r="E1700" t="str">
            <v>C8</v>
          </cell>
        </row>
        <row r="1701">
          <cell r="E1701" t="str">
            <v>C8</v>
          </cell>
        </row>
        <row r="1702">
          <cell r="E1702" t="str">
            <v>C8</v>
          </cell>
        </row>
        <row r="1703">
          <cell r="E1703" t="str">
            <v>C1</v>
          </cell>
        </row>
        <row r="1704">
          <cell r="E1704" t="str">
            <v>C1</v>
          </cell>
        </row>
        <row r="1705">
          <cell r="E1705" t="str">
            <v>C1</v>
          </cell>
        </row>
        <row r="1706">
          <cell r="E1706" t="str">
            <v>C1</v>
          </cell>
        </row>
        <row r="1707">
          <cell r="E1707" t="str">
            <v>C1</v>
          </cell>
        </row>
        <row r="1708">
          <cell r="E1708" t="str">
            <v>C1</v>
          </cell>
        </row>
        <row r="1709">
          <cell r="E1709" t="str">
            <v>C1</v>
          </cell>
        </row>
        <row r="1710">
          <cell r="E1710" t="str">
            <v>C1</v>
          </cell>
        </row>
        <row r="1711">
          <cell r="E1711" t="str">
            <v>C1</v>
          </cell>
        </row>
        <row r="1712">
          <cell r="E1712" t="str">
            <v>C1</v>
          </cell>
        </row>
        <row r="1713">
          <cell r="E1713" t="str">
            <v>C1</v>
          </cell>
        </row>
        <row r="1714">
          <cell r="E1714" t="str">
            <v>C1</v>
          </cell>
        </row>
        <row r="1715">
          <cell r="E1715" t="str">
            <v>C1</v>
          </cell>
        </row>
        <row r="1716">
          <cell r="E1716" t="str">
            <v>C1</v>
          </cell>
        </row>
        <row r="1717">
          <cell r="E1717" t="str">
            <v>C1</v>
          </cell>
        </row>
        <row r="1718">
          <cell r="E1718" t="str">
            <v>C1</v>
          </cell>
        </row>
        <row r="1719">
          <cell r="E1719" t="str">
            <v>C1</v>
          </cell>
        </row>
        <row r="1720">
          <cell r="E1720" t="str">
            <v>C1</v>
          </cell>
        </row>
        <row r="1721">
          <cell r="E1721" t="str">
            <v>C1</v>
          </cell>
        </row>
        <row r="1722">
          <cell r="E1722" t="str">
            <v>C1</v>
          </cell>
        </row>
        <row r="1723">
          <cell r="E1723" t="str">
            <v>C1</v>
          </cell>
        </row>
        <row r="1724">
          <cell r="E1724" t="str">
            <v>C1</v>
          </cell>
        </row>
        <row r="1725">
          <cell r="E1725" t="str">
            <v>C1</v>
          </cell>
        </row>
        <row r="1726">
          <cell r="E1726" t="str">
            <v>C1</v>
          </cell>
        </row>
        <row r="1727">
          <cell r="E1727" t="str">
            <v>C1</v>
          </cell>
        </row>
        <row r="1728">
          <cell r="E1728" t="str">
            <v>C1</v>
          </cell>
        </row>
        <row r="1729">
          <cell r="E1729" t="str">
            <v>C1</v>
          </cell>
        </row>
        <row r="1730">
          <cell r="E1730" t="str">
            <v>C1</v>
          </cell>
        </row>
        <row r="1731">
          <cell r="E1731" t="str">
            <v>C1</v>
          </cell>
        </row>
        <row r="1732">
          <cell r="E1732" t="str">
            <v>C1</v>
          </cell>
        </row>
        <row r="1733">
          <cell r="E1733" t="str">
            <v>C1</v>
          </cell>
        </row>
        <row r="1734">
          <cell r="E1734" t="str">
            <v>C1</v>
          </cell>
        </row>
        <row r="1735">
          <cell r="E1735" t="str">
            <v>C1</v>
          </cell>
        </row>
        <row r="1736">
          <cell r="E1736" t="str">
            <v>C1</v>
          </cell>
        </row>
        <row r="1737">
          <cell r="E1737" t="str">
            <v>C3</v>
          </cell>
        </row>
        <row r="1738">
          <cell r="E1738" t="str">
            <v>C3</v>
          </cell>
        </row>
        <row r="1739">
          <cell r="E1739" t="str">
            <v>C3</v>
          </cell>
        </row>
        <row r="1740">
          <cell r="E1740" t="str">
            <v>C3</v>
          </cell>
        </row>
        <row r="1741">
          <cell r="E1741" t="str">
            <v>C3</v>
          </cell>
        </row>
        <row r="1742">
          <cell r="E1742" t="str">
            <v>C3</v>
          </cell>
        </row>
        <row r="1743">
          <cell r="E1743" t="str">
            <v>C3</v>
          </cell>
        </row>
        <row r="1744">
          <cell r="E1744" t="str">
            <v>C3</v>
          </cell>
        </row>
        <row r="1745">
          <cell r="E1745" t="str">
            <v>C3</v>
          </cell>
        </row>
        <row r="1746">
          <cell r="E1746" t="str">
            <v>C3</v>
          </cell>
        </row>
        <row r="1747">
          <cell r="E1747" t="str">
            <v>C3</v>
          </cell>
        </row>
        <row r="1748">
          <cell r="E1748" t="str">
            <v>C3</v>
          </cell>
        </row>
        <row r="1749">
          <cell r="E1749" t="str">
            <v>C3</v>
          </cell>
        </row>
        <row r="1750">
          <cell r="E1750" t="str">
            <v>C3</v>
          </cell>
        </row>
        <row r="1751">
          <cell r="E1751" t="str">
            <v>C3</v>
          </cell>
        </row>
        <row r="1752">
          <cell r="E1752" t="str">
            <v>C3</v>
          </cell>
        </row>
        <row r="1753">
          <cell r="E1753" t="str">
            <v>C3</v>
          </cell>
        </row>
        <row r="1754">
          <cell r="E1754" t="str">
            <v>C3</v>
          </cell>
        </row>
        <row r="1755">
          <cell r="E1755" t="str">
            <v>C3</v>
          </cell>
        </row>
        <row r="1756">
          <cell r="E1756" t="str">
            <v>C3</v>
          </cell>
        </row>
        <row r="1757">
          <cell r="E1757" t="str">
            <v>C3</v>
          </cell>
        </row>
        <row r="1758">
          <cell r="E1758" t="str">
            <v>C3</v>
          </cell>
        </row>
        <row r="1759">
          <cell r="E1759" t="str">
            <v>C3</v>
          </cell>
        </row>
        <row r="1760">
          <cell r="E1760" t="str">
            <v>C3</v>
          </cell>
        </row>
        <row r="1761">
          <cell r="E1761" t="str">
            <v>C3</v>
          </cell>
        </row>
        <row r="1762">
          <cell r="E1762" t="str">
            <v>C3</v>
          </cell>
        </row>
        <row r="1763">
          <cell r="E1763" t="str">
            <v>C3</v>
          </cell>
        </row>
        <row r="1764">
          <cell r="E1764" t="str">
            <v>C3</v>
          </cell>
        </row>
        <row r="1765">
          <cell r="E1765" t="str">
            <v>C3</v>
          </cell>
        </row>
        <row r="1766">
          <cell r="E1766" t="str">
            <v>C3</v>
          </cell>
        </row>
        <row r="1767">
          <cell r="E1767" t="str">
            <v>C3</v>
          </cell>
        </row>
        <row r="1768">
          <cell r="E1768" t="str">
            <v>C3</v>
          </cell>
        </row>
        <row r="1769">
          <cell r="E1769" t="str">
            <v>C3</v>
          </cell>
        </row>
        <row r="1770">
          <cell r="E1770" t="str">
            <v>C3</v>
          </cell>
        </row>
        <row r="1771">
          <cell r="E1771" t="str">
            <v>C3</v>
          </cell>
        </row>
        <row r="1772">
          <cell r="E1772" t="str">
            <v>C3</v>
          </cell>
        </row>
        <row r="1773">
          <cell r="E1773" t="str">
            <v>C3</v>
          </cell>
        </row>
        <row r="1774">
          <cell r="E1774" t="str">
            <v>C3</v>
          </cell>
        </row>
        <row r="1775">
          <cell r="E1775" t="str">
            <v>C3</v>
          </cell>
        </row>
        <row r="1776">
          <cell r="E1776" t="str">
            <v>C3</v>
          </cell>
        </row>
        <row r="1777">
          <cell r="E1777" t="str">
            <v>C3</v>
          </cell>
        </row>
        <row r="1778">
          <cell r="E1778" t="str">
            <v>C3</v>
          </cell>
        </row>
        <row r="1779">
          <cell r="E1779" t="str">
            <v>C3</v>
          </cell>
        </row>
        <row r="1780">
          <cell r="E1780" t="str">
            <v>C3</v>
          </cell>
        </row>
        <row r="1781">
          <cell r="E1781" t="str">
            <v>C3</v>
          </cell>
        </row>
        <row r="1782">
          <cell r="E1782" t="str">
            <v>C3</v>
          </cell>
        </row>
        <row r="1783">
          <cell r="E1783" t="str">
            <v>C5</v>
          </cell>
        </row>
        <row r="1784">
          <cell r="E1784" t="str">
            <v>C5</v>
          </cell>
        </row>
        <row r="1785">
          <cell r="E1785" t="str">
            <v>C5</v>
          </cell>
        </row>
        <row r="1786">
          <cell r="E1786" t="str">
            <v>C5</v>
          </cell>
        </row>
        <row r="1787">
          <cell r="E1787" t="str">
            <v>C5</v>
          </cell>
        </row>
        <row r="1788">
          <cell r="E1788" t="str">
            <v>C5</v>
          </cell>
        </row>
        <row r="1789">
          <cell r="E1789" t="str">
            <v>C5</v>
          </cell>
        </row>
        <row r="1790">
          <cell r="E1790" t="str">
            <v>C5</v>
          </cell>
        </row>
        <row r="1791">
          <cell r="E1791" t="str">
            <v>C5</v>
          </cell>
        </row>
        <row r="1792">
          <cell r="E1792" t="str">
            <v>C5</v>
          </cell>
        </row>
        <row r="1793">
          <cell r="E1793" t="str">
            <v>C5</v>
          </cell>
        </row>
        <row r="1794">
          <cell r="E1794" t="str">
            <v>C5</v>
          </cell>
        </row>
        <row r="1795">
          <cell r="E1795" t="str">
            <v>C5</v>
          </cell>
        </row>
        <row r="1796">
          <cell r="E1796" t="str">
            <v>C5</v>
          </cell>
        </row>
        <row r="1797">
          <cell r="E1797" t="str">
            <v>C5</v>
          </cell>
        </row>
        <row r="1798">
          <cell r="E1798" t="str">
            <v>C5</v>
          </cell>
        </row>
        <row r="1799">
          <cell r="E1799" t="str">
            <v>C5</v>
          </cell>
        </row>
        <row r="1800">
          <cell r="E1800" t="str">
            <v>C5</v>
          </cell>
        </row>
        <row r="1801">
          <cell r="E1801" t="str">
            <v>C5</v>
          </cell>
        </row>
        <row r="1802">
          <cell r="E1802" t="str">
            <v>C5</v>
          </cell>
        </row>
        <row r="1803">
          <cell r="E1803" t="str">
            <v>C5</v>
          </cell>
        </row>
        <row r="1804">
          <cell r="E1804" t="str">
            <v>C5</v>
          </cell>
        </row>
        <row r="1805">
          <cell r="E1805" t="str">
            <v>C6</v>
          </cell>
        </row>
        <row r="1806">
          <cell r="E1806" t="str">
            <v>C6</v>
          </cell>
        </row>
        <row r="1807">
          <cell r="E1807" t="str">
            <v>C6</v>
          </cell>
        </row>
        <row r="1808">
          <cell r="E1808" t="str">
            <v>C6</v>
          </cell>
        </row>
        <row r="1809">
          <cell r="E1809" t="str">
            <v>C6</v>
          </cell>
        </row>
        <row r="1810">
          <cell r="E1810" t="str">
            <v>C6</v>
          </cell>
        </row>
        <row r="1811">
          <cell r="E1811" t="str">
            <v>C6</v>
          </cell>
        </row>
        <row r="1812">
          <cell r="E1812" t="str">
            <v>C6</v>
          </cell>
        </row>
        <row r="1813">
          <cell r="E1813" t="str">
            <v>C6</v>
          </cell>
        </row>
        <row r="1814">
          <cell r="E1814" t="str">
            <v>C6</v>
          </cell>
        </row>
        <row r="1815">
          <cell r="E1815" t="str">
            <v>C6</v>
          </cell>
        </row>
        <row r="1816">
          <cell r="E1816" t="str">
            <v>C6</v>
          </cell>
        </row>
        <row r="1817">
          <cell r="E1817" t="str">
            <v>C6</v>
          </cell>
        </row>
        <row r="1818">
          <cell r="E1818" t="str">
            <v>C6</v>
          </cell>
        </row>
        <row r="1819">
          <cell r="E1819" t="str">
            <v>C6</v>
          </cell>
        </row>
        <row r="1820">
          <cell r="E1820" t="str">
            <v>C6</v>
          </cell>
        </row>
        <row r="1821">
          <cell r="E1821" t="str">
            <v>C6</v>
          </cell>
        </row>
        <row r="1822">
          <cell r="E1822" t="str">
            <v>C6</v>
          </cell>
        </row>
        <row r="1823">
          <cell r="E1823" t="str">
            <v>C6</v>
          </cell>
        </row>
        <row r="1824">
          <cell r="E1824" t="str">
            <v>C6</v>
          </cell>
        </row>
        <row r="1825">
          <cell r="E1825" t="str">
            <v>C6</v>
          </cell>
        </row>
        <row r="1826">
          <cell r="E1826" t="str">
            <v>C6</v>
          </cell>
        </row>
        <row r="1827">
          <cell r="E1827" t="str">
            <v>C6</v>
          </cell>
        </row>
        <row r="1828">
          <cell r="E1828" t="str">
            <v>C6</v>
          </cell>
        </row>
        <row r="1829">
          <cell r="E1829" t="str">
            <v>C6</v>
          </cell>
        </row>
        <row r="1830">
          <cell r="E1830" t="str">
            <v>C6</v>
          </cell>
        </row>
        <row r="1831">
          <cell r="E1831" t="str">
            <v>C6</v>
          </cell>
        </row>
        <row r="1832">
          <cell r="E1832" t="str">
            <v>C6</v>
          </cell>
        </row>
        <row r="1833">
          <cell r="E1833" t="str">
            <v>C6</v>
          </cell>
        </row>
        <row r="1834">
          <cell r="E1834" t="str">
            <v>C6</v>
          </cell>
        </row>
        <row r="1835">
          <cell r="E1835" t="str">
            <v>C6</v>
          </cell>
        </row>
        <row r="1836">
          <cell r="E1836" t="str">
            <v>C6</v>
          </cell>
        </row>
        <row r="1837">
          <cell r="E1837" t="str">
            <v>C6</v>
          </cell>
        </row>
        <row r="1838">
          <cell r="E1838" t="str">
            <v>C6</v>
          </cell>
        </row>
        <row r="1839">
          <cell r="E1839" t="str">
            <v>C6</v>
          </cell>
        </row>
        <row r="1840">
          <cell r="E1840" t="str">
            <v>C6</v>
          </cell>
        </row>
        <row r="1841">
          <cell r="E1841" t="str">
            <v>C6</v>
          </cell>
        </row>
        <row r="1842">
          <cell r="E1842" t="str">
            <v>C6</v>
          </cell>
        </row>
        <row r="1843">
          <cell r="E1843" t="str">
            <v>C6</v>
          </cell>
        </row>
        <row r="1844">
          <cell r="E1844" t="str">
            <v>C6</v>
          </cell>
        </row>
        <row r="1845">
          <cell r="E1845" t="str">
            <v>C6</v>
          </cell>
        </row>
        <row r="1846">
          <cell r="E1846" t="str">
            <v>C6</v>
          </cell>
        </row>
        <row r="1847">
          <cell r="E1847" t="str">
            <v>C6</v>
          </cell>
        </row>
        <row r="1848">
          <cell r="E1848" t="str">
            <v>C6</v>
          </cell>
        </row>
        <row r="1849">
          <cell r="E1849" t="str">
            <v>C7</v>
          </cell>
        </row>
        <row r="1850">
          <cell r="E1850" t="str">
            <v>C7</v>
          </cell>
        </row>
        <row r="1851">
          <cell r="E1851" t="str">
            <v>C7</v>
          </cell>
        </row>
        <row r="1852">
          <cell r="E1852" t="str">
            <v>C7</v>
          </cell>
        </row>
        <row r="1853">
          <cell r="E1853" t="str">
            <v>C7</v>
          </cell>
        </row>
        <row r="1854">
          <cell r="E1854" t="str">
            <v>C7</v>
          </cell>
        </row>
        <row r="1855">
          <cell r="E1855" t="str">
            <v>C7</v>
          </cell>
        </row>
        <row r="1856">
          <cell r="E1856" t="str">
            <v>C7</v>
          </cell>
        </row>
        <row r="1857">
          <cell r="E1857" t="str">
            <v>C7</v>
          </cell>
        </row>
        <row r="1858">
          <cell r="E1858" t="str">
            <v>C9</v>
          </cell>
        </row>
        <row r="1859">
          <cell r="E1859" t="str">
            <v>C9</v>
          </cell>
        </row>
        <row r="1860">
          <cell r="E1860" t="str">
            <v>C9</v>
          </cell>
        </row>
        <row r="1861">
          <cell r="E1861" t="str">
            <v>C9</v>
          </cell>
        </row>
        <row r="1862">
          <cell r="E1862" t="str">
            <v>C9</v>
          </cell>
        </row>
        <row r="1863">
          <cell r="E1863" t="str">
            <v>C9</v>
          </cell>
        </row>
        <row r="1864">
          <cell r="E1864" t="str">
            <v>C9</v>
          </cell>
        </row>
        <row r="1865">
          <cell r="E1865" t="str">
            <v>C9</v>
          </cell>
        </row>
        <row r="1866">
          <cell r="E1866" t="str">
            <v>C9</v>
          </cell>
        </row>
        <row r="1867">
          <cell r="E1867" t="str">
            <v>C9</v>
          </cell>
        </row>
        <row r="1868">
          <cell r="E1868" t="str">
            <v>C9</v>
          </cell>
        </row>
        <row r="1869">
          <cell r="E1869" t="str">
            <v>C9</v>
          </cell>
        </row>
        <row r="1870">
          <cell r="E1870" t="str">
            <v>C9</v>
          </cell>
        </row>
        <row r="1871">
          <cell r="E1871" t="str">
            <v>C9</v>
          </cell>
        </row>
        <row r="1872">
          <cell r="E1872" t="str">
            <v>C9</v>
          </cell>
        </row>
        <row r="1873">
          <cell r="E1873" t="str">
            <v>C9</v>
          </cell>
        </row>
        <row r="1874">
          <cell r="E1874" t="str">
            <v>C9</v>
          </cell>
        </row>
        <row r="1875">
          <cell r="E1875" t="str">
            <v>C9</v>
          </cell>
        </row>
        <row r="1876">
          <cell r="E1876" t="str">
            <v>C9</v>
          </cell>
        </row>
        <row r="1877">
          <cell r="E1877" t="str">
            <v>C9</v>
          </cell>
        </row>
        <row r="1878">
          <cell r="E1878" t="str">
            <v>C9</v>
          </cell>
        </row>
        <row r="1879">
          <cell r="E1879" t="str">
            <v>C9</v>
          </cell>
        </row>
        <row r="1880">
          <cell r="E1880" t="str">
            <v>C9</v>
          </cell>
        </row>
        <row r="1881">
          <cell r="E1881" t="str">
            <v>C9</v>
          </cell>
        </row>
        <row r="1882">
          <cell r="E1882" t="str">
            <v>C9</v>
          </cell>
        </row>
        <row r="1883">
          <cell r="E1883" t="str">
            <v>C9</v>
          </cell>
        </row>
        <row r="1884">
          <cell r="E1884" t="str">
            <v>C9</v>
          </cell>
        </row>
        <row r="1885">
          <cell r="E1885" t="str">
            <v>C9</v>
          </cell>
        </row>
        <row r="1886">
          <cell r="E1886" t="str">
            <v>C9</v>
          </cell>
        </row>
        <row r="1887">
          <cell r="E1887" t="str">
            <v>C9</v>
          </cell>
        </row>
        <row r="1888">
          <cell r="E1888" t="str">
            <v>C9</v>
          </cell>
        </row>
        <row r="1889">
          <cell r="E1889" t="str">
            <v>C9</v>
          </cell>
        </row>
        <row r="1890">
          <cell r="E1890" t="str">
            <v>C9</v>
          </cell>
        </row>
        <row r="1891">
          <cell r="E1891" t="str">
            <v>C9</v>
          </cell>
        </row>
        <row r="1892">
          <cell r="E1892" t="str">
            <v>C9</v>
          </cell>
        </row>
        <row r="1893">
          <cell r="E1893" t="str">
            <v>C9</v>
          </cell>
        </row>
        <row r="1894">
          <cell r="E1894" t="str">
            <v>C9</v>
          </cell>
        </row>
        <row r="1895">
          <cell r="E1895" t="str">
            <v>C9</v>
          </cell>
        </row>
        <row r="1896">
          <cell r="E1896" t="str">
            <v>C9</v>
          </cell>
        </row>
        <row r="1897">
          <cell r="E1897" t="str">
            <v>C9</v>
          </cell>
        </row>
        <row r="1898">
          <cell r="E1898" t="str">
            <v>C9</v>
          </cell>
        </row>
        <row r="1899">
          <cell r="E1899" t="str">
            <v>C9</v>
          </cell>
        </row>
        <row r="1900">
          <cell r="E1900" t="str">
            <v>C9</v>
          </cell>
        </row>
        <row r="1901">
          <cell r="E1901" t="str">
            <v>C9</v>
          </cell>
        </row>
        <row r="1902">
          <cell r="E1902" t="str">
            <v>C9</v>
          </cell>
        </row>
        <row r="1903">
          <cell r="E1903" t="str">
            <v>C9</v>
          </cell>
        </row>
        <row r="1904">
          <cell r="E1904" t="str">
            <v>C9</v>
          </cell>
        </row>
        <row r="1905">
          <cell r="E1905" t="str">
            <v>C9</v>
          </cell>
        </row>
        <row r="1906">
          <cell r="E1906" t="str">
            <v>C9</v>
          </cell>
        </row>
        <row r="1907">
          <cell r="E1907" t="str">
            <v>C9</v>
          </cell>
        </row>
        <row r="1908">
          <cell r="E1908" t="str">
            <v>C9</v>
          </cell>
        </row>
        <row r="1909">
          <cell r="E1909" t="str">
            <v>C9</v>
          </cell>
        </row>
        <row r="1910">
          <cell r="E1910" t="str">
            <v>C9</v>
          </cell>
        </row>
        <row r="1911">
          <cell r="E1911" t="str">
            <v>C9</v>
          </cell>
        </row>
        <row r="1912">
          <cell r="E1912" t="str">
            <v>C9</v>
          </cell>
        </row>
        <row r="1913">
          <cell r="E1913" t="str">
            <v>C9</v>
          </cell>
        </row>
        <row r="1914">
          <cell r="E1914" t="str">
            <v>C9</v>
          </cell>
        </row>
        <row r="1915">
          <cell r="E1915" t="str">
            <v>C9</v>
          </cell>
        </row>
        <row r="1916">
          <cell r="E1916" t="str">
            <v>C9</v>
          </cell>
        </row>
        <row r="1917">
          <cell r="E1917" t="str">
            <v>C9</v>
          </cell>
        </row>
        <row r="1918">
          <cell r="E1918" t="str">
            <v>C9</v>
          </cell>
        </row>
        <row r="1919">
          <cell r="E1919" t="str">
            <v>C9</v>
          </cell>
        </row>
        <row r="1920">
          <cell r="E1920" t="str">
            <v>C9</v>
          </cell>
        </row>
        <row r="1921">
          <cell r="E1921" t="str">
            <v>C9</v>
          </cell>
        </row>
        <row r="1922">
          <cell r="E1922" t="str">
            <v>CA</v>
          </cell>
        </row>
        <row r="1923">
          <cell r="E1923" t="str">
            <v>CA</v>
          </cell>
        </row>
        <row r="1924">
          <cell r="E1924" t="str">
            <v>CA</v>
          </cell>
        </row>
        <row r="1925">
          <cell r="E1925" t="str">
            <v>CA</v>
          </cell>
        </row>
        <row r="1926">
          <cell r="E1926" t="str">
            <v>CA</v>
          </cell>
        </row>
        <row r="1927">
          <cell r="E1927" t="str">
            <v>CA</v>
          </cell>
        </row>
        <row r="1928">
          <cell r="E1928" t="str">
            <v>CA</v>
          </cell>
        </row>
        <row r="1929">
          <cell r="E1929" t="str">
            <v>CA</v>
          </cell>
        </row>
        <row r="1930">
          <cell r="E1930" t="str">
            <v>CA</v>
          </cell>
        </row>
        <row r="1931">
          <cell r="E1931" t="str">
            <v>CA</v>
          </cell>
        </row>
        <row r="1932">
          <cell r="E1932" t="str">
            <v>CA</v>
          </cell>
        </row>
        <row r="1933">
          <cell r="E1933" t="str">
            <v>CC</v>
          </cell>
        </row>
        <row r="1934">
          <cell r="E1934" t="str">
            <v>CC</v>
          </cell>
        </row>
        <row r="1935">
          <cell r="E1935" t="str">
            <v>CC</v>
          </cell>
        </row>
        <row r="1936">
          <cell r="E1936" t="str">
            <v>CC</v>
          </cell>
        </row>
        <row r="1937">
          <cell r="E1937" t="str">
            <v>CC</v>
          </cell>
        </row>
        <row r="1938">
          <cell r="E1938" t="str">
            <v>CC</v>
          </cell>
        </row>
        <row r="1939">
          <cell r="E1939" t="str">
            <v>CC</v>
          </cell>
        </row>
        <row r="1940">
          <cell r="E1940" t="str">
            <v>CC</v>
          </cell>
        </row>
        <row r="1941">
          <cell r="E1941" t="str">
            <v>CC</v>
          </cell>
        </row>
        <row r="1942">
          <cell r="E1942" t="str">
            <v>CC</v>
          </cell>
        </row>
        <row r="1943">
          <cell r="E1943" t="str">
            <v>CC</v>
          </cell>
        </row>
        <row r="1944">
          <cell r="E1944" t="str">
            <v>CC</v>
          </cell>
        </row>
        <row r="1945">
          <cell r="E1945" t="str">
            <v>CC</v>
          </cell>
        </row>
        <row r="1946">
          <cell r="E1946" t="str">
            <v>CC</v>
          </cell>
        </row>
        <row r="1947">
          <cell r="E1947" t="str">
            <v>CC</v>
          </cell>
        </row>
        <row r="1948">
          <cell r="E1948" t="str">
            <v>CC</v>
          </cell>
        </row>
        <row r="1949">
          <cell r="E1949" t="str">
            <v>CC</v>
          </cell>
        </row>
        <row r="1950">
          <cell r="E1950" t="str">
            <v>CC</v>
          </cell>
        </row>
        <row r="1951">
          <cell r="E1951" t="str">
            <v>CC</v>
          </cell>
        </row>
        <row r="1952">
          <cell r="E1952" t="str">
            <v>CC</v>
          </cell>
        </row>
        <row r="1953">
          <cell r="E1953" t="str">
            <v>CC</v>
          </cell>
        </row>
        <row r="1954">
          <cell r="E1954" t="str">
            <v>CC</v>
          </cell>
        </row>
        <row r="1955">
          <cell r="E1955" t="str">
            <v>CC</v>
          </cell>
        </row>
        <row r="1956">
          <cell r="E1956" t="str">
            <v>CC</v>
          </cell>
        </row>
        <row r="1957">
          <cell r="E1957" t="str">
            <v>CC</v>
          </cell>
        </row>
        <row r="1958">
          <cell r="E1958" t="str">
            <v>CC</v>
          </cell>
        </row>
        <row r="1959">
          <cell r="E1959" t="str">
            <v>CC</v>
          </cell>
        </row>
        <row r="1960">
          <cell r="E1960" t="str">
            <v>CC</v>
          </cell>
        </row>
        <row r="1961">
          <cell r="E1961" t="str">
            <v>CC</v>
          </cell>
        </row>
        <row r="1962">
          <cell r="E1962" t="str">
            <v>CC</v>
          </cell>
        </row>
        <row r="1963">
          <cell r="E1963" t="str">
            <v>CC</v>
          </cell>
        </row>
        <row r="1964">
          <cell r="E1964" t="str">
            <v>CC</v>
          </cell>
        </row>
        <row r="1965">
          <cell r="E1965" t="str">
            <v>CC</v>
          </cell>
        </row>
        <row r="1966">
          <cell r="E1966" t="str">
            <v>CC</v>
          </cell>
        </row>
        <row r="1967">
          <cell r="E1967" t="str">
            <v>CC</v>
          </cell>
        </row>
        <row r="1968">
          <cell r="E1968" t="str">
            <v>CC</v>
          </cell>
        </row>
        <row r="1969">
          <cell r="E1969" t="str">
            <v>CC</v>
          </cell>
        </row>
        <row r="1970">
          <cell r="E1970" t="str">
            <v>CC</v>
          </cell>
        </row>
        <row r="1971">
          <cell r="E1971" t="str">
            <v>CC</v>
          </cell>
        </row>
        <row r="1972">
          <cell r="E1972" t="str">
            <v>CC</v>
          </cell>
        </row>
        <row r="1973">
          <cell r="E1973" t="str">
            <v>CC</v>
          </cell>
        </row>
        <row r="1974">
          <cell r="E1974" t="str">
            <v>CC</v>
          </cell>
        </row>
        <row r="1975">
          <cell r="E1975" t="str">
            <v>CC</v>
          </cell>
        </row>
        <row r="1976">
          <cell r="E1976" t="str">
            <v>CC</v>
          </cell>
        </row>
        <row r="1978">
          <cell r="E1978" t="str">
            <v>C1</v>
          </cell>
        </row>
        <row r="1979">
          <cell r="E1979" t="str">
            <v>C1</v>
          </cell>
        </row>
        <row r="1980">
          <cell r="E1980" t="str">
            <v>C1</v>
          </cell>
        </row>
        <row r="1981">
          <cell r="E1981" t="str">
            <v>C1</v>
          </cell>
        </row>
        <row r="1982">
          <cell r="E1982" t="str">
            <v>C1</v>
          </cell>
        </row>
        <row r="1983">
          <cell r="E1983" t="str">
            <v>C7</v>
          </cell>
        </row>
        <row r="1984">
          <cell r="E1984" t="str">
            <v>CA</v>
          </cell>
        </row>
        <row r="1985">
          <cell r="E1985" t="str">
            <v>CA</v>
          </cell>
        </row>
        <row r="1986">
          <cell r="E1986" t="str">
            <v>CA</v>
          </cell>
        </row>
        <row r="1987">
          <cell r="E1987" t="str">
            <v>CA</v>
          </cell>
        </row>
        <row r="1988">
          <cell r="E1988" t="str">
            <v>CA</v>
          </cell>
        </row>
        <row r="1989">
          <cell r="E1989" t="str">
            <v>CA</v>
          </cell>
        </row>
        <row r="1990">
          <cell r="E1990" t="str">
            <v>CA</v>
          </cell>
        </row>
        <row r="1991">
          <cell r="E1991" t="str">
            <v>CA</v>
          </cell>
        </row>
        <row r="1992">
          <cell r="E1992" t="str">
            <v>CA</v>
          </cell>
        </row>
        <row r="1993">
          <cell r="E1993" t="str">
            <v>CA</v>
          </cell>
        </row>
        <row r="1994">
          <cell r="E1994" t="str">
            <v>CA</v>
          </cell>
        </row>
        <row r="1995">
          <cell r="E1995" t="str">
            <v>CA</v>
          </cell>
        </row>
        <row r="1996">
          <cell r="E1996" t="str">
            <v>CA</v>
          </cell>
        </row>
        <row r="1997">
          <cell r="E1997" t="str">
            <v>CB</v>
          </cell>
        </row>
        <row r="1998">
          <cell r="E1998" t="str">
            <v>CB</v>
          </cell>
        </row>
        <row r="1999">
          <cell r="E1999" t="str">
            <v>CB</v>
          </cell>
        </row>
        <row r="2000">
          <cell r="E2000" t="str">
            <v>CB</v>
          </cell>
        </row>
        <row r="2001">
          <cell r="E2001" t="str">
            <v>CB</v>
          </cell>
        </row>
        <row r="2002">
          <cell r="E2002" t="str">
            <v>CB</v>
          </cell>
        </row>
        <row r="2003">
          <cell r="E2003" t="str">
            <v>CB</v>
          </cell>
        </row>
        <row r="2004">
          <cell r="E2004" t="str">
            <v>CB</v>
          </cell>
        </row>
        <row r="2005">
          <cell r="E2005" t="str">
            <v>CB</v>
          </cell>
        </row>
        <row r="2006">
          <cell r="E2006" t="str">
            <v>CB</v>
          </cell>
        </row>
        <row r="2007">
          <cell r="E2007" t="str">
            <v>CB</v>
          </cell>
        </row>
        <row r="2008">
          <cell r="E2008" t="str">
            <v>CB</v>
          </cell>
        </row>
        <row r="2009">
          <cell r="E2009" t="str">
            <v>CB</v>
          </cell>
        </row>
        <row r="2010">
          <cell r="E2010" t="str">
            <v>CB</v>
          </cell>
        </row>
        <row r="2011">
          <cell r="E2011" t="str">
            <v>CB</v>
          </cell>
        </row>
        <row r="2012">
          <cell r="E2012" t="str">
            <v>CB</v>
          </cell>
        </row>
        <row r="2013">
          <cell r="E2013" t="str">
            <v>CB</v>
          </cell>
        </row>
        <row r="2014">
          <cell r="E2014" t="str">
            <v>CB</v>
          </cell>
        </row>
        <row r="2015">
          <cell r="E2015" t="str">
            <v>CB</v>
          </cell>
        </row>
        <row r="2016">
          <cell r="E2016" t="str">
            <v>CB</v>
          </cell>
        </row>
        <row r="2017">
          <cell r="E2017" t="str">
            <v>CB</v>
          </cell>
        </row>
        <row r="2018">
          <cell r="E2018" t="str">
            <v>CB</v>
          </cell>
        </row>
        <row r="2019">
          <cell r="E2019" t="str">
            <v>CB</v>
          </cell>
        </row>
        <row r="2020">
          <cell r="E2020" t="str">
            <v>CB</v>
          </cell>
        </row>
        <row r="2021">
          <cell r="E2021" t="str">
            <v>CB</v>
          </cell>
        </row>
        <row r="2022">
          <cell r="E2022" t="str">
            <v>CB</v>
          </cell>
        </row>
        <row r="2023">
          <cell r="E2023" t="str">
            <v>CB</v>
          </cell>
        </row>
        <row r="2024">
          <cell r="E2024" t="str">
            <v>CB</v>
          </cell>
        </row>
        <row r="2025">
          <cell r="E2025" t="str">
            <v>CB</v>
          </cell>
        </row>
        <row r="2026">
          <cell r="E2026" t="str">
            <v>CB</v>
          </cell>
        </row>
        <row r="2027">
          <cell r="E2027" t="str">
            <v>CB</v>
          </cell>
        </row>
        <row r="2028">
          <cell r="E2028" t="str">
            <v>CB</v>
          </cell>
        </row>
        <row r="2029">
          <cell r="E2029" t="str">
            <v>CB</v>
          </cell>
        </row>
        <row r="2030">
          <cell r="E2030" t="str">
            <v>CB</v>
          </cell>
        </row>
        <row r="2031">
          <cell r="E2031" t="str">
            <v>CB</v>
          </cell>
        </row>
        <row r="2032">
          <cell r="E2032" t="str">
            <v>CB</v>
          </cell>
        </row>
        <row r="2033">
          <cell r="E2033" t="str">
            <v>CB</v>
          </cell>
        </row>
        <row r="2034">
          <cell r="E2034" t="str">
            <v>CB</v>
          </cell>
        </row>
        <row r="2035">
          <cell r="E2035" t="str">
            <v>CB</v>
          </cell>
        </row>
        <row r="2036">
          <cell r="E2036" t="str">
            <v>CB</v>
          </cell>
        </row>
        <row r="2037">
          <cell r="E2037" t="str">
            <v>CB</v>
          </cell>
        </row>
        <row r="2038">
          <cell r="E2038" t="str">
            <v>CB</v>
          </cell>
        </row>
        <row r="2039">
          <cell r="E2039" t="str">
            <v>CB</v>
          </cell>
        </row>
        <row r="2040">
          <cell r="E2040" t="str">
            <v>CB</v>
          </cell>
        </row>
        <row r="2041">
          <cell r="E2041" t="str">
            <v>CB</v>
          </cell>
        </row>
        <row r="2042">
          <cell r="E2042" t="str">
            <v>CB</v>
          </cell>
        </row>
        <row r="2043">
          <cell r="E2043" t="str">
            <v>CB</v>
          </cell>
        </row>
        <row r="2044">
          <cell r="E2044" t="str">
            <v>CB</v>
          </cell>
        </row>
        <row r="2045">
          <cell r="E2045" t="str">
            <v>CB</v>
          </cell>
        </row>
        <row r="2046">
          <cell r="E2046" t="str">
            <v>CB</v>
          </cell>
        </row>
        <row r="2047">
          <cell r="E2047" t="str">
            <v>CB</v>
          </cell>
        </row>
        <row r="2048">
          <cell r="E2048" t="str">
            <v>CB</v>
          </cell>
        </row>
        <row r="2049">
          <cell r="E2049" t="str">
            <v>CB</v>
          </cell>
        </row>
        <row r="2050">
          <cell r="E2050" t="str">
            <v>CB</v>
          </cell>
        </row>
        <row r="2051">
          <cell r="E2051" t="str">
            <v>CB</v>
          </cell>
        </row>
        <row r="2052">
          <cell r="E2052" t="str">
            <v>CB</v>
          </cell>
        </row>
        <row r="2053">
          <cell r="E2053" t="str">
            <v>CB</v>
          </cell>
        </row>
        <row r="2054">
          <cell r="E2054" t="str">
            <v>CB</v>
          </cell>
        </row>
        <row r="2055">
          <cell r="E2055" t="str">
            <v>CB</v>
          </cell>
        </row>
        <row r="2056">
          <cell r="E2056" t="str">
            <v>CB</v>
          </cell>
        </row>
        <row r="2057">
          <cell r="E2057" t="str">
            <v>CB</v>
          </cell>
        </row>
        <row r="2058">
          <cell r="E2058" t="str">
            <v>CB</v>
          </cell>
        </row>
        <row r="2059">
          <cell r="E2059" t="str">
            <v>CB</v>
          </cell>
        </row>
        <row r="2060">
          <cell r="E2060" t="str">
            <v>CB</v>
          </cell>
        </row>
        <row r="2061">
          <cell r="E2061" t="str">
            <v>CB</v>
          </cell>
        </row>
        <row r="2062">
          <cell r="E2062" t="str">
            <v>CB</v>
          </cell>
        </row>
        <row r="2063">
          <cell r="E2063" t="str">
            <v>CB</v>
          </cell>
        </row>
        <row r="2064">
          <cell r="E2064" t="str">
            <v>CB</v>
          </cell>
        </row>
        <row r="2065">
          <cell r="E2065" t="str">
            <v>CB</v>
          </cell>
        </row>
        <row r="2066">
          <cell r="E2066" t="str">
            <v>CB</v>
          </cell>
        </row>
        <row r="2067">
          <cell r="E2067" t="str">
            <v>CB</v>
          </cell>
        </row>
        <row r="2068">
          <cell r="E2068" t="str">
            <v>CB</v>
          </cell>
        </row>
        <row r="2069">
          <cell r="E2069" t="str">
            <v>CB</v>
          </cell>
        </row>
        <row r="2070">
          <cell r="E2070" t="str">
            <v>CB</v>
          </cell>
        </row>
        <row r="2071">
          <cell r="E2071" t="str">
            <v>CB</v>
          </cell>
        </row>
        <row r="2072">
          <cell r="E2072" t="str">
            <v>CB</v>
          </cell>
        </row>
        <row r="2073">
          <cell r="E2073" t="str">
            <v>CB</v>
          </cell>
        </row>
        <row r="2074">
          <cell r="E2074" t="str">
            <v>CB</v>
          </cell>
        </row>
        <row r="2075">
          <cell r="E2075" t="str">
            <v>CB</v>
          </cell>
        </row>
        <row r="2076">
          <cell r="E2076" t="str">
            <v>CB</v>
          </cell>
        </row>
        <row r="2077">
          <cell r="E2077" t="str">
            <v>CB</v>
          </cell>
        </row>
        <row r="2078">
          <cell r="E2078" t="str">
            <v>CB</v>
          </cell>
        </row>
        <row r="2079">
          <cell r="E2079" t="str">
            <v>CB</v>
          </cell>
        </row>
        <row r="2080">
          <cell r="E2080" t="str">
            <v>CB</v>
          </cell>
        </row>
        <row r="2081">
          <cell r="E2081" t="str">
            <v>CB</v>
          </cell>
        </row>
        <row r="2082">
          <cell r="E2082" t="str">
            <v>CB</v>
          </cell>
        </row>
        <row r="2083">
          <cell r="E2083" t="str">
            <v>D1</v>
          </cell>
        </row>
        <row r="2084">
          <cell r="E2084" t="str">
            <v>D1</v>
          </cell>
        </row>
        <row r="2085">
          <cell r="E2085" t="str">
            <v>D1</v>
          </cell>
        </row>
        <row r="2086">
          <cell r="E2086" t="str">
            <v>D1</v>
          </cell>
        </row>
        <row r="2087">
          <cell r="E2087" t="str">
            <v>D3</v>
          </cell>
        </row>
        <row r="2088">
          <cell r="E2088" t="str">
            <v>C1</v>
          </cell>
        </row>
        <row r="2089">
          <cell r="E2089" t="str">
            <v>C3</v>
          </cell>
        </row>
        <row r="2090">
          <cell r="E2090" t="str">
            <v>C5</v>
          </cell>
        </row>
        <row r="2091">
          <cell r="E2091" t="str">
            <v>C5</v>
          </cell>
        </row>
        <row r="2092">
          <cell r="E2092" t="str">
            <v>C5</v>
          </cell>
        </row>
        <row r="2093">
          <cell r="E2093" t="str">
            <v>C5</v>
          </cell>
        </row>
        <row r="2094">
          <cell r="E2094" t="str">
            <v>C5</v>
          </cell>
        </row>
        <row r="2095">
          <cell r="E2095" t="str">
            <v>C5</v>
          </cell>
        </row>
        <row r="2096">
          <cell r="E2096" t="str">
            <v>C5</v>
          </cell>
        </row>
        <row r="2097">
          <cell r="E2097" t="str">
            <v>C5</v>
          </cell>
        </row>
        <row r="2098">
          <cell r="E2098" t="str">
            <v>C6</v>
          </cell>
        </row>
        <row r="2099">
          <cell r="E2099" t="str">
            <v>C6</v>
          </cell>
        </row>
        <row r="2100">
          <cell r="E2100" t="str">
            <v>C6</v>
          </cell>
        </row>
        <row r="2101">
          <cell r="E2101" t="str">
            <v>C8</v>
          </cell>
        </row>
        <row r="2102">
          <cell r="E2102" t="str">
            <v>C8</v>
          </cell>
        </row>
        <row r="2103">
          <cell r="E2103" t="str">
            <v>C8</v>
          </cell>
        </row>
        <row r="2104">
          <cell r="E2104" t="str">
            <v>C8</v>
          </cell>
        </row>
        <row r="2105">
          <cell r="E2105" t="str">
            <v>C8</v>
          </cell>
        </row>
        <row r="2106">
          <cell r="E2106" t="str">
            <v>C8</v>
          </cell>
        </row>
        <row r="2107">
          <cell r="E2107" t="str">
            <v>C8</v>
          </cell>
        </row>
        <row r="2108">
          <cell r="E2108" t="str">
            <v>C8</v>
          </cell>
        </row>
        <row r="2109">
          <cell r="E2109" t="str">
            <v>C8</v>
          </cell>
        </row>
        <row r="2110">
          <cell r="E2110" t="str">
            <v>C8</v>
          </cell>
        </row>
        <row r="2111">
          <cell r="E2111" t="str">
            <v>C8</v>
          </cell>
        </row>
        <row r="2112">
          <cell r="E2112" t="str">
            <v>C8</v>
          </cell>
        </row>
        <row r="2113">
          <cell r="E2113" t="str">
            <v>C8</v>
          </cell>
        </row>
        <row r="2114">
          <cell r="E2114" t="str">
            <v>C8</v>
          </cell>
        </row>
        <row r="2115">
          <cell r="E2115" t="str">
            <v>C8</v>
          </cell>
        </row>
        <row r="2116">
          <cell r="E2116" t="str">
            <v>C8</v>
          </cell>
        </row>
        <row r="2117">
          <cell r="E2117" t="str">
            <v>C8</v>
          </cell>
        </row>
        <row r="2118">
          <cell r="E2118" t="str">
            <v>C8</v>
          </cell>
        </row>
        <row r="2119">
          <cell r="E2119" t="str">
            <v>C8</v>
          </cell>
        </row>
        <row r="2120">
          <cell r="E2120" t="str">
            <v>C8</v>
          </cell>
        </row>
        <row r="2121">
          <cell r="E2121" t="str">
            <v>C8</v>
          </cell>
        </row>
        <row r="2122">
          <cell r="E2122" t="str">
            <v>C8</v>
          </cell>
        </row>
        <row r="2123">
          <cell r="E2123" t="str">
            <v>C8</v>
          </cell>
        </row>
        <row r="2124">
          <cell r="E2124" t="str">
            <v>C8</v>
          </cell>
        </row>
        <row r="2125">
          <cell r="E2125" t="str">
            <v>C8</v>
          </cell>
        </row>
        <row r="2126">
          <cell r="E2126" t="str">
            <v>C8</v>
          </cell>
        </row>
        <row r="2127">
          <cell r="E2127" t="str">
            <v>C8</v>
          </cell>
        </row>
        <row r="2128">
          <cell r="E2128" t="str">
            <v>C8</v>
          </cell>
        </row>
        <row r="2129">
          <cell r="E2129" t="str">
            <v>C8</v>
          </cell>
        </row>
        <row r="2130">
          <cell r="E2130" t="str">
            <v>C8</v>
          </cell>
        </row>
        <row r="2131">
          <cell r="E2131" t="str">
            <v>C8</v>
          </cell>
        </row>
        <row r="2132">
          <cell r="E2132" t="str">
            <v>C8</v>
          </cell>
        </row>
        <row r="2133">
          <cell r="E2133" t="str">
            <v>C8</v>
          </cell>
        </row>
        <row r="2134">
          <cell r="E2134" t="str">
            <v>C8</v>
          </cell>
        </row>
        <row r="2135">
          <cell r="E2135" t="str">
            <v>C8</v>
          </cell>
        </row>
        <row r="2136">
          <cell r="E2136" t="str">
            <v>C8</v>
          </cell>
        </row>
        <row r="2137">
          <cell r="E2137" t="str">
            <v>C8</v>
          </cell>
        </row>
        <row r="2138">
          <cell r="E2138" t="str">
            <v>C8</v>
          </cell>
        </row>
        <row r="2139">
          <cell r="E2139" t="str">
            <v>C8</v>
          </cell>
        </row>
        <row r="2140">
          <cell r="E2140" t="str">
            <v>C8</v>
          </cell>
        </row>
        <row r="2141">
          <cell r="E2141" t="str">
            <v>C8</v>
          </cell>
        </row>
        <row r="2142">
          <cell r="E2142" t="str">
            <v>C8</v>
          </cell>
        </row>
        <row r="2143">
          <cell r="E2143" t="str">
            <v>C8</v>
          </cell>
        </row>
        <row r="2144">
          <cell r="E2144" t="str">
            <v>C8</v>
          </cell>
        </row>
        <row r="2145">
          <cell r="E2145" t="str">
            <v>C8</v>
          </cell>
        </row>
        <row r="2146">
          <cell r="E2146" t="str">
            <v>C8</v>
          </cell>
        </row>
        <row r="2147">
          <cell r="E2147" t="str">
            <v>C8</v>
          </cell>
        </row>
        <row r="2148">
          <cell r="E2148" t="str">
            <v>C8</v>
          </cell>
        </row>
        <row r="2149">
          <cell r="E2149" t="str">
            <v>C8</v>
          </cell>
        </row>
        <row r="2150">
          <cell r="E2150" t="str">
            <v>C8</v>
          </cell>
        </row>
        <row r="2151">
          <cell r="E2151" t="str">
            <v>C8</v>
          </cell>
        </row>
        <row r="2152">
          <cell r="E2152" t="str">
            <v>C8</v>
          </cell>
        </row>
        <row r="2153">
          <cell r="E2153" t="str">
            <v>C8</v>
          </cell>
        </row>
        <row r="2154">
          <cell r="E2154" t="str">
            <v>C8</v>
          </cell>
        </row>
        <row r="2155">
          <cell r="E2155" t="str">
            <v>C8</v>
          </cell>
        </row>
        <row r="2156">
          <cell r="E2156" t="str">
            <v>C8</v>
          </cell>
        </row>
        <row r="2157">
          <cell r="E2157" t="str">
            <v>C8</v>
          </cell>
        </row>
        <row r="2158">
          <cell r="E2158" t="str">
            <v>C8</v>
          </cell>
        </row>
        <row r="2159">
          <cell r="E2159" t="str">
            <v>C8</v>
          </cell>
        </row>
        <row r="2160">
          <cell r="E2160" t="str">
            <v>C8</v>
          </cell>
        </row>
        <row r="2161">
          <cell r="E2161" t="str">
            <v>C8</v>
          </cell>
        </row>
        <row r="2162">
          <cell r="E2162" t="str">
            <v>C8</v>
          </cell>
        </row>
        <row r="2163">
          <cell r="E2163" t="str">
            <v>C8</v>
          </cell>
        </row>
        <row r="2164">
          <cell r="E2164" t="str">
            <v>C8</v>
          </cell>
        </row>
        <row r="2165">
          <cell r="E2165" t="str">
            <v>C8</v>
          </cell>
        </row>
        <row r="2166">
          <cell r="E2166" t="str">
            <v>C8</v>
          </cell>
        </row>
        <row r="2167">
          <cell r="E2167" t="str">
            <v>C8</v>
          </cell>
        </row>
        <row r="2168">
          <cell r="E2168" t="str">
            <v>C8</v>
          </cell>
        </row>
        <row r="2169">
          <cell r="E2169" t="str">
            <v>C8</v>
          </cell>
        </row>
        <row r="2170">
          <cell r="E2170" t="str">
            <v>C8</v>
          </cell>
        </row>
        <row r="2171">
          <cell r="E2171" t="str">
            <v>C8</v>
          </cell>
        </row>
        <row r="2172">
          <cell r="E2172" t="str">
            <v>C8</v>
          </cell>
        </row>
        <row r="2173">
          <cell r="E2173" t="str">
            <v>C9</v>
          </cell>
        </row>
        <row r="2174">
          <cell r="E2174" t="str">
            <v>C9</v>
          </cell>
        </row>
        <row r="2175">
          <cell r="E2175" t="str">
            <v>C9</v>
          </cell>
        </row>
        <row r="2176">
          <cell r="E2176" t="str">
            <v>C9</v>
          </cell>
        </row>
        <row r="2177">
          <cell r="E2177" t="str">
            <v>C9</v>
          </cell>
        </row>
        <row r="2178">
          <cell r="E2178" t="str">
            <v>C9</v>
          </cell>
        </row>
        <row r="2179">
          <cell r="E2179" t="str">
            <v>C9</v>
          </cell>
        </row>
        <row r="2180">
          <cell r="E2180" t="str">
            <v>C9</v>
          </cell>
        </row>
        <row r="2181">
          <cell r="E2181" t="str">
            <v>CA</v>
          </cell>
        </row>
        <row r="2182">
          <cell r="E2182" t="str">
            <v>CA</v>
          </cell>
        </row>
        <row r="2183">
          <cell r="E2183" t="str">
            <v>CA</v>
          </cell>
        </row>
        <row r="2184">
          <cell r="E2184" t="str">
            <v>CA</v>
          </cell>
        </row>
        <row r="2185">
          <cell r="E2185" t="str">
            <v>CA</v>
          </cell>
        </row>
        <row r="2186">
          <cell r="E2186" t="str">
            <v>CA</v>
          </cell>
        </row>
        <row r="2187">
          <cell r="E2187" t="str">
            <v>CA</v>
          </cell>
        </row>
        <row r="2188">
          <cell r="E2188" t="str">
            <v>CA</v>
          </cell>
        </row>
        <row r="2189">
          <cell r="E2189" t="str">
            <v>CA</v>
          </cell>
        </row>
        <row r="2190">
          <cell r="E2190" t="str">
            <v>D4</v>
          </cell>
        </row>
        <row r="2191">
          <cell r="E2191" t="str">
            <v>D4</v>
          </cell>
        </row>
        <row r="2192">
          <cell r="E2192" t="str">
            <v>C5</v>
          </cell>
        </row>
        <row r="2193">
          <cell r="E2193" t="str">
            <v>C5</v>
          </cell>
        </row>
        <row r="2194">
          <cell r="E2194" t="str">
            <v>C5</v>
          </cell>
        </row>
        <row r="2195">
          <cell r="E2195" t="str">
            <v>C5</v>
          </cell>
        </row>
        <row r="2196">
          <cell r="E2196" t="str">
            <v>C5</v>
          </cell>
        </row>
        <row r="2197">
          <cell r="E2197" t="str">
            <v>C5</v>
          </cell>
        </row>
        <row r="2198">
          <cell r="E2198" t="str">
            <v>C5</v>
          </cell>
        </row>
        <row r="2199">
          <cell r="E2199" t="str">
            <v>C5</v>
          </cell>
        </row>
        <row r="2200">
          <cell r="E2200" t="str">
            <v>C5</v>
          </cell>
        </row>
        <row r="2201">
          <cell r="E2201" t="str">
            <v>C5</v>
          </cell>
        </row>
        <row r="2202">
          <cell r="E2202" t="str">
            <v>C5</v>
          </cell>
        </row>
        <row r="2203">
          <cell r="E2203" t="str">
            <v>C5</v>
          </cell>
        </row>
        <row r="2204">
          <cell r="E2204" t="str">
            <v>C7</v>
          </cell>
        </row>
        <row r="2205">
          <cell r="E2205" t="str">
            <v>C8</v>
          </cell>
        </row>
        <row r="2206">
          <cell r="E2206" t="str">
            <v>C8</v>
          </cell>
        </row>
        <row r="2207">
          <cell r="E2207" t="str">
            <v>C8</v>
          </cell>
        </row>
        <row r="2208">
          <cell r="E2208" t="str">
            <v>C8</v>
          </cell>
        </row>
        <row r="2209">
          <cell r="E2209" t="str">
            <v>CA</v>
          </cell>
        </row>
        <row r="2210">
          <cell r="E2210" t="str">
            <v>CA</v>
          </cell>
        </row>
        <row r="2211">
          <cell r="E2211" t="str">
            <v>CA</v>
          </cell>
        </row>
        <row r="2212">
          <cell r="E2212" t="str">
            <v>CA</v>
          </cell>
        </row>
        <row r="2213">
          <cell r="E2213" t="str">
            <v>CA</v>
          </cell>
        </row>
        <row r="2214">
          <cell r="E2214" t="str">
            <v>CA</v>
          </cell>
        </row>
        <row r="2215">
          <cell r="E2215" t="str">
            <v>CA</v>
          </cell>
        </row>
        <row r="2216">
          <cell r="E2216" t="str">
            <v>CA</v>
          </cell>
        </row>
        <row r="2217">
          <cell r="E2217" t="str">
            <v>CA</v>
          </cell>
        </row>
        <row r="2218">
          <cell r="E2218" t="str">
            <v>CA</v>
          </cell>
        </row>
        <row r="2219">
          <cell r="E2219" t="str">
            <v>CA</v>
          </cell>
        </row>
        <row r="2220">
          <cell r="E2220" t="str">
            <v>CA</v>
          </cell>
        </row>
        <row r="2221">
          <cell r="E2221" t="str">
            <v>CA</v>
          </cell>
        </row>
        <row r="2222">
          <cell r="E2222" t="str">
            <v>CA</v>
          </cell>
        </row>
        <row r="2223">
          <cell r="E2223" t="str">
            <v>CA</v>
          </cell>
        </row>
        <row r="2224">
          <cell r="E2224" t="str">
            <v>CA</v>
          </cell>
        </row>
        <row r="2225">
          <cell r="E2225" t="str">
            <v>CA</v>
          </cell>
        </row>
        <row r="2226">
          <cell r="E2226" t="str">
            <v>CA</v>
          </cell>
        </row>
        <row r="2227">
          <cell r="E2227" t="str">
            <v>CA</v>
          </cell>
        </row>
        <row r="2228">
          <cell r="E2228" t="str">
            <v>CA</v>
          </cell>
        </row>
        <row r="2229">
          <cell r="E2229" t="str">
            <v>CA</v>
          </cell>
        </row>
        <row r="2230">
          <cell r="E2230" t="str">
            <v>CA</v>
          </cell>
        </row>
        <row r="2231">
          <cell r="E2231" t="str">
            <v>CA</v>
          </cell>
        </row>
        <row r="2232">
          <cell r="E2232" t="str">
            <v>CA</v>
          </cell>
        </row>
        <row r="2233">
          <cell r="E2233" t="str">
            <v>CA</v>
          </cell>
        </row>
        <row r="2234">
          <cell r="E2234" t="str">
            <v>CA</v>
          </cell>
        </row>
        <row r="2235">
          <cell r="E2235" t="str">
            <v>CA</v>
          </cell>
        </row>
        <row r="2236">
          <cell r="E2236" t="str">
            <v>CA</v>
          </cell>
        </row>
        <row r="2237">
          <cell r="E2237" t="str">
            <v>CA</v>
          </cell>
        </row>
        <row r="2238">
          <cell r="E2238" t="str">
            <v>D5</v>
          </cell>
        </row>
        <row r="2239">
          <cell r="E2239" t="str">
            <v>D5</v>
          </cell>
        </row>
        <row r="2240">
          <cell r="E2240" t="str">
            <v>C3</v>
          </cell>
        </row>
        <row r="2241">
          <cell r="E2241" t="str">
            <v>C3</v>
          </cell>
        </row>
        <row r="2242">
          <cell r="E2242" t="str">
            <v>C3</v>
          </cell>
        </row>
        <row r="2243">
          <cell r="E2243" t="str">
            <v>C3</v>
          </cell>
        </row>
        <row r="2244">
          <cell r="E2244" t="str">
            <v>C3</v>
          </cell>
        </row>
        <row r="2245">
          <cell r="E2245" t="str">
            <v>C5</v>
          </cell>
        </row>
        <row r="2246">
          <cell r="E2246" t="str">
            <v>C5</v>
          </cell>
        </row>
        <row r="2247">
          <cell r="E2247" t="str">
            <v>C5</v>
          </cell>
        </row>
        <row r="2248">
          <cell r="E2248" t="str">
            <v>C5</v>
          </cell>
        </row>
        <row r="2249">
          <cell r="E2249" t="str">
            <v>C8</v>
          </cell>
        </row>
        <row r="2250">
          <cell r="E2250" t="str">
            <v>CA</v>
          </cell>
        </row>
        <row r="2251">
          <cell r="E2251" t="str">
            <v>CA</v>
          </cell>
        </row>
        <row r="2252">
          <cell r="E2252" t="str">
            <v>CA</v>
          </cell>
        </row>
        <row r="2253">
          <cell r="E2253" t="str">
            <v>CA</v>
          </cell>
        </row>
        <row r="2254">
          <cell r="E2254" t="str">
            <v>CA</v>
          </cell>
        </row>
        <row r="2255">
          <cell r="E2255" t="str">
            <v>CA</v>
          </cell>
        </row>
        <row r="2256">
          <cell r="E2256" t="str">
            <v>CA</v>
          </cell>
        </row>
        <row r="2257">
          <cell r="E2257" t="str">
            <v>CA</v>
          </cell>
        </row>
        <row r="2258">
          <cell r="E2258" t="str">
            <v>CA</v>
          </cell>
        </row>
        <row r="2259">
          <cell r="E2259" t="str">
            <v>CA</v>
          </cell>
        </row>
        <row r="2260">
          <cell r="E2260" t="str">
            <v>CA</v>
          </cell>
        </row>
        <row r="2261">
          <cell r="E2261" t="str">
            <v>CB</v>
          </cell>
        </row>
        <row r="2262">
          <cell r="E2262" t="str">
            <v>CB</v>
          </cell>
        </row>
        <row r="2263">
          <cell r="E2263" t="str">
            <v>D5</v>
          </cell>
        </row>
        <row r="2264">
          <cell r="E2264" t="str">
            <v>C6</v>
          </cell>
        </row>
        <row r="2265">
          <cell r="E2265" t="str">
            <v>C7</v>
          </cell>
        </row>
        <row r="2266">
          <cell r="E2266" t="str">
            <v>C7</v>
          </cell>
        </row>
        <row r="2267">
          <cell r="E2267" t="str">
            <v>C7</v>
          </cell>
        </row>
        <row r="2268">
          <cell r="E2268" t="str">
            <v>C7</v>
          </cell>
        </row>
        <row r="2269">
          <cell r="E2269" t="str">
            <v>C7</v>
          </cell>
        </row>
        <row r="2270">
          <cell r="E2270" t="str">
            <v>C7</v>
          </cell>
        </row>
        <row r="2271">
          <cell r="E2271" t="str">
            <v>C7</v>
          </cell>
        </row>
        <row r="2272">
          <cell r="E2272" t="str">
            <v>C8</v>
          </cell>
        </row>
        <row r="2273">
          <cell r="E2273" t="str">
            <v>C8</v>
          </cell>
        </row>
        <row r="2274">
          <cell r="E2274" t="str">
            <v>C8</v>
          </cell>
        </row>
        <row r="2275">
          <cell r="E2275" t="str">
            <v>C8</v>
          </cell>
        </row>
        <row r="2276">
          <cell r="E2276" t="str">
            <v>C8</v>
          </cell>
        </row>
        <row r="2277">
          <cell r="E2277" t="str">
            <v>C8</v>
          </cell>
        </row>
        <row r="2278">
          <cell r="E2278" t="str">
            <v>C8</v>
          </cell>
        </row>
        <row r="2279">
          <cell r="E2279" t="str">
            <v>C8</v>
          </cell>
        </row>
        <row r="2280">
          <cell r="E2280" t="str">
            <v>C8</v>
          </cell>
        </row>
        <row r="2281">
          <cell r="E2281" t="str">
            <v>C8</v>
          </cell>
        </row>
        <row r="2282">
          <cell r="E2282" t="str">
            <v>C8</v>
          </cell>
        </row>
        <row r="2283">
          <cell r="E2283" t="str">
            <v>C8</v>
          </cell>
        </row>
        <row r="2284">
          <cell r="E2284" t="str">
            <v>C8</v>
          </cell>
        </row>
        <row r="2285">
          <cell r="E2285" t="str">
            <v>C8</v>
          </cell>
        </row>
        <row r="2286">
          <cell r="E2286" t="str">
            <v>C8</v>
          </cell>
        </row>
        <row r="2287">
          <cell r="E2287" t="str">
            <v>C8</v>
          </cell>
        </row>
        <row r="2288">
          <cell r="E2288" t="str">
            <v>C8</v>
          </cell>
        </row>
        <row r="2289">
          <cell r="E2289" t="str">
            <v>C8</v>
          </cell>
        </row>
        <row r="2290">
          <cell r="E2290" t="str">
            <v>C8</v>
          </cell>
        </row>
        <row r="2291">
          <cell r="E2291" t="str">
            <v>C8</v>
          </cell>
        </row>
        <row r="2292">
          <cell r="E2292" t="str">
            <v>CA</v>
          </cell>
        </row>
        <row r="2293">
          <cell r="E2293" t="str">
            <v>CA</v>
          </cell>
        </row>
        <row r="2294">
          <cell r="E2294" t="str">
            <v>C1</v>
          </cell>
        </row>
        <row r="2295">
          <cell r="E2295" t="str">
            <v>C1</v>
          </cell>
        </row>
        <row r="2296">
          <cell r="E2296" t="str">
            <v>C1</v>
          </cell>
        </row>
        <row r="2297">
          <cell r="E2297" t="str">
            <v>C1</v>
          </cell>
        </row>
        <row r="2298">
          <cell r="E2298" t="str">
            <v>C1</v>
          </cell>
        </row>
        <row r="2299">
          <cell r="E2299" t="str">
            <v>C1</v>
          </cell>
        </row>
        <row r="2300">
          <cell r="E2300" t="str">
            <v>C1</v>
          </cell>
        </row>
        <row r="2301">
          <cell r="E2301" t="str">
            <v>C1</v>
          </cell>
        </row>
        <row r="2302">
          <cell r="E2302" t="str">
            <v>C1</v>
          </cell>
        </row>
        <row r="2303">
          <cell r="E2303" t="str">
            <v>C1</v>
          </cell>
        </row>
        <row r="2304">
          <cell r="E2304" t="str">
            <v>C1</v>
          </cell>
        </row>
        <row r="2305">
          <cell r="E2305" t="str">
            <v>C1</v>
          </cell>
        </row>
        <row r="2306">
          <cell r="E2306" t="str">
            <v>C1</v>
          </cell>
        </row>
        <row r="2307">
          <cell r="E2307" t="str">
            <v>C1</v>
          </cell>
        </row>
        <row r="2308">
          <cell r="E2308" t="str">
            <v>C1</v>
          </cell>
        </row>
        <row r="2309">
          <cell r="E2309" t="str">
            <v>C1</v>
          </cell>
        </row>
        <row r="2310">
          <cell r="E2310" t="str">
            <v>C1</v>
          </cell>
        </row>
        <row r="2311">
          <cell r="E2311" t="str">
            <v>C1</v>
          </cell>
        </row>
        <row r="2312">
          <cell r="E2312" t="str">
            <v>C1</v>
          </cell>
        </row>
        <row r="2313">
          <cell r="E2313" t="str">
            <v>C1</v>
          </cell>
        </row>
        <row r="2314">
          <cell r="E2314" t="str">
            <v>C1</v>
          </cell>
        </row>
        <row r="2315">
          <cell r="E2315" t="str">
            <v>C1</v>
          </cell>
        </row>
        <row r="2316">
          <cell r="E2316" t="str">
            <v>C1</v>
          </cell>
        </row>
        <row r="2317">
          <cell r="E2317" t="str">
            <v>C1</v>
          </cell>
        </row>
        <row r="2318">
          <cell r="E2318" t="str">
            <v>C1</v>
          </cell>
        </row>
        <row r="2319">
          <cell r="E2319" t="str">
            <v>C1</v>
          </cell>
        </row>
        <row r="2320">
          <cell r="E2320" t="str">
            <v>C1</v>
          </cell>
        </row>
        <row r="2321">
          <cell r="E2321" t="str">
            <v>C1</v>
          </cell>
        </row>
        <row r="2322">
          <cell r="E2322" t="str">
            <v>C1</v>
          </cell>
        </row>
        <row r="2323">
          <cell r="E2323" t="str">
            <v>C5</v>
          </cell>
        </row>
        <row r="2324">
          <cell r="E2324" t="str">
            <v>C5</v>
          </cell>
        </row>
        <row r="2325">
          <cell r="E2325" t="str">
            <v>C5</v>
          </cell>
        </row>
        <row r="2326">
          <cell r="E2326" t="str">
            <v>C5</v>
          </cell>
        </row>
        <row r="2327">
          <cell r="E2327" t="str">
            <v>C5</v>
          </cell>
        </row>
        <row r="2328">
          <cell r="E2328" t="str">
            <v>C5</v>
          </cell>
        </row>
        <row r="2329">
          <cell r="E2329" t="str">
            <v>C5</v>
          </cell>
        </row>
        <row r="2330">
          <cell r="E2330" t="str">
            <v>C5</v>
          </cell>
        </row>
        <row r="2331">
          <cell r="E2331" t="str">
            <v>C5</v>
          </cell>
        </row>
        <row r="2332">
          <cell r="E2332" t="str">
            <v>C5</v>
          </cell>
        </row>
        <row r="2333">
          <cell r="E2333" t="str">
            <v>C6</v>
          </cell>
        </row>
        <row r="2334">
          <cell r="E2334" t="str">
            <v>C6</v>
          </cell>
        </row>
        <row r="2335">
          <cell r="E2335" t="str">
            <v>C6</v>
          </cell>
        </row>
        <row r="2336">
          <cell r="E2336" t="str">
            <v>C6</v>
          </cell>
        </row>
        <row r="2337">
          <cell r="E2337" t="str">
            <v>C6</v>
          </cell>
        </row>
        <row r="2338">
          <cell r="E2338" t="str">
            <v>C6</v>
          </cell>
        </row>
        <row r="2339">
          <cell r="E2339" t="str">
            <v>C6</v>
          </cell>
        </row>
        <row r="2340">
          <cell r="E2340" t="str">
            <v>C6</v>
          </cell>
        </row>
        <row r="2341">
          <cell r="E2341" t="str">
            <v>C6</v>
          </cell>
        </row>
        <row r="2342">
          <cell r="E2342" t="str">
            <v>C6</v>
          </cell>
        </row>
        <row r="2343">
          <cell r="E2343" t="str">
            <v>C6</v>
          </cell>
        </row>
        <row r="2344">
          <cell r="E2344" t="str">
            <v>C6</v>
          </cell>
        </row>
        <row r="2345">
          <cell r="E2345" t="str">
            <v>C6</v>
          </cell>
        </row>
        <row r="2346">
          <cell r="E2346" t="str">
            <v>C6</v>
          </cell>
        </row>
        <row r="2347">
          <cell r="E2347" t="str">
            <v>C6</v>
          </cell>
        </row>
        <row r="2348">
          <cell r="E2348" t="str">
            <v>C6</v>
          </cell>
        </row>
        <row r="2349">
          <cell r="E2349" t="str">
            <v>C6</v>
          </cell>
        </row>
        <row r="2350">
          <cell r="E2350" t="str">
            <v>C6</v>
          </cell>
        </row>
        <row r="2351">
          <cell r="E2351" t="str">
            <v>C6</v>
          </cell>
        </row>
        <row r="2352">
          <cell r="E2352" t="str">
            <v>C6</v>
          </cell>
        </row>
        <row r="2353">
          <cell r="E2353" t="str">
            <v>C6</v>
          </cell>
        </row>
        <row r="2354">
          <cell r="E2354" t="str">
            <v>C6</v>
          </cell>
        </row>
        <row r="2355">
          <cell r="E2355" t="str">
            <v>C6</v>
          </cell>
        </row>
        <row r="2356">
          <cell r="E2356" t="str">
            <v>C6</v>
          </cell>
        </row>
        <row r="2357">
          <cell r="E2357" t="str">
            <v>C6</v>
          </cell>
        </row>
        <row r="2358">
          <cell r="E2358" t="str">
            <v>C6</v>
          </cell>
        </row>
        <row r="2359">
          <cell r="E2359" t="str">
            <v>C8</v>
          </cell>
        </row>
        <row r="2360">
          <cell r="E2360" t="str">
            <v>C8</v>
          </cell>
        </row>
        <row r="2361">
          <cell r="E2361" t="str">
            <v>C8</v>
          </cell>
        </row>
        <row r="2362">
          <cell r="E2362" t="str">
            <v>C8</v>
          </cell>
        </row>
        <row r="2363">
          <cell r="E2363" t="str">
            <v>C8</v>
          </cell>
        </row>
        <row r="2364">
          <cell r="E2364" t="str">
            <v>C8</v>
          </cell>
        </row>
        <row r="2365">
          <cell r="E2365" t="str">
            <v>C8</v>
          </cell>
        </row>
        <row r="2366">
          <cell r="E2366" t="str">
            <v>C8</v>
          </cell>
        </row>
        <row r="2367">
          <cell r="E2367" t="str">
            <v>C8</v>
          </cell>
        </row>
        <row r="2368">
          <cell r="E2368" t="str">
            <v>CA</v>
          </cell>
        </row>
        <row r="2369">
          <cell r="E2369" t="str">
            <v>CA</v>
          </cell>
        </row>
        <row r="2370">
          <cell r="E2370" t="str">
            <v>CA</v>
          </cell>
        </row>
        <row r="2371">
          <cell r="E2371" t="str">
            <v>CA</v>
          </cell>
        </row>
        <row r="2372">
          <cell r="E2372" t="str">
            <v>CA</v>
          </cell>
        </row>
        <row r="2373">
          <cell r="E2373" t="str">
            <v>CA</v>
          </cell>
        </row>
        <row r="2374">
          <cell r="E2374" t="str">
            <v>CA</v>
          </cell>
        </row>
        <row r="2375">
          <cell r="E2375" t="str">
            <v>CA</v>
          </cell>
        </row>
        <row r="2376">
          <cell r="E2376" t="str">
            <v>CA</v>
          </cell>
        </row>
        <row r="2377">
          <cell r="E2377" t="str">
            <v>CA</v>
          </cell>
        </row>
        <row r="2378">
          <cell r="E2378" t="str">
            <v>CA</v>
          </cell>
        </row>
        <row r="2379">
          <cell r="E2379" t="str">
            <v>CA</v>
          </cell>
        </row>
        <row r="2380">
          <cell r="E2380" t="str">
            <v>CA</v>
          </cell>
        </row>
        <row r="2381">
          <cell r="E2381" t="str">
            <v>CB</v>
          </cell>
        </row>
        <row r="2382">
          <cell r="E2382" t="str">
            <v>CB</v>
          </cell>
        </row>
        <row r="2383">
          <cell r="E2383" t="str">
            <v>CB</v>
          </cell>
        </row>
        <row r="2384">
          <cell r="E2384" t="str">
            <v>CB</v>
          </cell>
        </row>
        <row r="2385">
          <cell r="E2385" t="str">
            <v>CB</v>
          </cell>
        </row>
        <row r="2386">
          <cell r="E2386" t="str">
            <v>CB</v>
          </cell>
        </row>
        <row r="2387">
          <cell r="E2387" t="str">
            <v>CB</v>
          </cell>
        </row>
        <row r="2388">
          <cell r="E2388" t="str">
            <v>CB</v>
          </cell>
        </row>
        <row r="2389">
          <cell r="E2389" t="str">
            <v>CB</v>
          </cell>
        </row>
        <row r="2390">
          <cell r="E2390" t="str">
            <v>CB</v>
          </cell>
        </row>
        <row r="2391">
          <cell r="E2391" t="str">
            <v>CB</v>
          </cell>
        </row>
        <row r="2392">
          <cell r="E2392" t="str">
            <v>CB</v>
          </cell>
        </row>
        <row r="2393">
          <cell r="E2393" t="str">
            <v>CB</v>
          </cell>
        </row>
        <row r="2394">
          <cell r="E2394" t="str">
            <v>CB</v>
          </cell>
        </row>
        <row r="2395">
          <cell r="E2395" t="str">
            <v>CB</v>
          </cell>
        </row>
        <row r="2396">
          <cell r="E2396" t="str">
            <v>CB</v>
          </cell>
        </row>
        <row r="2397">
          <cell r="E2397" t="str">
            <v>CB</v>
          </cell>
        </row>
        <row r="2398">
          <cell r="E2398" t="str">
            <v>CB</v>
          </cell>
        </row>
        <row r="2399">
          <cell r="E2399" t="str">
            <v>CB</v>
          </cell>
        </row>
        <row r="2400">
          <cell r="E2400" t="str">
            <v>CB</v>
          </cell>
        </row>
        <row r="2401">
          <cell r="E2401" t="str">
            <v>CB</v>
          </cell>
        </row>
        <row r="2402">
          <cell r="E2402" t="str">
            <v>CB</v>
          </cell>
        </row>
        <row r="2403">
          <cell r="E2403" t="str">
            <v>CB</v>
          </cell>
        </row>
        <row r="2404">
          <cell r="E2404" t="str">
            <v>CB</v>
          </cell>
        </row>
        <row r="2405">
          <cell r="E2405" t="str">
            <v>CB</v>
          </cell>
        </row>
        <row r="2406">
          <cell r="E2406" t="str">
            <v>CB</v>
          </cell>
        </row>
        <row r="2407">
          <cell r="E2407" t="str">
            <v>CB</v>
          </cell>
        </row>
        <row r="2408">
          <cell r="E2408" t="str">
            <v>CB</v>
          </cell>
        </row>
        <row r="2409">
          <cell r="E2409" t="str">
            <v>CC</v>
          </cell>
        </row>
        <row r="2410">
          <cell r="E2410" t="str">
            <v>CC</v>
          </cell>
        </row>
        <row r="2411">
          <cell r="E2411" t="str">
            <v>CC</v>
          </cell>
        </row>
        <row r="2412">
          <cell r="E2412" t="str">
            <v>CC</v>
          </cell>
        </row>
        <row r="2413">
          <cell r="E2413" t="str">
            <v>CC</v>
          </cell>
        </row>
        <row r="2414">
          <cell r="E2414" t="str">
            <v>CC</v>
          </cell>
        </row>
        <row r="2415">
          <cell r="E2415" t="str">
            <v>CC</v>
          </cell>
        </row>
        <row r="2416">
          <cell r="E2416" t="str">
            <v>CC</v>
          </cell>
        </row>
        <row r="2417">
          <cell r="E2417" t="str">
            <v>CC</v>
          </cell>
        </row>
        <row r="2418">
          <cell r="E2418" t="str">
            <v>CC</v>
          </cell>
        </row>
        <row r="2419">
          <cell r="E2419" t="str">
            <v>CC</v>
          </cell>
        </row>
        <row r="2420">
          <cell r="E2420" t="str">
            <v>CC</v>
          </cell>
        </row>
        <row r="2421">
          <cell r="E2421" t="str">
            <v>CC</v>
          </cell>
        </row>
        <row r="2422">
          <cell r="E2422" t="str">
            <v>CC</v>
          </cell>
        </row>
        <row r="2423">
          <cell r="E2423" t="str">
            <v>CC</v>
          </cell>
        </row>
        <row r="2424">
          <cell r="E2424" t="str">
            <v>CC</v>
          </cell>
        </row>
        <row r="2425">
          <cell r="E2425" t="str">
            <v>CC</v>
          </cell>
        </row>
        <row r="2426">
          <cell r="E2426" t="str">
            <v>CC</v>
          </cell>
        </row>
        <row r="2427">
          <cell r="E2427" t="str">
            <v>CC</v>
          </cell>
        </row>
        <row r="2428">
          <cell r="E2428" t="str">
            <v>CC</v>
          </cell>
        </row>
        <row r="2429">
          <cell r="E2429" t="str">
            <v>CC</v>
          </cell>
        </row>
        <row r="2430">
          <cell r="E2430" t="str">
            <v>CC</v>
          </cell>
        </row>
        <row r="2431">
          <cell r="E2431" t="str">
            <v>CC</v>
          </cell>
        </row>
        <row r="2432">
          <cell r="E2432" t="str">
            <v>CC</v>
          </cell>
        </row>
        <row r="2433">
          <cell r="E2433" t="str">
            <v>CC</v>
          </cell>
        </row>
        <row r="2434">
          <cell r="E2434" t="str">
            <v>CC</v>
          </cell>
        </row>
        <row r="2435">
          <cell r="E2435" t="str">
            <v>CC</v>
          </cell>
        </row>
        <row r="2436">
          <cell r="E2436" t="str">
            <v>CC</v>
          </cell>
        </row>
        <row r="2437">
          <cell r="E2437" t="str">
            <v>CC</v>
          </cell>
        </row>
        <row r="2438">
          <cell r="E2438" t="str">
            <v>CC</v>
          </cell>
        </row>
        <row r="2439">
          <cell r="E2439" t="str">
            <v>CC</v>
          </cell>
        </row>
        <row r="2440">
          <cell r="E2440" t="str">
            <v>C1</v>
          </cell>
        </row>
        <row r="2441">
          <cell r="E2441" t="str">
            <v>C1</v>
          </cell>
        </row>
        <row r="2442">
          <cell r="E2442" t="str">
            <v>C1</v>
          </cell>
        </row>
        <row r="2443">
          <cell r="E2443" t="str">
            <v>C1</v>
          </cell>
        </row>
        <row r="2444">
          <cell r="E2444" t="str">
            <v>C1</v>
          </cell>
        </row>
        <row r="2445">
          <cell r="E2445" t="str">
            <v>C1</v>
          </cell>
        </row>
        <row r="2446">
          <cell r="E2446" t="str">
            <v>C1</v>
          </cell>
        </row>
        <row r="2447">
          <cell r="E2447" t="str">
            <v>C1</v>
          </cell>
        </row>
        <row r="2448">
          <cell r="E2448" t="str">
            <v>C1</v>
          </cell>
        </row>
        <row r="2449">
          <cell r="E2449" t="str">
            <v>C1</v>
          </cell>
        </row>
        <row r="2450">
          <cell r="E2450" t="str">
            <v>C3</v>
          </cell>
        </row>
        <row r="2451">
          <cell r="E2451" t="str">
            <v>C3</v>
          </cell>
        </row>
        <row r="2452">
          <cell r="E2452" t="str">
            <v>C4</v>
          </cell>
        </row>
        <row r="2453">
          <cell r="E2453" t="str">
            <v>C4</v>
          </cell>
        </row>
        <row r="2454">
          <cell r="E2454" t="str">
            <v>C4</v>
          </cell>
        </row>
        <row r="2455">
          <cell r="E2455" t="str">
            <v>C4</v>
          </cell>
        </row>
        <row r="2456">
          <cell r="E2456" t="str">
            <v>C4</v>
          </cell>
        </row>
        <row r="2457">
          <cell r="E2457" t="str">
            <v>C4</v>
          </cell>
        </row>
        <row r="2458">
          <cell r="E2458" t="str">
            <v>C4</v>
          </cell>
        </row>
        <row r="2459">
          <cell r="E2459" t="str">
            <v>C4</v>
          </cell>
        </row>
        <row r="2460">
          <cell r="E2460" t="str">
            <v>C4</v>
          </cell>
        </row>
        <row r="2461">
          <cell r="E2461" t="str">
            <v>C4</v>
          </cell>
        </row>
        <row r="2462">
          <cell r="E2462" t="str">
            <v>C4</v>
          </cell>
        </row>
        <row r="2463">
          <cell r="E2463" t="str">
            <v>C5</v>
          </cell>
        </row>
        <row r="2464">
          <cell r="E2464" t="str">
            <v>C5</v>
          </cell>
        </row>
        <row r="2465">
          <cell r="E2465" t="str">
            <v>C5</v>
          </cell>
        </row>
        <row r="2466">
          <cell r="E2466" t="str">
            <v>C5</v>
          </cell>
        </row>
        <row r="2467">
          <cell r="E2467" t="str">
            <v>C5</v>
          </cell>
        </row>
        <row r="2468">
          <cell r="E2468" t="str">
            <v>C5</v>
          </cell>
        </row>
        <row r="2469">
          <cell r="E2469" t="str">
            <v>C6</v>
          </cell>
        </row>
        <row r="2470">
          <cell r="E2470" t="str">
            <v>C6</v>
          </cell>
        </row>
        <row r="2471">
          <cell r="E2471" t="str">
            <v>C6</v>
          </cell>
        </row>
        <row r="2472">
          <cell r="E2472" t="str">
            <v>C6</v>
          </cell>
        </row>
        <row r="2473">
          <cell r="E2473" t="str">
            <v>C6</v>
          </cell>
        </row>
        <row r="2474">
          <cell r="E2474" t="str">
            <v>C6</v>
          </cell>
        </row>
        <row r="2475">
          <cell r="E2475" t="str">
            <v>C6</v>
          </cell>
        </row>
        <row r="2476">
          <cell r="E2476" t="str">
            <v>C8</v>
          </cell>
        </row>
        <row r="2477">
          <cell r="E2477" t="str">
            <v>C8</v>
          </cell>
        </row>
        <row r="2478">
          <cell r="E2478" t="str">
            <v>C8</v>
          </cell>
        </row>
        <row r="2479">
          <cell r="E2479" t="str">
            <v>C8</v>
          </cell>
        </row>
        <row r="2480">
          <cell r="E2480" t="str">
            <v>C8</v>
          </cell>
        </row>
        <row r="2481">
          <cell r="E2481" t="str">
            <v>C8</v>
          </cell>
        </row>
        <row r="2482">
          <cell r="E2482" t="str">
            <v>C8</v>
          </cell>
        </row>
        <row r="2483">
          <cell r="E2483" t="str">
            <v>C8</v>
          </cell>
        </row>
        <row r="2484">
          <cell r="E2484" t="str">
            <v>C8</v>
          </cell>
        </row>
        <row r="2485">
          <cell r="E2485" t="str">
            <v>C8</v>
          </cell>
        </row>
        <row r="2486">
          <cell r="E2486" t="str">
            <v>C8</v>
          </cell>
        </row>
        <row r="2487">
          <cell r="E2487" t="str">
            <v>C8</v>
          </cell>
        </row>
        <row r="2488">
          <cell r="E2488" t="str">
            <v>C8</v>
          </cell>
        </row>
        <row r="2489">
          <cell r="E2489" t="str">
            <v>C8</v>
          </cell>
        </row>
        <row r="2490">
          <cell r="E2490" t="str">
            <v>C8</v>
          </cell>
        </row>
        <row r="2491">
          <cell r="E2491" t="str">
            <v>C8</v>
          </cell>
        </row>
        <row r="2492">
          <cell r="E2492" t="str">
            <v>C8</v>
          </cell>
        </row>
        <row r="2493">
          <cell r="E2493" t="str">
            <v>C8</v>
          </cell>
        </row>
        <row r="2494">
          <cell r="E2494" t="str">
            <v>C8</v>
          </cell>
        </row>
        <row r="2495">
          <cell r="E2495" t="str">
            <v>C8</v>
          </cell>
        </row>
        <row r="2496">
          <cell r="E2496" t="str">
            <v>CA</v>
          </cell>
        </row>
        <row r="2497">
          <cell r="E2497" t="str">
            <v>CA</v>
          </cell>
        </row>
        <row r="2498">
          <cell r="E2498" t="str">
            <v>CA</v>
          </cell>
        </row>
        <row r="2499">
          <cell r="E2499" t="str">
            <v>CA</v>
          </cell>
        </row>
        <row r="2500">
          <cell r="E2500" t="str">
            <v>CA</v>
          </cell>
        </row>
        <row r="2501">
          <cell r="E2501" t="str">
            <v>CA</v>
          </cell>
        </row>
        <row r="2502">
          <cell r="E2502" t="str">
            <v>CA</v>
          </cell>
        </row>
        <row r="2503">
          <cell r="E2503" t="str">
            <v>CA</v>
          </cell>
        </row>
        <row r="2504">
          <cell r="E2504" t="str">
            <v>CA</v>
          </cell>
        </row>
        <row r="2505">
          <cell r="E2505" t="str">
            <v>CA</v>
          </cell>
        </row>
        <row r="2506">
          <cell r="E2506" t="str">
            <v>CA</v>
          </cell>
        </row>
        <row r="2507">
          <cell r="E2507" t="str">
            <v>CB</v>
          </cell>
        </row>
        <row r="2508">
          <cell r="E2508" t="str">
            <v>CB</v>
          </cell>
        </row>
        <row r="2509">
          <cell r="E2509" t="str">
            <v>CB</v>
          </cell>
        </row>
        <row r="2510">
          <cell r="E2510" t="str">
            <v>CB</v>
          </cell>
        </row>
        <row r="2511">
          <cell r="E2511" t="str">
            <v>CB</v>
          </cell>
        </row>
        <row r="2512">
          <cell r="E2512" t="str">
            <v>CB</v>
          </cell>
        </row>
        <row r="2513">
          <cell r="E2513" t="str">
            <v>CB</v>
          </cell>
        </row>
        <row r="2514">
          <cell r="E2514" t="str">
            <v>CB</v>
          </cell>
        </row>
        <row r="2515">
          <cell r="E2515" t="str">
            <v>CB</v>
          </cell>
        </row>
        <row r="2516">
          <cell r="E2516" t="str">
            <v>CB</v>
          </cell>
        </row>
        <row r="2517">
          <cell r="E2517" t="str">
            <v>CC</v>
          </cell>
        </row>
        <row r="2518">
          <cell r="E2518" t="str">
            <v>CC</v>
          </cell>
        </row>
        <row r="2519">
          <cell r="E2519" t="str">
            <v>CC</v>
          </cell>
        </row>
        <row r="2520">
          <cell r="E2520" t="str">
            <v>D4</v>
          </cell>
        </row>
        <row r="2521">
          <cell r="E2521" t="str">
            <v>D4</v>
          </cell>
        </row>
        <row r="2522">
          <cell r="E2522" t="str">
            <v>D8</v>
          </cell>
        </row>
        <row r="2523">
          <cell r="E2523" t="str">
            <v>D8</v>
          </cell>
        </row>
        <row r="2524">
          <cell r="E2524" t="str">
            <v>C3</v>
          </cell>
        </row>
        <row r="2525">
          <cell r="E2525" t="str">
            <v>C3</v>
          </cell>
        </row>
        <row r="2526">
          <cell r="E2526" t="str">
            <v>C3</v>
          </cell>
        </row>
        <row r="2527">
          <cell r="E2527" t="str">
            <v>C3</v>
          </cell>
        </row>
        <row r="2528">
          <cell r="E2528" t="str">
            <v>C3</v>
          </cell>
        </row>
        <row r="2529">
          <cell r="E2529" t="str">
            <v>C3</v>
          </cell>
        </row>
        <row r="2530">
          <cell r="E2530" t="str">
            <v>C3</v>
          </cell>
        </row>
        <row r="2531">
          <cell r="E2531" t="str">
            <v>C3</v>
          </cell>
        </row>
        <row r="2532">
          <cell r="E2532" t="str">
            <v>C3</v>
          </cell>
        </row>
        <row r="2533">
          <cell r="E2533" t="str">
            <v>C3</v>
          </cell>
        </row>
        <row r="2534">
          <cell r="E2534" t="str">
            <v>C3</v>
          </cell>
        </row>
        <row r="2535">
          <cell r="E2535" t="str">
            <v>C3</v>
          </cell>
        </row>
        <row r="2536">
          <cell r="E2536" t="str">
            <v>C3</v>
          </cell>
        </row>
        <row r="2537">
          <cell r="E2537" t="str">
            <v>C3</v>
          </cell>
        </row>
        <row r="2538">
          <cell r="E2538" t="str">
            <v>C3</v>
          </cell>
        </row>
        <row r="2539">
          <cell r="E2539" t="str">
            <v>C3</v>
          </cell>
        </row>
        <row r="2540">
          <cell r="E2540" t="str">
            <v>C3</v>
          </cell>
        </row>
        <row r="2541">
          <cell r="E2541" t="str">
            <v>C3</v>
          </cell>
        </row>
        <row r="2542">
          <cell r="E2542" t="str">
            <v>C3</v>
          </cell>
        </row>
        <row r="2543">
          <cell r="E2543" t="str">
            <v>C3</v>
          </cell>
        </row>
        <row r="2544">
          <cell r="E2544" t="str">
            <v>C3</v>
          </cell>
        </row>
        <row r="2545">
          <cell r="E2545" t="str">
            <v>C3</v>
          </cell>
        </row>
        <row r="2546">
          <cell r="E2546" t="str">
            <v>C3</v>
          </cell>
        </row>
        <row r="2547">
          <cell r="E2547" t="str">
            <v>C3</v>
          </cell>
        </row>
        <row r="2548">
          <cell r="E2548" t="str">
            <v>C3</v>
          </cell>
        </row>
        <row r="2549">
          <cell r="E2549" t="str">
            <v>C3</v>
          </cell>
        </row>
        <row r="2550">
          <cell r="E2550" t="str">
            <v>C3</v>
          </cell>
        </row>
        <row r="2551">
          <cell r="E2551" t="str">
            <v>C3</v>
          </cell>
        </row>
        <row r="2552">
          <cell r="E2552" t="str">
            <v>C3</v>
          </cell>
        </row>
        <row r="2553">
          <cell r="E2553" t="str">
            <v>C3</v>
          </cell>
        </row>
        <row r="2554">
          <cell r="E2554" t="str">
            <v>C3</v>
          </cell>
        </row>
        <row r="2555">
          <cell r="E2555" t="str">
            <v>C3</v>
          </cell>
        </row>
        <row r="2556">
          <cell r="E2556" t="str">
            <v>C3</v>
          </cell>
        </row>
        <row r="2557">
          <cell r="E2557" t="str">
            <v>C3</v>
          </cell>
        </row>
        <row r="2558">
          <cell r="E2558" t="str">
            <v>C3</v>
          </cell>
        </row>
        <row r="2559">
          <cell r="E2559" t="str">
            <v>C3</v>
          </cell>
        </row>
        <row r="2560">
          <cell r="E2560" t="str">
            <v>C3</v>
          </cell>
        </row>
        <row r="2561">
          <cell r="E2561" t="str">
            <v>C3</v>
          </cell>
        </row>
        <row r="2562">
          <cell r="E2562" t="str">
            <v>C5</v>
          </cell>
        </row>
        <row r="2563">
          <cell r="E2563" t="str">
            <v>C8</v>
          </cell>
        </row>
        <row r="2564">
          <cell r="E2564" t="str">
            <v>C8</v>
          </cell>
        </row>
        <row r="2565">
          <cell r="E2565" t="str">
            <v>C8</v>
          </cell>
        </row>
        <row r="2566">
          <cell r="E2566" t="str">
            <v>C8</v>
          </cell>
        </row>
        <row r="2567">
          <cell r="E2567" t="str">
            <v>C9</v>
          </cell>
        </row>
        <row r="2568">
          <cell r="E2568" t="str">
            <v>C9</v>
          </cell>
        </row>
        <row r="2569">
          <cell r="E2569" t="str">
            <v>C9</v>
          </cell>
        </row>
        <row r="2570">
          <cell r="E2570" t="str">
            <v>C9</v>
          </cell>
        </row>
        <row r="2571">
          <cell r="E2571" t="str">
            <v>CA</v>
          </cell>
        </row>
        <row r="2572">
          <cell r="E2572" t="str">
            <v>CA</v>
          </cell>
        </row>
        <row r="2573">
          <cell r="E2573" t="str">
            <v>CA</v>
          </cell>
        </row>
        <row r="2574">
          <cell r="E2574" t="str">
            <v>CA</v>
          </cell>
        </row>
        <row r="2575">
          <cell r="E2575" t="str">
            <v>CA</v>
          </cell>
        </row>
        <row r="2576">
          <cell r="E2576" t="str">
            <v>CA</v>
          </cell>
        </row>
        <row r="2577">
          <cell r="E2577" t="str">
            <v>CA</v>
          </cell>
        </row>
        <row r="2578">
          <cell r="E2578" t="str">
            <v>CA</v>
          </cell>
        </row>
        <row r="2579">
          <cell r="E2579" t="str">
            <v>CA</v>
          </cell>
        </row>
        <row r="2580">
          <cell r="E2580" t="str">
            <v>CB</v>
          </cell>
        </row>
        <row r="2581">
          <cell r="E2581" t="str">
            <v>CB</v>
          </cell>
        </row>
        <row r="2582">
          <cell r="E2582" t="str">
            <v>CB</v>
          </cell>
        </row>
        <row r="2583">
          <cell r="E2583" t="str">
            <v>C1</v>
          </cell>
        </row>
        <row r="2584">
          <cell r="E2584" t="str">
            <v>C1</v>
          </cell>
        </row>
        <row r="2585">
          <cell r="E2585" t="str">
            <v>C1</v>
          </cell>
        </row>
        <row r="2586">
          <cell r="E2586" t="str">
            <v>C1</v>
          </cell>
        </row>
        <row r="2587">
          <cell r="E2587" t="str">
            <v>C1</v>
          </cell>
        </row>
        <row r="2588">
          <cell r="E2588" t="str">
            <v>C1</v>
          </cell>
        </row>
        <row r="2589">
          <cell r="E2589" t="str">
            <v>C1</v>
          </cell>
        </row>
        <row r="2590">
          <cell r="E2590" t="str">
            <v>C1</v>
          </cell>
        </row>
        <row r="2591">
          <cell r="E2591" t="str">
            <v>C3</v>
          </cell>
        </row>
        <row r="2592">
          <cell r="E2592" t="str">
            <v>C3</v>
          </cell>
        </row>
        <row r="2593">
          <cell r="E2593" t="str">
            <v>C3</v>
          </cell>
        </row>
        <row r="2594">
          <cell r="E2594" t="str">
            <v>C3</v>
          </cell>
        </row>
        <row r="2595">
          <cell r="E2595" t="str">
            <v>C4</v>
          </cell>
        </row>
        <row r="2596">
          <cell r="E2596" t="str">
            <v>C4</v>
          </cell>
        </row>
        <row r="2597">
          <cell r="E2597" t="str">
            <v>C4</v>
          </cell>
        </row>
        <row r="2598">
          <cell r="E2598" t="str">
            <v>C4</v>
          </cell>
        </row>
        <row r="2599">
          <cell r="E2599" t="str">
            <v>C4</v>
          </cell>
        </row>
        <row r="2600">
          <cell r="E2600" t="str">
            <v>C4</v>
          </cell>
        </row>
        <row r="2601">
          <cell r="E2601" t="str">
            <v>C4</v>
          </cell>
        </row>
        <row r="2602">
          <cell r="E2602" t="str">
            <v>C4</v>
          </cell>
        </row>
        <row r="2603">
          <cell r="E2603" t="str">
            <v>C4</v>
          </cell>
        </row>
        <row r="2604">
          <cell r="E2604" t="str">
            <v>C4</v>
          </cell>
        </row>
        <row r="2605">
          <cell r="E2605" t="str">
            <v>C4</v>
          </cell>
        </row>
        <row r="2606">
          <cell r="E2606" t="str">
            <v>C4</v>
          </cell>
        </row>
        <row r="2607">
          <cell r="E2607" t="str">
            <v>C5</v>
          </cell>
        </row>
        <row r="2608">
          <cell r="E2608" t="str">
            <v>C7</v>
          </cell>
        </row>
        <row r="2609">
          <cell r="E2609" t="str">
            <v>C7</v>
          </cell>
        </row>
        <row r="2610">
          <cell r="E2610" t="str">
            <v>C7</v>
          </cell>
        </row>
        <row r="2611">
          <cell r="E2611" t="str">
            <v>C7</v>
          </cell>
        </row>
        <row r="2612">
          <cell r="E2612" t="str">
            <v>C7</v>
          </cell>
        </row>
        <row r="2613">
          <cell r="E2613" t="str">
            <v>C7</v>
          </cell>
        </row>
        <row r="2614">
          <cell r="E2614" t="str">
            <v>C7</v>
          </cell>
        </row>
        <row r="2615">
          <cell r="E2615" t="str">
            <v>C7</v>
          </cell>
        </row>
        <row r="2616">
          <cell r="E2616" t="str">
            <v>C7</v>
          </cell>
        </row>
        <row r="2617">
          <cell r="E2617" t="str">
            <v>C8</v>
          </cell>
        </row>
        <row r="2618">
          <cell r="E2618" t="str">
            <v>C8</v>
          </cell>
        </row>
        <row r="2619">
          <cell r="E2619" t="str">
            <v>C8</v>
          </cell>
        </row>
        <row r="2620">
          <cell r="E2620" t="str">
            <v>C8</v>
          </cell>
        </row>
        <row r="2621">
          <cell r="E2621" t="str">
            <v>C8</v>
          </cell>
        </row>
        <row r="2622">
          <cell r="E2622" t="str">
            <v>C8</v>
          </cell>
        </row>
        <row r="2623">
          <cell r="E2623" t="str">
            <v>C8</v>
          </cell>
        </row>
        <row r="2624">
          <cell r="E2624" t="str">
            <v>C8</v>
          </cell>
        </row>
        <row r="2625">
          <cell r="E2625" t="str">
            <v>C8</v>
          </cell>
        </row>
        <row r="2626">
          <cell r="E2626" t="str">
            <v>C9</v>
          </cell>
        </row>
        <row r="2627">
          <cell r="E2627" t="str">
            <v>C9</v>
          </cell>
        </row>
        <row r="2628">
          <cell r="E2628" t="str">
            <v>C9</v>
          </cell>
        </row>
        <row r="2629">
          <cell r="E2629" t="str">
            <v>C9</v>
          </cell>
        </row>
        <row r="2630">
          <cell r="E2630" t="str">
            <v>C9</v>
          </cell>
        </row>
        <row r="2631">
          <cell r="E2631" t="str">
            <v>C9</v>
          </cell>
        </row>
        <row r="2632">
          <cell r="E2632" t="str">
            <v>C9</v>
          </cell>
        </row>
        <row r="2633">
          <cell r="E2633" t="str">
            <v>C9</v>
          </cell>
        </row>
        <row r="2634">
          <cell r="E2634" t="str">
            <v>C9</v>
          </cell>
        </row>
        <row r="2635">
          <cell r="E2635" t="str">
            <v>C9</v>
          </cell>
        </row>
        <row r="2636">
          <cell r="E2636" t="str">
            <v>C9</v>
          </cell>
        </row>
        <row r="2637">
          <cell r="E2637" t="str">
            <v>C9</v>
          </cell>
        </row>
        <row r="2638">
          <cell r="E2638" t="str">
            <v>C9</v>
          </cell>
        </row>
        <row r="2639">
          <cell r="E2639" t="str">
            <v>C9</v>
          </cell>
        </row>
        <row r="2640">
          <cell r="E2640" t="str">
            <v>C9</v>
          </cell>
        </row>
        <row r="2641">
          <cell r="E2641" t="str">
            <v>C9</v>
          </cell>
        </row>
        <row r="2642">
          <cell r="E2642" t="str">
            <v>C9</v>
          </cell>
        </row>
        <row r="2643">
          <cell r="E2643" t="str">
            <v>C9</v>
          </cell>
        </row>
        <row r="2644">
          <cell r="E2644" t="str">
            <v>C9</v>
          </cell>
        </row>
        <row r="2645">
          <cell r="E2645" t="str">
            <v>CA</v>
          </cell>
        </row>
        <row r="2646">
          <cell r="E2646" t="str">
            <v>CA</v>
          </cell>
        </row>
        <row r="2647">
          <cell r="E2647" t="str">
            <v>CA</v>
          </cell>
        </row>
        <row r="2648">
          <cell r="E2648" t="str">
            <v>CA</v>
          </cell>
        </row>
        <row r="2649">
          <cell r="E2649" t="str">
            <v>C3</v>
          </cell>
        </row>
        <row r="2650">
          <cell r="E2650" t="str">
            <v>C3</v>
          </cell>
        </row>
        <row r="2651">
          <cell r="E2651" t="str">
            <v>C3</v>
          </cell>
        </row>
        <row r="2652">
          <cell r="E2652" t="str">
            <v>C9</v>
          </cell>
        </row>
        <row r="2653">
          <cell r="E2653" t="str">
            <v>C9</v>
          </cell>
        </row>
        <row r="2654">
          <cell r="E2654" t="str">
            <v>C9</v>
          </cell>
        </row>
        <row r="2655">
          <cell r="E2655" t="str">
            <v>C9</v>
          </cell>
        </row>
        <row r="2656">
          <cell r="E2656" t="str">
            <v>C9</v>
          </cell>
        </row>
        <row r="2657">
          <cell r="E2657" t="str">
            <v>C9</v>
          </cell>
        </row>
        <row r="2658">
          <cell r="E2658" t="str">
            <v>C9</v>
          </cell>
        </row>
        <row r="2659">
          <cell r="E2659" t="str">
            <v>D1</v>
          </cell>
        </row>
        <row r="2660">
          <cell r="E2660" t="str">
            <v>C1</v>
          </cell>
        </row>
        <row r="2661">
          <cell r="E2661" t="str">
            <v>C1</v>
          </cell>
        </row>
        <row r="2662">
          <cell r="E2662" t="str">
            <v>C1</v>
          </cell>
        </row>
        <row r="2663">
          <cell r="E2663" t="str">
            <v>C1</v>
          </cell>
        </row>
        <row r="2664">
          <cell r="E2664" t="str">
            <v>C8</v>
          </cell>
        </row>
        <row r="2665">
          <cell r="E2665" t="str">
            <v>C8</v>
          </cell>
        </row>
        <row r="2666">
          <cell r="E2666" t="str">
            <v>C8</v>
          </cell>
        </row>
        <row r="2667">
          <cell r="E2667" t="str">
            <v>C8</v>
          </cell>
        </row>
        <row r="2668">
          <cell r="E2668" t="str">
            <v>C8</v>
          </cell>
        </row>
        <row r="2669">
          <cell r="E2669" t="str">
            <v>C8</v>
          </cell>
        </row>
        <row r="2670">
          <cell r="E2670" t="str">
            <v>C8</v>
          </cell>
        </row>
        <row r="2671">
          <cell r="E2671" t="str">
            <v>C8</v>
          </cell>
        </row>
        <row r="2672">
          <cell r="E2672" t="str">
            <v>C8</v>
          </cell>
        </row>
        <row r="2673">
          <cell r="E2673" t="str">
            <v>C8</v>
          </cell>
        </row>
        <row r="2674">
          <cell r="E2674" t="str">
            <v>C9</v>
          </cell>
        </row>
        <row r="2675">
          <cell r="E2675" t="str">
            <v>CA</v>
          </cell>
        </row>
        <row r="2676">
          <cell r="E2676" t="str">
            <v>CA</v>
          </cell>
        </row>
        <row r="2677">
          <cell r="E2677" t="str">
            <v>CA</v>
          </cell>
        </row>
        <row r="2678">
          <cell r="E2678" t="str">
            <v>CA</v>
          </cell>
        </row>
        <row r="2679">
          <cell r="E2679" t="str">
            <v>CA</v>
          </cell>
        </row>
        <row r="2680">
          <cell r="E2680" t="str">
            <v>CA</v>
          </cell>
        </row>
        <row r="2681">
          <cell r="E2681" t="str">
            <v>CA</v>
          </cell>
        </row>
        <row r="2682">
          <cell r="E2682" t="str">
            <v>CB</v>
          </cell>
        </row>
        <row r="2683">
          <cell r="E2683" t="str">
            <v>CB</v>
          </cell>
        </row>
        <row r="2684">
          <cell r="E2684" t="str">
            <v>CB</v>
          </cell>
        </row>
        <row r="2685">
          <cell r="E2685" t="str">
            <v>CB</v>
          </cell>
        </row>
        <row r="2686">
          <cell r="E2686" t="str">
            <v>CB</v>
          </cell>
        </row>
        <row r="2687">
          <cell r="E2687" t="str">
            <v>CB</v>
          </cell>
        </row>
        <row r="2688">
          <cell r="E2688" t="str">
            <v>CB</v>
          </cell>
        </row>
        <row r="2689">
          <cell r="E2689" t="str">
            <v>CB</v>
          </cell>
        </row>
        <row r="2690">
          <cell r="E2690" t="str">
            <v>CB</v>
          </cell>
        </row>
        <row r="2691">
          <cell r="E2691" t="str">
            <v>CB</v>
          </cell>
        </row>
        <row r="2692">
          <cell r="E2692" t="str">
            <v>CB</v>
          </cell>
        </row>
        <row r="2693">
          <cell r="E2693" t="str">
            <v>CB</v>
          </cell>
        </row>
        <row r="2694">
          <cell r="E2694" t="str">
            <v>CB</v>
          </cell>
        </row>
        <row r="2695">
          <cell r="E2695" t="str">
            <v>CB</v>
          </cell>
        </row>
        <row r="2696">
          <cell r="E2696" t="str">
            <v>CB</v>
          </cell>
        </row>
        <row r="2697">
          <cell r="E2697" t="str">
            <v>CB</v>
          </cell>
        </row>
        <row r="2698">
          <cell r="E2698" t="str">
            <v>CB</v>
          </cell>
        </row>
        <row r="2699">
          <cell r="E2699" t="str">
            <v>CB</v>
          </cell>
        </row>
        <row r="2700">
          <cell r="E2700" t="str">
            <v>CB</v>
          </cell>
        </row>
        <row r="2701">
          <cell r="E2701" t="str">
            <v>CB</v>
          </cell>
        </row>
        <row r="2702">
          <cell r="E2702" t="str">
            <v>C4</v>
          </cell>
        </row>
        <row r="2703">
          <cell r="E2703" t="str">
            <v>C4</v>
          </cell>
        </row>
        <row r="2704">
          <cell r="E2704" t="str">
            <v>C4</v>
          </cell>
        </row>
        <row r="2705">
          <cell r="E2705" t="str">
            <v>C5</v>
          </cell>
        </row>
        <row r="2706">
          <cell r="E2706" t="str">
            <v>C5</v>
          </cell>
        </row>
        <row r="2707">
          <cell r="E2707" t="str">
            <v>C5</v>
          </cell>
        </row>
        <row r="2708">
          <cell r="E2708" t="str">
            <v>C8</v>
          </cell>
        </row>
        <row r="2709">
          <cell r="E2709" t="str">
            <v>CA</v>
          </cell>
        </row>
        <row r="2710">
          <cell r="E2710" t="str">
            <v>CA</v>
          </cell>
        </row>
        <row r="2711">
          <cell r="E2711" t="str">
            <v>CA</v>
          </cell>
        </row>
        <row r="2712">
          <cell r="E2712" t="str">
            <v>C7</v>
          </cell>
        </row>
        <row r="2713">
          <cell r="E2713" t="str">
            <v>CA</v>
          </cell>
        </row>
        <row r="2714">
          <cell r="E2714" t="str">
            <v>CA</v>
          </cell>
        </row>
        <row r="2715">
          <cell r="E2715" t="str">
            <v>CA</v>
          </cell>
        </row>
        <row r="2716">
          <cell r="E2716" t="str">
            <v>CA</v>
          </cell>
        </row>
        <row r="2717">
          <cell r="E2717" t="str">
            <v>CA</v>
          </cell>
        </row>
        <row r="2718">
          <cell r="E2718" t="str">
            <v>CA</v>
          </cell>
        </row>
        <row r="2719">
          <cell r="E2719" t="str">
            <v>CA</v>
          </cell>
        </row>
        <row r="2720">
          <cell r="E2720" t="str">
            <v>CC</v>
          </cell>
        </row>
        <row r="2721">
          <cell r="E2721" t="str">
            <v>CC</v>
          </cell>
        </row>
        <row r="2722">
          <cell r="E2722" t="str">
            <v>CC</v>
          </cell>
        </row>
        <row r="2723">
          <cell r="E2723" t="str">
            <v>CC</v>
          </cell>
        </row>
        <row r="2724">
          <cell r="E2724" t="str">
            <v>CC</v>
          </cell>
        </row>
        <row r="2725">
          <cell r="E2725" t="str">
            <v>CC</v>
          </cell>
        </row>
        <row r="2726">
          <cell r="E2726" t="str">
            <v>CC</v>
          </cell>
        </row>
        <row r="2727">
          <cell r="E2727" t="str">
            <v>CC</v>
          </cell>
        </row>
        <row r="2728">
          <cell r="E2728" t="str">
            <v>CC</v>
          </cell>
        </row>
        <row r="2729">
          <cell r="E2729" t="str">
            <v>CC</v>
          </cell>
        </row>
        <row r="2730">
          <cell r="E2730" t="str">
            <v>CC</v>
          </cell>
        </row>
        <row r="2731">
          <cell r="E2731" t="str">
            <v>CC</v>
          </cell>
        </row>
        <row r="2732">
          <cell r="E2732" t="str">
            <v>C1</v>
          </cell>
        </row>
        <row r="2733">
          <cell r="E2733" t="str">
            <v>C1</v>
          </cell>
        </row>
        <row r="2734">
          <cell r="E2734" t="str">
            <v>C3</v>
          </cell>
        </row>
        <row r="2735">
          <cell r="E2735" t="str">
            <v>C3</v>
          </cell>
        </row>
        <row r="2736">
          <cell r="E2736" t="str">
            <v>C8</v>
          </cell>
        </row>
        <row r="2737">
          <cell r="E2737" t="str">
            <v>C8</v>
          </cell>
        </row>
        <row r="2738">
          <cell r="E2738" t="str">
            <v>C8</v>
          </cell>
        </row>
        <row r="2739">
          <cell r="E2739" t="str">
            <v>C9</v>
          </cell>
        </row>
        <row r="2740">
          <cell r="E2740" t="str">
            <v>C9</v>
          </cell>
        </row>
        <row r="2741">
          <cell r="E2741" t="str">
            <v>C9</v>
          </cell>
        </row>
        <row r="2742">
          <cell r="E2742" t="str">
            <v>C1</v>
          </cell>
        </row>
        <row r="2743">
          <cell r="E2743" t="str">
            <v>C4</v>
          </cell>
        </row>
        <row r="2744">
          <cell r="E2744" t="str">
            <v>C4</v>
          </cell>
        </row>
        <row r="2745">
          <cell r="E2745" t="str">
            <v>C7</v>
          </cell>
        </row>
        <row r="2746">
          <cell r="E2746" t="str">
            <v>C7</v>
          </cell>
        </row>
        <row r="2747">
          <cell r="E2747" t="str">
            <v>C7</v>
          </cell>
        </row>
        <row r="2748">
          <cell r="E2748" t="str">
            <v>C8</v>
          </cell>
        </row>
        <row r="2749">
          <cell r="E2749" t="str">
            <v>C8</v>
          </cell>
        </row>
        <row r="2750">
          <cell r="E2750" t="str">
            <v>C8</v>
          </cell>
        </row>
        <row r="2751">
          <cell r="E2751" t="str">
            <v>C9</v>
          </cell>
        </row>
        <row r="2752">
          <cell r="E2752" t="str">
            <v>C9</v>
          </cell>
        </row>
        <row r="2753">
          <cell r="E2753" t="str">
            <v>C9</v>
          </cell>
        </row>
        <row r="2754">
          <cell r="E2754" t="str">
            <v>C9</v>
          </cell>
        </row>
        <row r="2755">
          <cell r="E2755" t="str">
            <v>C9</v>
          </cell>
        </row>
        <row r="2756">
          <cell r="E2756" t="str">
            <v>C9</v>
          </cell>
        </row>
        <row r="2757">
          <cell r="E2757" t="str">
            <v>C9</v>
          </cell>
        </row>
        <row r="2758">
          <cell r="E2758" t="str">
            <v>C9</v>
          </cell>
        </row>
        <row r="2759">
          <cell r="E2759" t="str">
            <v>C9</v>
          </cell>
        </row>
        <row r="2760">
          <cell r="E2760" t="str">
            <v>C9</v>
          </cell>
        </row>
        <row r="2761">
          <cell r="E2761" t="str">
            <v>C9</v>
          </cell>
        </row>
        <row r="2762">
          <cell r="E2762" t="str">
            <v>C1</v>
          </cell>
        </row>
        <row r="2763">
          <cell r="E2763" t="str">
            <v>C3</v>
          </cell>
        </row>
        <row r="2764">
          <cell r="E2764" t="str">
            <v>C3</v>
          </cell>
        </row>
        <row r="2765">
          <cell r="E2765" t="str">
            <v>C9</v>
          </cell>
        </row>
        <row r="2766">
          <cell r="E2766" t="str">
            <v>C9</v>
          </cell>
        </row>
        <row r="2767">
          <cell r="E2767" t="str">
            <v>C9</v>
          </cell>
        </row>
        <row r="2768">
          <cell r="E2768" t="str">
            <v>C9</v>
          </cell>
        </row>
        <row r="2769">
          <cell r="E2769" t="str">
            <v>CA</v>
          </cell>
        </row>
        <row r="2770">
          <cell r="E2770" t="str">
            <v>CA</v>
          </cell>
        </row>
        <row r="2771">
          <cell r="E2771" t="str">
            <v>CA</v>
          </cell>
        </row>
        <row r="2772">
          <cell r="E2772" t="str">
            <v>CA</v>
          </cell>
        </row>
        <row r="2773">
          <cell r="E2773" t="str">
            <v>CB</v>
          </cell>
        </row>
        <row r="2774">
          <cell r="E2774" t="str">
            <v>CB</v>
          </cell>
        </row>
        <row r="2775">
          <cell r="E2775" t="str">
            <v>CB</v>
          </cell>
        </row>
        <row r="2776">
          <cell r="E2776" t="str">
            <v>CB</v>
          </cell>
        </row>
        <row r="2777">
          <cell r="E2777" t="str">
            <v>CB</v>
          </cell>
        </row>
        <row r="2778">
          <cell r="E2778" t="str">
            <v>CB</v>
          </cell>
        </row>
        <row r="2779">
          <cell r="E2779" t="str">
            <v>CC</v>
          </cell>
        </row>
        <row r="2780">
          <cell r="E2780" t="str">
            <v>CC</v>
          </cell>
        </row>
        <row r="2781">
          <cell r="E2781" t="str">
            <v>CC</v>
          </cell>
        </row>
        <row r="2782">
          <cell r="E2782" t="str">
            <v>CC</v>
          </cell>
        </row>
        <row r="2783">
          <cell r="E2783" t="str">
            <v>CC</v>
          </cell>
        </row>
        <row r="2784">
          <cell r="E2784" t="str">
            <v>CC</v>
          </cell>
        </row>
        <row r="2785">
          <cell r="E2785" t="str">
            <v>D9</v>
          </cell>
        </row>
        <row r="2786">
          <cell r="E2786" t="str">
            <v>D9</v>
          </cell>
        </row>
        <row r="2787">
          <cell r="E2787" t="str">
            <v>C9</v>
          </cell>
        </row>
        <row r="2788">
          <cell r="E2788" t="str">
            <v>C9</v>
          </cell>
        </row>
        <row r="2789">
          <cell r="E2789" t="str">
            <v>C9</v>
          </cell>
        </row>
        <row r="2790">
          <cell r="E2790" t="str">
            <v>C9</v>
          </cell>
        </row>
        <row r="2791">
          <cell r="E2791" t="str">
            <v>C9</v>
          </cell>
        </row>
        <row r="2792">
          <cell r="E2792" t="str">
            <v>C9</v>
          </cell>
        </row>
        <row r="2793">
          <cell r="E2793" t="str">
            <v>C8</v>
          </cell>
        </row>
        <row r="2794">
          <cell r="E2794" t="str">
            <v>C8</v>
          </cell>
        </row>
        <row r="2795">
          <cell r="E2795" t="str">
            <v>C8</v>
          </cell>
        </row>
        <row r="2796">
          <cell r="E2796" t="str">
            <v>C8</v>
          </cell>
        </row>
        <row r="2797">
          <cell r="E2797" t="str">
            <v>C8</v>
          </cell>
        </row>
        <row r="2798">
          <cell r="E2798" t="str">
            <v>C8</v>
          </cell>
        </row>
        <row r="2799">
          <cell r="E2799" t="str">
            <v>C8</v>
          </cell>
        </row>
        <row r="2800">
          <cell r="E2800" t="str">
            <v>C8</v>
          </cell>
        </row>
        <row r="2801">
          <cell r="E2801" t="str">
            <v>C8</v>
          </cell>
        </row>
        <row r="2802">
          <cell r="E2802" t="str">
            <v>C8</v>
          </cell>
        </row>
        <row r="2803">
          <cell r="E2803" t="str">
            <v>C8</v>
          </cell>
        </row>
        <row r="2804">
          <cell r="E2804" t="str">
            <v>C8</v>
          </cell>
        </row>
        <row r="2805">
          <cell r="E2805" t="str">
            <v>C6</v>
          </cell>
        </row>
        <row r="2806">
          <cell r="E2806" t="str">
            <v>C6</v>
          </cell>
        </row>
        <row r="2807">
          <cell r="E2807" t="str">
            <v>C6</v>
          </cell>
        </row>
        <row r="2808">
          <cell r="E2808" t="str">
            <v>C6</v>
          </cell>
        </row>
        <row r="2809">
          <cell r="E2809" t="str">
            <v>C6</v>
          </cell>
        </row>
        <row r="2810">
          <cell r="E2810" t="str">
            <v>C6</v>
          </cell>
        </row>
        <row r="2811">
          <cell r="E2811" t="str">
            <v>C6</v>
          </cell>
        </row>
        <row r="2812">
          <cell r="E2812" t="str">
            <v>C8</v>
          </cell>
        </row>
        <row r="2813">
          <cell r="E2813" t="str">
            <v>C8</v>
          </cell>
        </row>
        <row r="2814">
          <cell r="E2814" t="str">
            <v>C8</v>
          </cell>
        </row>
        <row r="2815">
          <cell r="E2815" t="str">
            <v>C1</v>
          </cell>
        </row>
        <row r="2816">
          <cell r="E2816" t="str">
            <v>C1</v>
          </cell>
        </row>
        <row r="2817">
          <cell r="E2817" t="str">
            <v>C1</v>
          </cell>
        </row>
        <row r="2818">
          <cell r="E2818" t="str">
            <v>C1</v>
          </cell>
        </row>
        <row r="2819">
          <cell r="E2819" t="str">
            <v>C1</v>
          </cell>
        </row>
        <row r="2820">
          <cell r="E2820" t="str">
            <v>C1</v>
          </cell>
        </row>
        <row r="2821">
          <cell r="E2821" t="str">
            <v>C3</v>
          </cell>
        </row>
        <row r="2822">
          <cell r="E2822" t="str">
            <v>C3</v>
          </cell>
        </row>
        <row r="2823">
          <cell r="E2823" t="str">
            <v>C3</v>
          </cell>
        </row>
        <row r="2824">
          <cell r="E2824" t="str">
            <v>C3</v>
          </cell>
        </row>
        <row r="2825">
          <cell r="E2825" t="str">
            <v>C3</v>
          </cell>
        </row>
        <row r="2826">
          <cell r="E2826" t="str">
            <v>C4</v>
          </cell>
        </row>
        <row r="2827">
          <cell r="E2827" t="str">
            <v>C4</v>
          </cell>
        </row>
        <row r="2828">
          <cell r="E2828" t="str">
            <v>C6</v>
          </cell>
        </row>
        <row r="2829">
          <cell r="E2829" t="str">
            <v>C7</v>
          </cell>
        </row>
        <row r="2830">
          <cell r="E2830" t="str">
            <v>C8</v>
          </cell>
        </row>
        <row r="2831">
          <cell r="E2831" t="str">
            <v>C8</v>
          </cell>
        </row>
        <row r="2832">
          <cell r="E2832" t="str">
            <v>C8</v>
          </cell>
        </row>
        <row r="2833">
          <cell r="E2833" t="str">
            <v>C8</v>
          </cell>
        </row>
        <row r="2834">
          <cell r="E2834" t="str">
            <v>CA</v>
          </cell>
        </row>
        <row r="2835">
          <cell r="E2835" t="str">
            <v>CA</v>
          </cell>
        </row>
        <row r="2836">
          <cell r="E2836" t="str">
            <v>D1</v>
          </cell>
        </row>
        <row r="2837">
          <cell r="E2837" t="str">
            <v>D3</v>
          </cell>
        </row>
        <row r="2838">
          <cell r="E2838" t="str">
            <v>D3</v>
          </cell>
        </row>
        <row r="2839">
          <cell r="E2839" t="str">
            <v>D9</v>
          </cell>
        </row>
        <row r="2840">
          <cell r="E2840" t="str">
            <v>C5</v>
          </cell>
        </row>
        <row r="2841">
          <cell r="E2841" t="str">
            <v>C5</v>
          </cell>
        </row>
        <row r="2842">
          <cell r="E2842" t="str">
            <v>C6</v>
          </cell>
        </row>
        <row r="2843">
          <cell r="E2843" t="str">
            <v>C6</v>
          </cell>
        </row>
        <row r="2844">
          <cell r="E2844" t="str">
            <v>C6</v>
          </cell>
        </row>
        <row r="2845">
          <cell r="E2845" t="str">
            <v>C6</v>
          </cell>
        </row>
        <row r="2846">
          <cell r="E2846" t="str">
            <v>C6</v>
          </cell>
        </row>
        <row r="2847">
          <cell r="E2847" t="str">
            <v>C7</v>
          </cell>
        </row>
        <row r="2848">
          <cell r="E2848" t="str">
            <v>C8</v>
          </cell>
        </row>
        <row r="2849">
          <cell r="E2849" t="str">
            <v>CA</v>
          </cell>
        </row>
        <row r="2850">
          <cell r="E2850" t="str">
            <v>CB</v>
          </cell>
        </row>
        <row r="2851">
          <cell r="E2851" t="str">
            <v>CB</v>
          </cell>
        </row>
        <row r="2852">
          <cell r="E2852" t="str">
            <v>CC</v>
          </cell>
        </row>
        <row r="2853">
          <cell r="E2853" t="str">
            <v>C5</v>
          </cell>
        </row>
        <row r="2854">
          <cell r="E2854" t="str">
            <v>C6</v>
          </cell>
        </row>
        <row r="2855">
          <cell r="E2855" t="str">
            <v>C6</v>
          </cell>
        </row>
        <row r="2856">
          <cell r="E2856" t="str">
            <v>C6</v>
          </cell>
        </row>
        <row r="2857">
          <cell r="E2857" t="str">
            <v>C9</v>
          </cell>
        </row>
        <row r="2858">
          <cell r="E2858" t="str">
            <v>C9</v>
          </cell>
        </row>
        <row r="2859">
          <cell r="E2859" t="str">
            <v>C9</v>
          </cell>
        </row>
        <row r="2860">
          <cell r="E2860" t="str">
            <v>C9</v>
          </cell>
        </row>
        <row r="2861">
          <cell r="E2861" t="str">
            <v>CA</v>
          </cell>
        </row>
        <row r="2862">
          <cell r="E2862" t="str">
            <v>CA</v>
          </cell>
        </row>
        <row r="2863">
          <cell r="E2863" t="str">
            <v>CA</v>
          </cell>
        </row>
        <row r="2864">
          <cell r="E2864" t="str">
            <v>C6</v>
          </cell>
        </row>
        <row r="2865">
          <cell r="E2865" t="str">
            <v>C6</v>
          </cell>
        </row>
        <row r="2866">
          <cell r="E2866" t="str">
            <v>C6</v>
          </cell>
        </row>
        <row r="2867">
          <cell r="E2867" t="str">
            <v>C6</v>
          </cell>
        </row>
        <row r="2868">
          <cell r="E2868" t="str">
            <v>C6</v>
          </cell>
        </row>
        <row r="2869">
          <cell r="E2869" t="str">
            <v>S1</v>
          </cell>
        </row>
        <row r="2870">
          <cell r="E2870" t="str">
            <v>S1</v>
          </cell>
        </row>
        <row r="2874">
          <cell r="E2874" t="str">
            <v>CA</v>
          </cell>
        </row>
        <row r="2875">
          <cell r="E2875" t="str">
            <v>CB</v>
          </cell>
        </row>
        <row r="2877">
          <cell r="E2877" t="str">
            <v>C8</v>
          </cell>
        </row>
        <row r="2879">
          <cell r="E2879" t="str">
            <v>C7</v>
          </cell>
        </row>
        <row r="2881">
          <cell r="E2881" t="str">
            <v>C3</v>
          </cell>
        </row>
        <row r="2882">
          <cell r="E2882" t="str">
            <v>C1</v>
          </cell>
        </row>
        <row r="2883">
          <cell r="E2883" t="str">
            <v>C8</v>
          </cell>
        </row>
        <row r="2884">
          <cell r="E2884" t="str">
            <v>CA</v>
          </cell>
        </row>
        <row r="2885">
          <cell r="E2885" t="str">
            <v>CA</v>
          </cell>
        </row>
        <row r="2886">
          <cell r="E2886" t="str">
            <v>C1</v>
          </cell>
        </row>
        <row r="2887">
          <cell r="E2887" t="str">
            <v>C1</v>
          </cell>
        </row>
        <row r="2888">
          <cell r="E2888" t="str">
            <v>C1</v>
          </cell>
        </row>
        <row r="2889">
          <cell r="E2889" t="str">
            <v>C8</v>
          </cell>
        </row>
        <row r="2890">
          <cell r="E2890" t="str">
            <v>C8</v>
          </cell>
        </row>
        <row r="2891">
          <cell r="E2891" t="str">
            <v>C8</v>
          </cell>
        </row>
        <row r="2892">
          <cell r="E2892" t="str">
            <v>C9</v>
          </cell>
        </row>
        <row r="2893">
          <cell r="E2893" t="str">
            <v>C7</v>
          </cell>
        </row>
        <row r="2894">
          <cell r="E2894" t="str">
            <v>C7</v>
          </cell>
        </row>
        <row r="2895">
          <cell r="E2895" t="str">
            <v>C7</v>
          </cell>
        </row>
        <row r="2897">
          <cell r="E2897" t="str">
            <v>CC</v>
          </cell>
        </row>
        <row r="2899">
          <cell r="E2899" t="str">
            <v>CA</v>
          </cell>
        </row>
        <row r="2900">
          <cell r="E2900" t="str">
            <v>CA</v>
          </cell>
        </row>
        <row r="2901">
          <cell r="E2901" t="str">
            <v>C1</v>
          </cell>
        </row>
        <row r="2903">
          <cell r="E2903" t="str">
            <v>CC</v>
          </cell>
        </row>
        <row r="2905">
          <cell r="E2905" t="str">
            <v>CB</v>
          </cell>
        </row>
        <row r="2906">
          <cell r="E2906" t="str">
            <v>C7</v>
          </cell>
        </row>
        <row r="2907">
          <cell r="E2907" t="str">
            <v>CB</v>
          </cell>
        </row>
        <row r="2909">
          <cell r="E2909" t="str">
            <v>C7</v>
          </cell>
        </row>
        <row r="2911">
          <cell r="E2911" t="str">
            <v>CA</v>
          </cell>
        </row>
        <row r="2912">
          <cell r="E2912" t="str">
            <v>CA</v>
          </cell>
        </row>
        <row r="2914">
          <cell r="E2914" t="str">
            <v>CC</v>
          </cell>
        </row>
        <row r="2916">
          <cell r="E2916" t="str">
            <v>CA</v>
          </cell>
        </row>
        <row r="2918">
          <cell r="E2918" t="str">
            <v>C8</v>
          </cell>
        </row>
        <row r="2920">
          <cell r="E2920" t="str">
            <v>C7</v>
          </cell>
        </row>
        <row r="2921">
          <cell r="E2921" t="str">
            <v>CB</v>
          </cell>
        </row>
        <row r="2922">
          <cell r="E2922" t="str">
            <v>DB</v>
          </cell>
        </row>
        <row r="2923">
          <cell r="E2923" t="str">
            <v>C6</v>
          </cell>
        </row>
        <row r="2925">
          <cell r="E2925" t="str">
            <v>C5</v>
          </cell>
        </row>
        <row r="2927">
          <cell r="E2927" t="str">
            <v>C8</v>
          </cell>
        </row>
        <row r="2928">
          <cell r="E2928" t="str">
            <v>C5</v>
          </cell>
        </row>
        <row r="2930">
          <cell r="E2930" t="str">
            <v>CB</v>
          </cell>
        </row>
        <row r="2931">
          <cell r="E2931" t="str">
            <v>CB</v>
          </cell>
        </row>
        <row r="2932">
          <cell r="E2932" t="str">
            <v>C1</v>
          </cell>
        </row>
        <row r="2933">
          <cell r="E2933" t="str">
            <v>C1</v>
          </cell>
        </row>
        <row r="2934">
          <cell r="E2934" t="str">
            <v>C1</v>
          </cell>
        </row>
        <row r="2935">
          <cell r="E2935" t="str">
            <v>CB</v>
          </cell>
        </row>
        <row r="2937">
          <cell r="E2937" t="str">
            <v>CC</v>
          </cell>
        </row>
        <row r="2939">
          <cell r="E2939" t="str">
            <v>C7</v>
          </cell>
        </row>
        <row r="2941">
          <cell r="E2941" t="str">
            <v>C7</v>
          </cell>
        </row>
        <row r="2942">
          <cell r="E2942" t="str">
            <v>S1</v>
          </cell>
        </row>
        <row r="2944">
          <cell r="E2944" t="str">
            <v>CB</v>
          </cell>
        </row>
        <row r="2945">
          <cell r="E2945" t="str">
            <v>CB</v>
          </cell>
        </row>
        <row r="2946">
          <cell r="E2946" t="str">
            <v>DB</v>
          </cell>
        </row>
        <row r="2947">
          <cell r="E2947" t="str">
            <v>CA</v>
          </cell>
        </row>
        <row r="2948">
          <cell r="E2948" t="str">
            <v>C8</v>
          </cell>
        </row>
        <row r="2949">
          <cell r="E2949" t="str">
            <v>CB</v>
          </cell>
        </row>
        <row r="2950">
          <cell r="E2950" t="str">
            <v>V1</v>
          </cell>
        </row>
        <row r="2951">
          <cell r="E2951" t="str">
            <v>D4</v>
          </cell>
        </row>
        <row r="2952">
          <cell r="E2952" t="str">
            <v>S1</v>
          </cell>
        </row>
        <row r="2954">
          <cell r="E2954" t="str">
            <v>C1</v>
          </cell>
        </row>
        <row r="2955">
          <cell r="E2955" t="str">
            <v>CA</v>
          </cell>
        </row>
        <row r="2956">
          <cell r="E2956" t="str">
            <v>C1</v>
          </cell>
        </row>
        <row r="2957">
          <cell r="E2957" t="str">
            <v>C1</v>
          </cell>
        </row>
        <row r="2958">
          <cell r="E2958" t="str">
            <v>C1</v>
          </cell>
        </row>
        <row r="2959">
          <cell r="E2959" t="str">
            <v>C1</v>
          </cell>
        </row>
        <row r="2960">
          <cell r="E2960" t="str">
            <v>C1</v>
          </cell>
        </row>
        <row r="2961">
          <cell r="E2961" t="str">
            <v>C1</v>
          </cell>
        </row>
        <row r="2962">
          <cell r="E2962" t="str">
            <v>C1</v>
          </cell>
        </row>
        <row r="2963">
          <cell r="E2963" t="str">
            <v>C1</v>
          </cell>
        </row>
        <row r="2964">
          <cell r="E2964" t="str">
            <v>C1</v>
          </cell>
        </row>
        <row r="2965">
          <cell r="E2965" t="str">
            <v>C1</v>
          </cell>
        </row>
        <row r="2966">
          <cell r="E2966" t="str">
            <v>C1</v>
          </cell>
        </row>
        <row r="2967">
          <cell r="E2967" t="str">
            <v>C1</v>
          </cell>
        </row>
        <row r="2968">
          <cell r="E2968" t="str">
            <v>C1</v>
          </cell>
        </row>
        <row r="2969">
          <cell r="E2969" t="str">
            <v>C1</v>
          </cell>
        </row>
        <row r="2970">
          <cell r="E2970" t="str">
            <v>C1</v>
          </cell>
        </row>
        <row r="2971">
          <cell r="E2971" t="str">
            <v>C1</v>
          </cell>
        </row>
        <row r="2972">
          <cell r="E2972" t="str">
            <v>C1</v>
          </cell>
        </row>
        <row r="2973">
          <cell r="E2973" t="str">
            <v>C1</v>
          </cell>
        </row>
        <row r="2974">
          <cell r="E2974" t="str">
            <v>C1</v>
          </cell>
        </row>
        <row r="2975">
          <cell r="E2975" t="str">
            <v>C1</v>
          </cell>
        </row>
        <row r="2976">
          <cell r="E2976" t="str">
            <v>C1</v>
          </cell>
        </row>
        <row r="2977">
          <cell r="E2977" t="str">
            <v>C1</v>
          </cell>
        </row>
        <row r="2978">
          <cell r="E2978" t="str">
            <v>C1</v>
          </cell>
        </row>
        <row r="2979">
          <cell r="E2979" t="str">
            <v>C1</v>
          </cell>
        </row>
        <row r="2980">
          <cell r="E2980" t="str">
            <v>C1</v>
          </cell>
        </row>
        <row r="2981">
          <cell r="E2981" t="str">
            <v>C1</v>
          </cell>
        </row>
        <row r="2982">
          <cell r="E2982" t="str">
            <v>C1</v>
          </cell>
        </row>
        <row r="2983">
          <cell r="E2983" t="str">
            <v>C1</v>
          </cell>
        </row>
        <row r="2984">
          <cell r="E2984" t="str">
            <v>C1</v>
          </cell>
        </row>
        <row r="2985">
          <cell r="E2985" t="str">
            <v>C1</v>
          </cell>
        </row>
        <row r="2986">
          <cell r="E2986" t="str">
            <v>C1</v>
          </cell>
        </row>
        <row r="2987">
          <cell r="E2987" t="str">
            <v>C1</v>
          </cell>
        </row>
        <row r="2988">
          <cell r="E2988" t="str">
            <v>C1</v>
          </cell>
        </row>
        <row r="2989">
          <cell r="E2989" t="str">
            <v>C1</v>
          </cell>
        </row>
        <row r="2990">
          <cell r="E2990" t="str">
            <v>C1</v>
          </cell>
        </row>
        <row r="2991">
          <cell r="E2991" t="str">
            <v>C1</v>
          </cell>
        </row>
        <row r="2992">
          <cell r="E2992" t="str">
            <v>C1</v>
          </cell>
        </row>
        <row r="2993">
          <cell r="E2993" t="str">
            <v>C1</v>
          </cell>
        </row>
        <row r="2994">
          <cell r="E2994" t="str">
            <v>C1</v>
          </cell>
        </row>
        <row r="2995">
          <cell r="E2995" t="str">
            <v>C1</v>
          </cell>
        </row>
        <row r="2996">
          <cell r="E2996" t="str">
            <v>C1</v>
          </cell>
        </row>
        <row r="2997">
          <cell r="E2997" t="str">
            <v>C1</v>
          </cell>
        </row>
        <row r="2998">
          <cell r="E2998" t="str">
            <v>C1</v>
          </cell>
        </row>
        <row r="2999">
          <cell r="E2999" t="str">
            <v>C1</v>
          </cell>
        </row>
        <row r="3000">
          <cell r="E3000" t="str">
            <v>C1</v>
          </cell>
        </row>
        <row r="3001">
          <cell r="E3001" t="str">
            <v>C1</v>
          </cell>
        </row>
        <row r="3002">
          <cell r="E3002" t="str">
            <v>C1</v>
          </cell>
        </row>
        <row r="3003">
          <cell r="E3003" t="str">
            <v>C1</v>
          </cell>
        </row>
        <row r="3004">
          <cell r="E3004" t="str">
            <v>C1</v>
          </cell>
        </row>
        <row r="3005">
          <cell r="E3005" t="str">
            <v>C1</v>
          </cell>
        </row>
        <row r="3006">
          <cell r="E3006" t="str">
            <v>C1</v>
          </cell>
        </row>
        <row r="3007">
          <cell r="E3007" t="str">
            <v>C1</v>
          </cell>
        </row>
        <row r="3008">
          <cell r="E3008" t="str">
            <v>C1</v>
          </cell>
        </row>
        <row r="3009">
          <cell r="E3009" t="str">
            <v>C1</v>
          </cell>
        </row>
        <row r="3010">
          <cell r="E3010" t="str">
            <v>C1</v>
          </cell>
        </row>
        <row r="3011">
          <cell r="E3011" t="str">
            <v>C1</v>
          </cell>
        </row>
        <row r="3012">
          <cell r="E3012" t="str">
            <v>C1</v>
          </cell>
        </row>
        <row r="3013">
          <cell r="E3013" t="str">
            <v>C3</v>
          </cell>
        </row>
        <row r="3014">
          <cell r="E3014" t="str">
            <v>C3</v>
          </cell>
        </row>
        <row r="3015">
          <cell r="E3015" t="str">
            <v>C3</v>
          </cell>
        </row>
        <row r="3016">
          <cell r="E3016" t="str">
            <v>C3</v>
          </cell>
        </row>
        <row r="3017">
          <cell r="E3017" t="str">
            <v>C3</v>
          </cell>
        </row>
        <row r="3018">
          <cell r="E3018" t="str">
            <v>C3</v>
          </cell>
        </row>
        <row r="3019">
          <cell r="E3019" t="str">
            <v>C3</v>
          </cell>
        </row>
        <row r="3020">
          <cell r="E3020" t="str">
            <v>C3</v>
          </cell>
        </row>
        <row r="3021">
          <cell r="E3021" t="str">
            <v>C3</v>
          </cell>
        </row>
        <row r="3022">
          <cell r="E3022" t="str">
            <v>C3</v>
          </cell>
        </row>
        <row r="3023">
          <cell r="E3023" t="str">
            <v>C3</v>
          </cell>
        </row>
        <row r="3024">
          <cell r="E3024" t="str">
            <v>C3</v>
          </cell>
        </row>
        <row r="3025">
          <cell r="E3025" t="str">
            <v>C3</v>
          </cell>
        </row>
        <row r="3026">
          <cell r="E3026" t="str">
            <v>C3</v>
          </cell>
        </row>
        <row r="3027">
          <cell r="E3027" t="str">
            <v>C3</v>
          </cell>
        </row>
        <row r="3028">
          <cell r="E3028" t="str">
            <v>C3</v>
          </cell>
        </row>
        <row r="3029">
          <cell r="E3029" t="str">
            <v>C3</v>
          </cell>
        </row>
        <row r="3030">
          <cell r="E3030" t="str">
            <v>C3</v>
          </cell>
        </row>
        <row r="3031">
          <cell r="E3031" t="str">
            <v>C3</v>
          </cell>
        </row>
        <row r="3032">
          <cell r="E3032" t="str">
            <v>C3</v>
          </cell>
        </row>
        <row r="3033">
          <cell r="E3033" t="str">
            <v>C3</v>
          </cell>
        </row>
        <row r="3034">
          <cell r="E3034" t="str">
            <v>C3</v>
          </cell>
        </row>
        <row r="3035">
          <cell r="E3035" t="str">
            <v>C3</v>
          </cell>
        </row>
        <row r="3036">
          <cell r="E3036" t="str">
            <v>C3</v>
          </cell>
        </row>
        <row r="3037">
          <cell r="E3037" t="str">
            <v>C3</v>
          </cell>
        </row>
        <row r="3038">
          <cell r="E3038" t="str">
            <v>C3</v>
          </cell>
        </row>
        <row r="3039">
          <cell r="E3039" t="str">
            <v>C3</v>
          </cell>
        </row>
        <row r="3040">
          <cell r="E3040" t="str">
            <v>C3</v>
          </cell>
        </row>
        <row r="3041">
          <cell r="E3041" t="str">
            <v>C3</v>
          </cell>
        </row>
        <row r="3042">
          <cell r="E3042" t="str">
            <v>C3</v>
          </cell>
        </row>
        <row r="3043">
          <cell r="E3043" t="str">
            <v>C3</v>
          </cell>
        </row>
        <row r="3044">
          <cell r="E3044" t="str">
            <v>C3</v>
          </cell>
        </row>
        <row r="3045">
          <cell r="E3045" t="str">
            <v>C3</v>
          </cell>
        </row>
        <row r="3046">
          <cell r="E3046" t="str">
            <v>C3</v>
          </cell>
        </row>
        <row r="3047">
          <cell r="E3047" t="str">
            <v>C3</v>
          </cell>
        </row>
        <row r="3048">
          <cell r="E3048" t="str">
            <v>C3</v>
          </cell>
        </row>
        <row r="3049">
          <cell r="E3049" t="str">
            <v>C3</v>
          </cell>
        </row>
        <row r="3050">
          <cell r="E3050" t="str">
            <v>C4</v>
          </cell>
        </row>
        <row r="3051">
          <cell r="E3051" t="str">
            <v>C4</v>
          </cell>
        </row>
        <row r="3052">
          <cell r="E3052" t="str">
            <v>C4</v>
          </cell>
        </row>
        <row r="3053">
          <cell r="E3053" t="str">
            <v>C4</v>
          </cell>
        </row>
        <row r="3054">
          <cell r="E3054" t="str">
            <v>C4</v>
          </cell>
        </row>
        <row r="3055">
          <cell r="E3055" t="str">
            <v>C4</v>
          </cell>
        </row>
        <row r="3056">
          <cell r="E3056" t="str">
            <v>C4</v>
          </cell>
        </row>
        <row r="3057">
          <cell r="E3057" t="str">
            <v>C4</v>
          </cell>
        </row>
        <row r="3058">
          <cell r="E3058" t="str">
            <v>C4</v>
          </cell>
        </row>
        <row r="3059">
          <cell r="E3059" t="str">
            <v>C6</v>
          </cell>
        </row>
        <row r="3060">
          <cell r="E3060" t="str">
            <v>C6</v>
          </cell>
        </row>
        <row r="3061">
          <cell r="E3061" t="str">
            <v>C6</v>
          </cell>
        </row>
        <row r="3062">
          <cell r="E3062" t="str">
            <v>C6</v>
          </cell>
        </row>
        <row r="3063">
          <cell r="E3063" t="str">
            <v>C6</v>
          </cell>
        </row>
        <row r="3064">
          <cell r="E3064" t="str">
            <v>C6</v>
          </cell>
        </row>
        <row r="3065">
          <cell r="E3065" t="str">
            <v>C6</v>
          </cell>
        </row>
        <row r="3066">
          <cell r="E3066" t="str">
            <v>C6</v>
          </cell>
        </row>
        <row r="3067">
          <cell r="E3067" t="str">
            <v>C6</v>
          </cell>
        </row>
        <row r="3068">
          <cell r="E3068" t="str">
            <v>C6</v>
          </cell>
        </row>
        <row r="3069">
          <cell r="E3069" t="str">
            <v>C6</v>
          </cell>
        </row>
        <row r="3070">
          <cell r="E3070" t="str">
            <v>C6</v>
          </cell>
        </row>
        <row r="3071">
          <cell r="E3071" t="str">
            <v>C6</v>
          </cell>
        </row>
        <row r="3072">
          <cell r="E3072" t="str">
            <v>C6</v>
          </cell>
        </row>
        <row r="3073">
          <cell r="E3073" t="str">
            <v>C6</v>
          </cell>
        </row>
        <row r="3074">
          <cell r="E3074" t="str">
            <v>C6</v>
          </cell>
        </row>
        <row r="3075">
          <cell r="E3075" t="str">
            <v>C6</v>
          </cell>
        </row>
        <row r="3076">
          <cell r="E3076" t="str">
            <v>C6</v>
          </cell>
        </row>
        <row r="3077">
          <cell r="E3077" t="str">
            <v>C6</v>
          </cell>
        </row>
        <row r="3078">
          <cell r="E3078" t="str">
            <v>C7</v>
          </cell>
        </row>
        <row r="3079">
          <cell r="E3079" t="str">
            <v>C7</v>
          </cell>
        </row>
        <row r="3080">
          <cell r="E3080" t="str">
            <v>C7</v>
          </cell>
        </row>
        <row r="3081">
          <cell r="E3081" t="str">
            <v>C7</v>
          </cell>
        </row>
        <row r="3082">
          <cell r="E3082" t="str">
            <v>C7</v>
          </cell>
        </row>
        <row r="3083">
          <cell r="E3083" t="str">
            <v>C7</v>
          </cell>
        </row>
        <row r="3084">
          <cell r="E3084" t="str">
            <v>C7</v>
          </cell>
        </row>
        <row r="3085">
          <cell r="E3085" t="str">
            <v>C7</v>
          </cell>
        </row>
        <row r="3086">
          <cell r="E3086" t="str">
            <v>C7</v>
          </cell>
        </row>
        <row r="3087">
          <cell r="E3087" t="str">
            <v>C7</v>
          </cell>
        </row>
        <row r="3088">
          <cell r="E3088" t="str">
            <v>C7</v>
          </cell>
        </row>
        <row r="3089">
          <cell r="E3089" t="str">
            <v>CA</v>
          </cell>
        </row>
        <row r="3090">
          <cell r="E3090" t="str">
            <v>CA</v>
          </cell>
        </row>
        <row r="3091">
          <cell r="E3091" t="str">
            <v>CA</v>
          </cell>
        </row>
        <row r="3092">
          <cell r="E3092" t="str">
            <v>CA</v>
          </cell>
        </row>
        <row r="3093">
          <cell r="E3093" t="str">
            <v>CA</v>
          </cell>
        </row>
        <row r="3094">
          <cell r="E3094" t="str">
            <v>CA</v>
          </cell>
        </row>
        <row r="3095">
          <cell r="E3095" t="str">
            <v>CA</v>
          </cell>
        </row>
        <row r="3096">
          <cell r="E3096" t="str">
            <v>CA</v>
          </cell>
        </row>
        <row r="3097">
          <cell r="E3097" t="str">
            <v>CA</v>
          </cell>
        </row>
        <row r="3098">
          <cell r="E3098" t="str">
            <v>CA</v>
          </cell>
        </row>
        <row r="3099">
          <cell r="E3099" t="str">
            <v>CA</v>
          </cell>
        </row>
        <row r="3100">
          <cell r="E3100" t="str">
            <v>CA</v>
          </cell>
        </row>
        <row r="3101">
          <cell r="E3101" t="str">
            <v>C5</v>
          </cell>
        </row>
        <row r="3102">
          <cell r="E3102" t="str">
            <v>C5</v>
          </cell>
        </row>
        <row r="3103">
          <cell r="E3103" t="str">
            <v>C5</v>
          </cell>
        </row>
        <row r="3104">
          <cell r="E3104" t="str">
            <v>C5</v>
          </cell>
        </row>
        <row r="3105">
          <cell r="E3105" t="str">
            <v>C5</v>
          </cell>
        </row>
        <row r="3106">
          <cell r="E3106" t="str">
            <v>C5</v>
          </cell>
        </row>
        <row r="3107">
          <cell r="E3107" t="str">
            <v>C5</v>
          </cell>
        </row>
        <row r="3108">
          <cell r="E3108" t="str">
            <v>C5</v>
          </cell>
        </row>
        <row r="3109">
          <cell r="E3109" t="str">
            <v>C5</v>
          </cell>
        </row>
        <row r="3110">
          <cell r="E3110" t="str">
            <v>C5</v>
          </cell>
        </row>
        <row r="3111">
          <cell r="E3111" t="str">
            <v>C5</v>
          </cell>
        </row>
        <row r="3112">
          <cell r="E3112" t="str">
            <v>C5</v>
          </cell>
        </row>
        <row r="3113">
          <cell r="E3113" t="str">
            <v>C5</v>
          </cell>
        </row>
        <row r="3114">
          <cell r="E3114" t="str">
            <v>C5</v>
          </cell>
        </row>
        <row r="3115">
          <cell r="E3115" t="str">
            <v>C5</v>
          </cell>
        </row>
        <row r="3116">
          <cell r="E3116" t="str">
            <v>C5</v>
          </cell>
        </row>
        <row r="3117">
          <cell r="E3117" t="str">
            <v>C5</v>
          </cell>
        </row>
        <row r="3118">
          <cell r="E3118" t="str">
            <v>C5</v>
          </cell>
        </row>
        <row r="3119">
          <cell r="E3119" t="str">
            <v>C5</v>
          </cell>
        </row>
        <row r="3120">
          <cell r="E3120" t="str">
            <v>C5</v>
          </cell>
        </row>
        <row r="3121">
          <cell r="E3121" t="str">
            <v>C5</v>
          </cell>
        </row>
        <row r="3122">
          <cell r="E3122" t="str">
            <v>C5</v>
          </cell>
        </row>
        <row r="3123">
          <cell r="E3123" t="str">
            <v>C5</v>
          </cell>
        </row>
        <row r="3124">
          <cell r="E3124" t="str">
            <v>C5</v>
          </cell>
        </row>
        <row r="3125">
          <cell r="E3125" t="str">
            <v>C5</v>
          </cell>
        </row>
        <row r="3126">
          <cell r="E3126" t="str">
            <v>C5</v>
          </cell>
        </row>
        <row r="3127">
          <cell r="E3127" t="str">
            <v>C5</v>
          </cell>
        </row>
        <row r="3128">
          <cell r="E3128" t="str">
            <v>C5</v>
          </cell>
        </row>
        <row r="3129">
          <cell r="E3129" t="str">
            <v>C5</v>
          </cell>
        </row>
        <row r="3130">
          <cell r="E3130" t="str">
            <v>C5</v>
          </cell>
        </row>
        <row r="3131">
          <cell r="E3131" t="str">
            <v>C6</v>
          </cell>
        </row>
        <row r="3132">
          <cell r="E3132" t="str">
            <v>C6</v>
          </cell>
        </row>
        <row r="3133">
          <cell r="E3133" t="str">
            <v>C6</v>
          </cell>
        </row>
        <row r="3134">
          <cell r="E3134" t="str">
            <v>C6</v>
          </cell>
        </row>
        <row r="3135">
          <cell r="E3135" t="str">
            <v>C6</v>
          </cell>
        </row>
        <row r="3136">
          <cell r="E3136" t="str">
            <v>C6</v>
          </cell>
        </row>
        <row r="3137">
          <cell r="E3137" t="str">
            <v>C6</v>
          </cell>
        </row>
        <row r="3138">
          <cell r="E3138" t="str">
            <v>C6</v>
          </cell>
        </row>
        <row r="3139">
          <cell r="E3139" t="str">
            <v>C6</v>
          </cell>
        </row>
        <row r="3140">
          <cell r="E3140" t="str">
            <v>C6</v>
          </cell>
        </row>
        <row r="3141">
          <cell r="E3141" t="str">
            <v>C6</v>
          </cell>
        </row>
        <row r="3142">
          <cell r="E3142" t="str">
            <v>C6</v>
          </cell>
        </row>
        <row r="3143">
          <cell r="E3143" t="str">
            <v>C6</v>
          </cell>
        </row>
        <row r="3144">
          <cell r="E3144" t="str">
            <v>C6</v>
          </cell>
        </row>
        <row r="3145">
          <cell r="E3145" t="str">
            <v>C6</v>
          </cell>
        </row>
        <row r="3146">
          <cell r="E3146" t="str">
            <v>C6</v>
          </cell>
        </row>
        <row r="3147">
          <cell r="E3147" t="str">
            <v>C6</v>
          </cell>
        </row>
        <row r="3148">
          <cell r="E3148" t="str">
            <v>C6</v>
          </cell>
        </row>
        <row r="3149">
          <cell r="E3149" t="str">
            <v>C6</v>
          </cell>
        </row>
        <row r="3150">
          <cell r="E3150" t="str">
            <v>C6</v>
          </cell>
        </row>
        <row r="3151">
          <cell r="E3151" t="str">
            <v>C6</v>
          </cell>
        </row>
        <row r="3152">
          <cell r="E3152" t="str">
            <v>C6</v>
          </cell>
        </row>
        <row r="3153">
          <cell r="E3153" t="str">
            <v>CA</v>
          </cell>
        </row>
        <row r="3154">
          <cell r="E3154" t="str">
            <v>CA</v>
          </cell>
        </row>
        <row r="3155">
          <cell r="E3155" t="str">
            <v>CA</v>
          </cell>
        </row>
        <row r="3156">
          <cell r="E3156" t="str">
            <v>CB</v>
          </cell>
        </row>
        <row r="3157">
          <cell r="E3157" t="str">
            <v>CB</v>
          </cell>
        </row>
        <row r="3158">
          <cell r="E3158" t="str">
            <v>CB</v>
          </cell>
        </row>
        <row r="3159">
          <cell r="E3159" t="str">
            <v>CB</v>
          </cell>
        </row>
        <row r="3160">
          <cell r="E3160" t="str">
            <v>CB</v>
          </cell>
        </row>
        <row r="3161">
          <cell r="E3161" t="str">
            <v>CB</v>
          </cell>
        </row>
        <row r="3162">
          <cell r="E3162" t="str">
            <v>CB</v>
          </cell>
        </row>
        <row r="3163">
          <cell r="E3163" t="str">
            <v>CB</v>
          </cell>
        </row>
        <row r="3164">
          <cell r="E3164" t="str">
            <v>CB</v>
          </cell>
        </row>
        <row r="3165">
          <cell r="E3165" t="str">
            <v>CB</v>
          </cell>
        </row>
        <row r="3166">
          <cell r="E3166" t="str">
            <v>CB</v>
          </cell>
        </row>
        <row r="3167">
          <cell r="E3167" t="str">
            <v>CB</v>
          </cell>
        </row>
        <row r="3168">
          <cell r="E3168" t="str">
            <v>CB</v>
          </cell>
        </row>
        <row r="3169">
          <cell r="E3169" t="str">
            <v>CB</v>
          </cell>
        </row>
        <row r="3170">
          <cell r="E3170" t="str">
            <v>CB</v>
          </cell>
        </row>
        <row r="3171">
          <cell r="E3171" t="str">
            <v>CB</v>
          </cell>
        </row>
        <row r="3172">
          <cell r="E3172" t="str">
            <v>CB</v>
          </cell>
        </row>
        <row r="3173">
          <cell r="E3173" t="str">
            <v>CB</v>
          </cell>
        </row>
        <row r="3174">
          <cell r="E3174" t="str">
            <v>CB</v>
          </cell>
        </row>
        <row r="3175">
          <cell r="E3175" t="str">
            <v>CB</v>
          </cell>
        </row>
        <row r="3176">
          <cell r="E3176" t="str">
            <v>CB</v>
          </cell>
        </row>
        <row r="3177">
          <cell r="E3177" t="str">
            <v>CB</v>
          </cell>
        </row>
        <row r="3178">
          <cell r="E3178" t="str">
            <v>CB</v>
          </cell>
        </row>
        <row r="3179">
          <cell r="E3179" t="str">
            <v>CB</v>
          </cell>
        </row>
        <row r="3180">
          <cell r="E3180" t="str">
            <v>CB</v>
          </cell>
        </row>
        <row r="3181">
          <cell r="E3181" t="str">
            <v>CB</v>
          </cell>
        </row>
        <row r="3182">
          <cell r="E3182" t="str">
            <v>CB</v>
          </cell>
        </row>
        <row r="3183">
          <cell r="E3183" t="str">
            <v>CB</v>
          </cell>
        </row>
        <row r="3184">
          <cell r="E3184" t="str">
            <v>CB</v>
          </cell>
        </row>
        <row r="3185">
          <cell r="E3185" t="str">
            <v>CB</v>
          </cell>
        </row>
        <row r="3186">
          <cell r="E3186" t="str">
            <v>CB</v>
          </cell>
        </row>
        <row r="3187">
          <cell r="E3187" t="str">
            <v>CB</v>
          </cell>
        </row>
        <row r="3188">
          <cell r="E3188" t="str">
            <v>CB</v>
          </cell>
        </row>
        <row r="3189">
          <cell r="E3189" t="str">
            <v>CB</v>
          </cell>
        </row>
        <row r="3190">
          <cell r="E3190" t="str">
            <v>CB</v>
          </cell>
        </row>
        <row r="3191">
          <cell r="E3191" t="str">
            <v>CB</v>
          </cell>
        </row>
        <row r="3192">
          <cell r="E3192" t="str">
            <v>CB</v>
          </cell>
        </row>
        <row r="3193">
          <cell r="E3193" t="str">
            <v>CB</v>
          </cell>
        </row>
        <row r="3194">
          <cell r="E3194" t="str">
            <v>CB</v>
          </cell>
        </row>
        <row r="3195">
          <cell r="E3195" t="str">
            <v>CB</v>
          </cell>
        </row>
        <row r="3196">
          <cell r="E3196" t="str">
            <v>CB</v>
          </cell>
        </row>
        <row r="3197">
          <cell r="E3197" t="str">
            <v>CB</v>
          </cell>
        </row>
        <row r="3198">
          <cell r="E3198" t="str">
            <v>CB</v>
          </cell>
        </row>
        <row r="3199">
          <cell r="E3199" t="str">
            <v>CB</v>
          </cell>
        </row>
        <row r="3200">
          <cell r="E3200" t="str">
            <v>CB</v>
          </cell>
        </row>
        <row r="3201">
          <cell r="E3201" t="str">
            <v>CB</v>
          </cell>
        </row>
        <row r="3202">
          <cell r="E3202" t="str">
            <v>CB</v>
          </cell>
        </row>
        <row r="3203">
          <cell r="E3203" t="str">
            <v>CB</v>
          </cell>
        </row>
        <row r="3204">
          <cell r="E3204" t="str">
            <v>CB</v>
          </cell>
        </row>
        <row r="3205">
          <cell r="E3205" t="str">
            <v>CB</v>
          </cell>
        </row>
        <row r="3206">
          <cell r="E3206" t="str">
            <v>CB</v>
          </cell>
        </row>
        <row r="3207">
          <cell r="E3207" t="str">
            <v>CB</v>
          </cell>
        </row>
        <row r="3208">
          <cell r="E3208" t="str">
            <v>CB</v>
          </cell>
        </row>
        <row r="3209">
          <cell r="E3209" t="str">
            <v>CC</v>
          </cell>
        </row>
        <row r="3210">
          <cell r="E3210" t="str">
            <v>CC</v>
          </cell>
        </row>
        <row r="3211">
          <cell r="E3211" t="str">
            <v>CC</v>
          </cell>
        </row>
        <row r="3212">
          <cell r="E3212" t="str">
            <v>CC</v>
          </cell>
        </row>
        <row r="3213">
          <cell r="E3213" t="str">
            <v>CC</v>
          </cell>
        </row>
        <row r="3214">
          <cell r="E3214" t="str">
            <v>CC</v>
          </cell>
        </row>
        <row r="3215">
          <cell r="E3215" t="str">
            <v>CC</v>
          </cell>
        </row>
        <row r="3216">
          <cell r="E3216" t="str">
            <v>CC</v>
          </cell>
        </row>
        <row r="3217">
          <cell r="E3217" t="str">
            <v>CC</v>
          </cell>
        </row>
        <row r="3218">
          <cell r="E3218" t="str">
            <v>CC</v>
          </cell>
        </row>
        <row r="3219">
          <cell r="E3219" t="str">
            <v>CC</v>
          </cell>
        </row>
        <row r="3220">
          <cell r="E3220" t="str">
            <v>CC</v>
          </cell>
        </row>
        <row r="3221">
          <cell r="E3221" t="str">
            <v>CC</v>
          </cell>
        </row>
        <row r="3222">
          <cell r="E3222" t="str">
            <v>CC</v>
          </cell>
        </row>
        <row r="3223">
          <cell r="E3223" t="str">
            <v>CC</v>
          </cell>
        </row>
        <row r="3224">
          <cell r="E3224" t="str">
            <v>CC</v>
          </cell>
        </row>
        <row r="3225">
          <cell r="E3225" t="str">
            <v>CC</v>
          </cell>
        </row>
        <row r="3226">
          <cell r="E3226" t="str">
            <v>CC</v>
          </cell>
        </row>
        <row r="3227">
          <cell r="E3227" t="str">
            <v>CC</v>
          </cell>
        </row>
        <row r="3228">
          <cell r="E3228" t="str">
            <v>CC</v>
          </cell>
        </row>
        <row r="3229">
          <cell r="E3229" t="str">
            <v>CC</v>
          </cell>
        </row>
        <row r="3230">
          <cell r="E3230" t="str">
            <v>CC</v>
          </cell>
        </row>
        <row r="3231">
          <cell r="E3231" t="str">
            <v>CC</v>
          </cell>
        </row>
        <row r="3232">
          <cell r="E3232" t="str">
            <v>CC</v>
          </cell>
        </row>
        <row r="3233">
          <cell r="E3233" t="str">
            <v>CC</v>
          </cell>
        </row>
        <row r="3234">
          <cell r="E3234" t="str">
            <v>CC</v>
          </cell>
        </row>
        <row r="3235">
          <cell r="E3235" t="str">
            <v>CC</v>
          </cell>
        </row>
        <row r="3236">
          <cell r="E3236" t="str">
            <v>CC</v>
          </cell>
        </row>
        <row r="3237">
          <cell r="E3237" t="str">
            <v>CC</v>
          </cell>
        </row>
        <row r="3238">
          <cell r="E3238" t="str">
            <v>CC</v>
          </cell>
        </row>
        <row r="3239">
          <cell r="E3239" t="str">
            <v>C5</v>
          </cell>
        </row>
        <row r="3240">
          <cell r="E3240" t="str">
            <v>C5</v>
          </cell>
        </row>
        <row r="3241">
          <cell r="E3241" t="str">
            <v>C5</v>
          </cell>
        </row>
        <row r="3242">
          <cell r="E3242" t="str">
            <v>C5</v>
          </cell>
        </row>
        <row r="3243">
          <cell r="E3243" t="str">
            <v>C5</v>
          </cell>
        </row>
        <row r="3244">
          <cell r="E3244" t="str">
            <v>C5</v>
          </cell>
        </row>
        <row r="3245">
          <cell r="E3245" t="str">
            <v>C8</v>
          </cell>
        </row>
        <row r="3246">
          <cell r="E3246" t="str">
            <v>C8</v>
          </cell>
        </row>
        <row r="3247">
          <cell r="E3247" t="str">
            <v>C8</v>
          </cell>
        </row>
        <row r="3248">
          <cell r="E3248" t="str">
            <v>C8</v>
          </cell>
        </row>
        <row r="3249">
          <cell r="E3249" t="str">
            <v>C8</v>
          </cell>
        </row>
        <row r="3250">
          <cell r="E3250" t="str">
            <v>C8</v>
          </cell>
        </row>
        <row r="3251">
          <cell r="E3251" t="str">
            <v>C8</v>
          </cell>
        </row>
        <row r="3252">
          <cell r="E3252" t="str">
            <v>C8</v>
          </cell>
        </row>
        <row r="3253">
          <cell r="E3253" t="str">
            <v>C8</v>
          </cell>
        </row>
        <row r="3254">
          <cell r="E3254" t="str">
            <v>C8</v>
          </cell>
        </row>
        <row r="3255">
          <cell r="E3255" t="str">
            <v>C8</v>
          </cell>
        </row>
        <row r="3256">
          <cell r="E3256" t="str">
            <v>C8</v>
          </cell>
        </row>
        <row r="3257">
          <cell r="E3257" t="str">
            <v>C8</v>
          </cell>
        </row>
        <row r="3258">
          <cell r="E3258" t="str">
            <v>C8</v>
          </cell>
        </row>
        <row r="3259">
          <cell r="E3259" t="str">
            <v>C8</v>
          </cell>
        </row>
        <row r="3260">
          <cell r="E3260" t="str">
            <v>C8</v>
          </cell>
        </row>
        <row r="3261">
          <cell r="E3261" t="str">
            <v>C8</v>
          </cell>
        </row>
        <row r="3262">
          <cell r="E3262" t="str">
            <v>C8</v>
          </cell>
        </row>
        <row r="3263">
          <cell r="E3263" t="str">
            <v>C8</v>
          </cell>
        </row>
        <row r="3264">
          <cell r="E3264" t="str">
            <v>C8</v>
          </cell>
        </row>
        <row r="3265">
          <cell r="E3265" t="str">
            <v>C8</v>
          </cell>
        </row>
        <row r="3266">
          <cell r="E3266" t="str">
            <v>C8</v>
          </cell>
        </row>
        <row r="3267">
          <cell r="E3267" t="str">
            <v>C8</v>
          </cell>
        </row>
        <row r="3268">
          <cell r="E3268" t="str">
            <v>C8</v>
          </cell>
        </row>
        <row r="3269">
          <cell r="E3269" t="str">
            <v>C8</v>
          </cell>
        </row>
        <row r="3270">
          <cell r="E3270" t="str">
            <v>C8</v>
          </cell>
        </row>
        <row r="3271">
          <cell r="E3271" t="str">
            <v>C8</v>
          </cell>
        </row>
        <row r="3272">
          <cell r="E3272" t="str">
            <v>C8</v>
          </cell>
        </row>
        <row r="3273">
          <cell r="E3273" t="str">
            <v>C8</v>
          </cell>
        </row>
        <row r="3274">
          <cell r="E3274" t="str">
            <v>C8</v>
          </cell>
        </row>
        <row r="3275">
          <cell r="E3275" t="str">
            <v>C8</v>
          </cell>
        </row>
        <row r="3276">
          <cell r="E3276" t="str">
            <v>C8</v>
          </cell>
        </row>
        <row r="3277">
          <cell r="E3277" t="str">
            <v>C8</v>
          </cell>
        </row>
        <row r="3278">
          <cell r="E3278" t="str">
            <v>C8</v>
          </cell>
        </row>
        <row r="3279">
          <cell r="E3279" t="str">
            <v>C8</v>
          </cell>
        </row>
        <row r="3280">
          <cell r="E3280" t="str">
            <v>C8</v>
          </cell>
        </row>
        <row r="3281">
          <cell r="E3281" t="str">
            <v>C8</v>
          </cell>
        </row>
        <row r="3282">
          <cell r="E3282" t="str">
            <v>C8</v>
          </cell>
        </row>
        <row r="3283">
          <cell r="E3283" t="str">
            <v>C8</v>
          </cell>
        </row>
        <row r="3284">
          <cell r="E3284" t="str">
            <v>C8</v>
          </cell>
        </row>
        <row r="3285">
          <cell r="E3285" t="str">
            <v>C8</v>
          </cell>
        </row>
        <row r="3286">
          <cell r="E3286" t="str">
            <v>C8</v>
          </cell>
        </row>
        <row r="3287">
          <cell r="E3287" t="str">
            <v>C8</v>
          </cell>
        </row>
        <row r="3288">
          <cell r="E3288" t="str">
            <v>C8</v>
          </cell>
        </row>
        <row r="3289">
          <cell r="E3289" t="str">
            <v>C8</v>
          </cell>
        </row>
        <row r="3290">
          <cell r="E3290" t="str">
            <v>C8</v>
          </cell>
        </row>
        <row r="3291">
          <cell r="E3291" t="str">
            <v>C8</v>
          </cell>
        </row>
        <row r="3292">
          <cell r="E3292" t="str">
            <v>C8</v>
          </cell>
        </row>
        <row r="3293">
          <cell r="E3293" t="str">
            <v>C8</v>
          </cell>
        </row>
        <row r="3294">
          <cell r="E3294" t="str">
            <v>C8</v>
          </cell>
        </row>
        <row r="3295">
          <cell r="E3295" t="str">
            <v>C8</v>
          </cell>
        </row>
        <row r="3296">
          <cell r="E3296" t="str">
            <v>C8</v>
          </cell>
        </row>
        <row r="3297">
          <cell r="E3297" t="str">
            <v>CA</v>
          </cell>
        </row>
        <row r="3298">
          <cell r="E3298" t="str">
            <v>CA</v>
          </cell>
        </row>
        <row r="3299">
          <cell r="E3299" t="str">
            <v>CA</v>
          </cell>
        </row>
        <row r="3300">
          <cell r="E3300" t="str">
            <v>CA</v>
          </cell>
        </row>
        <row r="3301">
          <cell r="E3301" t="str">
            <v>CA</v>
          </cell>
        </row>
        <row r="3302">
          <cell r="E3302" t="str">
            <v>CA</v>
          </cell>
        </row>
        <row r="3303">
          <cell r="E3303" t="str">
            <v>CA</v>
          </cell>
        </row>
        <row r="3304">
          <cell r="E3304" t="str">
            <v>CA</v>
          </cell>
        </row>
        <row r="3305">
          <cell r="E3305" t="str">
            <v>CA</v>
          </cell>
        </row>
        <row r="3306">
          <cell r="E3306" t="str">
            <v>CA</v>
          </cell>
        </row>
        <row r="3307">
          <cell r="E3307" t="str">
            <v>C1</v>
          </cell>
        </row>
        <row r="3308">
          <cell r="E3308" t="str">
            <v>C3</v>
          </cell>
        </row>
        <row r="3309">
          <cell r="E3309" t="str">
            <v>C3</v>
          </cell>
        </row>
        <row r="3310">
          <cell r="E3310" t="str">
            <v>C9</v>
          </cell>
        </row>
        <row r="3311">
          <cell r="E3311" t="str">
            <v>C9</v>
          </cell>
        </row>
        <row r="3312">
          <cell r="E3312" t="str">
            <v>C9</v>
          </cell>
        </row>
        <row r="3313">
          <cell r="E3313" t="str">
            <v>C9</v>
          </cell>
        </row>
        <row r="3314">
          <cell r="E3314" t="str">
            <v>C9</v>
          </cell>
        </row>
        <row r="3315">
          <cell r="E3315" t="str">
            <v>C9</v>
          </cell>
        </row>
        <row r="3316">
          <cell r="E3316" t="str">
            <v>C9</v>
          </cell>
        </row>
        <row r="3317">
          <cell r="E3317" t="str">
            <v>C9</v>
          </cell>
        </row>
        <row r="3318">
          <cell r="E3318" t="str">
            <v>C9</v>
          </cell>
        </row>
        <row r="3319">
          <cell r="E3319" t="str">
            <v>C9</v>
          </cell>
        </row>
        <row r="3320">
          <cell r="E3320" t="str">
            <v>C9</v>
          </cell>
        </row>
        <row r="3321">
          <cell r="E3321" t="str">
            <v>C9</v>
          </cell>
        </row>
        <row r="3322">
          <cell r="E3322" t="str">
            <v>C9</v>
          </cell>
        </row>
        <row r="3323">
          <cell r="E3323" t="str">
            <v>C9</v>
          </cell>
        </row>
        <row r="3324">
          <cell r="E3324" t="str">
            <v>C9</v>
          </cell>
        </row>
        <row r="3325">
          <cell r="E3325" t="str">
            <v>C9</v>
          </cell>
        </row>
        <row r="3326">
          <cell r="E3326" t="str">
            <v>C9</v>
          </cell>
        </row>
        <row r="3327">
          <cell r="E3327" t="str">
            <v>C9</v>
          </cell>
        </row>
        <row r="3328">
          <cell r="E3328" t="str">
            <v>C9</v>
          </cell>
        </row>
        <row r="3329">
          <cell r="E3329" t="str">
            <v>C9</v>
          </cell>
        </row>
        <row r="3330">
          <cell r="E3330" t="str">
            <v>C9</v>
          </cell>
        </row>
        <row r="3331">
          <cell r="E3331" t="str">
            <v>C9</v>
          </cell>
        </row>
        <row r="3332">
          <cell r="E3332" t="str">
            <v>C9</v>
          </cell>
        </row>
        <row r="3333">
          <cell r="E3333" t="str">
            <v>C9</v>
          </cell>
        </row>
        <row r="3334">
          <cell r="E3334" t="str">
            <v>C9</v>
          </cell>
        </row>
        <row r="3335">
          <cell r="E3335" t="str">
            <v>C9</v>
          </cell>
        </row>
        <row r="3336">
          <cell r="E3336" t="str">
            <v>C9</v>
          </cell>
        </row>
        <row r="3337">
          <cell r="E3337" t="str">
            <v>C9</v>
          </cell>
        </row>
        <row r="3338">
          <cell r="E3338" t="str">
            <v>C9</v>
          </cell>
        </row>
        <row r="3339">
          <cell r="E3339" t="str">
            <v>C9</v>
          </cell>
        </row>
        <row r="3340">
          <cell r="E3340" t="str">
            <v>C9</v>
          </cell>
        </row>
        <row r="3341">
          <cell r="E3341" t="str">
            <v>C9</v>
          </cell>
        </row>
        <row r="3342">
          <cell r="E3342" t="str">
            <v>C9</v>
          </cell>
        </row>
        <row r="3343">
          <cell r="E3343" t="str">
            <v>C9</v>
          </cell>
        </row>
        <row r="3344">
          <cell r="E3344" t="str">
            <v>C9</v>
          </cell>
        </row>
        <row r="3345">
          <cell r="E3345" t="str">
            <v>CA</v>
          </cell>
        </row>
        <row r="3346">
          <cell r="E3346" t="str">
            <v>CA</v>
          </cell>
        </row>
        <row r="3347">
          <cell r="E3347" t="str">
            <v>CA</v>
          </cell>
        </row>
        <row r="3348">
          <cell r="E3348" t="str">
            <v>CA</v>
          </cell>
        </row>
        <row r="3349">
          <cell r="E3349" t="str">
            <v>CA</v>
          </cell>
        </row>
        <row r="3350">
          <cell r="E3350" t="str">
            <v>CA</v>
          </cell>
        </row>
        <row r="3351">
          <cell r="E3351" t="str">
            <v>CA</v>
          </cell>
        </row>
        <row r="3352">
          <cell r="E3352" t="str">
            <v>CA</v>
          </cell>
        </row>
        <row r="3353">
          <cell r="E3353" t="str">
            <v>CA</v>
          </cell>
        </row>
        <row r="3354">
          <cell r="E3354" t="str">
            <v>CC</v>
          </cell>
        </row>
        <row r="3355">
          <cell r="E3355" t="str">
            <v>C1</v>
          </cell>
        </row>
        <row r="3356">
          <cell r="E3356" t="str">
            <v>C1</v>
          </cell>
        </row>
        <row r="3357">
          <cell r="E3357" t="str">
            <v>C1</v>
          </cell>
        </row>
        <row r="3358">
          <cell r="E3358" t="str">
            <v>C1</v>
          </cell>
        </row>
        <row r="3359">
          <cell r="E3359" t="str">
            <v>C1</v>
          </cell>
        </row>
        <row r="3360">
          <cell r="E3360" t="str">
            <v>C1</v>
          </cell>
        </row>
        <row r="3361">
          <cell r="E3361" t="str">
            <v>C1</v>
          </cell>
        </row>
        <row r="3362">
          <cell r="E3362" t="str">
            <v>C1</v>
          </cell>
        </row>
        <row r="3363">
          <cell r="E3363" t="str">
            <v>C1</v>
          </cell>
        </row>
        <row r="3364">
          <cell r="E3364" t="str">
            <v>C1</v>
          </cell>
        </row>
        <row r="3365">
          <cell r="E3365" t="str">
            <v>C1</v>
          </cell>
        </row>
        <row r="3366">
          <cell r="E3366" t="str">
            <v>C1</v>
          </cell>
        </row>
        <row r="3367">
          <cell r="E3367" t="str">
            <v>C1</v>
          </cell>
        </row>
        <row r="3368">
          <cell r="E3368" t="str">
            <v>C1</v>
          </cell>
        </row>
        <row r="3369">
          <cell r="E3369" t="str">
            <v>C1</v>
          </cell>
        </row>
        <row r="3370">
          <cell r="E3370" t="str">
            <v>C1</v>
          </cell>
        </row>
        <row r="3371">
          <cell r="E3371" t="str">
            <v>C1</v>
          </cell>
        </row>
        <row r="3372">
          <cell r="E3372" t="str">
            <v>C1</v>
          </cell>
        </row>
        <row r="3373">
          <cell r="E3373" t="str">
            <v>C1</v>
          </cell>
        </row>
        <row r="3374">
          <cell r="E3374" t="str">
            <v>C1</v>
          </cell>
        </row>
        <row r="3375">
          <cell r="E3375" t="str">
            <v>C1</v>
          </cell>
        </row>
        <row r="3376">
          <cell r="E3376" t="str">
            <v>C1</v>
          </cell>
        </row>
        <row r="3377">
          <cell r="E3377" t="str">
            <v>C1</v>
          </cell>
        </row>
        <row r="3378">
          <cell r="E3378" t="str">
            <v>C1</v>
          </cell>
        </row>
        <row r="3379">
          <cell r="E3379" t="str">
            <v>C1</v>
          </cell>
        </row>
        <row r="3380">
          <cell r="E3380" t="str">
            <v>C1</v>
          </cell>
        </row>
        <row r="3381">
          <cell r="E3381" t="str">
            <v>C1</v>
          </cell>
        </row>
        <row r="3382">
          <cell r="E3382" t="str">
            <v>C1</v>
          </cell>
        </row>
        <row r="3383">
          <cell r="E3383" t="str">
            <v>C1</v>
          </cell>
        </row>
        <row r="3384">
          <cell r="E3384" t="str">
            <v>C1</v>
          </cell>
        </row>
        <row r="3385">
          <cell r="E3385" t="str">
            <v>C1</v>
          </cell>
        </row>
        <row r="3386">
          <cell r="E3386" t="str">
            <v>C1</v>
          </cell>
        </row>
        <row r="3387">
          <cell r="E3387" t="str">
            <v>C1</v>
          </cell>
        </row>
        <row r="3388">
          <cell r="E3388" t="str">
            <v>C1</v>
          </cell>
        </row>
        <row r="3389">
          <cell r="E3389" t="str">
            <v>C1</v>
          </cell>
        </row>
        <row r="3390">
          <cell r="E3390" t="str">
            <v>C1</v>
          </cell>
        </row>
        <row r="3391">
          <cell r="E3391" t="str">
            <v>C1</v>
          </cell>
        </row>
        <row r="3392">
          <cell r="E3392" t="str">
            <v>C1</v>
          </cell>
        </row>
        <row r="3393">
          <cell r="E3393" t="str">
            <v>C1</v>
          </cell>
        </row>
        <row r="3394">
          <cell r="E3394" t="str">
            <v>C1</v>
          </cell>
        </row>
        <row r="3395">
          <cell r="E3395" t="str">
            <v>C1</v>
          </cell>
        </row>
        <row r="3396">
          <cell r="E3396" t="str">
            <v>C1</v>
          </cell>
        </row>
        <row r="3397">
          <cell r="E3397" t="str">
            <v>C1</v>
          </cell>
        </row>
        <row r="3398">
          <cell r="E3398" t="str">
            <v>C1</v>
          </cell>
        </row>
        <row r="3399">
          <cell r="E3399" t="str">
            <v>C1</v>
          </cell>
        </row>
        <row r="3400">
          <cell r="E3400" t="str">
            <v>C1</v>
          </cell>
        </row>
        <row r="3401">
          <cell r="E3401" t="str">
            <v>C1</v>
          </cell>
        </row>
        <row r="3402">
          <cell r="E3402" t="str">
            <v>C1</v>
          </cell>
        </row>
        <row r="3403">
          <cell r="E3403" t="str">
            <v>C1</v>
          </cell>
        </row>
        <row r="3404">
          <cell r="E3404" t="str">
            <v>C1</v>
          </cell>
        </row>
        <row r="3405">
          <cell r="E3405" t="str">
            <v>C1</v>
          </cell>
        </row>
        <row r="3406">
          <cell r="E3406" t="str">
            <v>C1</v>
          </cell>
        </row>
        <row r="3407">
          <cell r="E3407" t="str">
            <v>C1</v>
          </cell>
        </row>
        <row r="3408">
          <cell r="E3408" t="str">
            <v>C1</v>
          </cell>
        </row>
        <row r="3409">
          <cell r="E3409" t="str">
            <v>C1</v>
          </cell>
        </row>
        <row r="3410">
          <cell r="E3410" t="str">
            <v>C1</v>
          </cell>
        </row>
        <row r="3411">
          <cell r="E3411" t="str">
            <v>C1</v>
          </cell>
        </row>
        <row r="3412">
          <cell r="E3412" t="str">
            <v>C1</v>
          </cell>
        </row>
        <row r="3413">
          <cell r="E3413" t="str">
            <v>C1</v>
          </cell>
        </row>
        <row r="3414">
          <cell r="E3414" t="str">
            <v>C1</v>
          </cell>
        </row>
        <row r="3415">
          <cell r="E3415" t="str">
            <v>C1</v>
          </cell>
        </row>
        <row r="3416">
          <cell r="E3416" t="str">
            <v>C1</v>
          </cell>
        </row>
        <row r="3417">
          <cell r="E3417" t="str">
            <v>C1</v>
          </cell>
        </row>
        <row r="3418">
          <cell r="E3418" t="str">
            <v>C3</v>
          </cell>
        </row>
        <row r="3419">
          <cell r="E3419" t="str">
            <v>C3</v>
          </cell>
        </row>
        <row r="3420">
          <cell r="E3420" t="str">
            <v>C3</v>
          </cell>
        </row>
        <row r="3421">
          <cell r="E3421" t="str">
            <v>C3</v>
          </cell>
        </row>
        <row r="3422">
          <cell r="E3422" t="str">
            <v>C3</v>
          </cell>
        </row>
        <row r="3423">
          <cell r="E3423" t="str">
            <v>C3</v>
          </cell>
        </row>
        <row r="3424">
          <cell r="E3424" t="str">
            <v>C3</v>
          </cell>
        </row>
        <row r="3425">
          <cell r="E3425" t="str">
            <v>C3</v>
          </cell>
        </row>
        <row r="3426">
          <cell r="E3426" t="str">
            <v>C3</v>
          </cell>
        </row>
        <row r="3427">
          <cell r="E3427" t="str">
            <v>C3</v>
          </cell>
        </row>
        <row r="3428">
          <cell r="E3428" t="str">
            <v>C3</v>
          </cell>
        </row>
        <row r="3429">
          <cell r="E3429" t="str">
            <v>C3</v>
          </cell>
        </row>
        <row r="3430">
          <cell r="E3430" t="str">
            <v>C3</v>
          </cell>
        </row>
        <row r="3431">
          <cell r="E3431" t="str">
            <v>C3</v>
          </cell>
        </row>
        <row r="3432">
          <cell r="E3432" t="str">
            <v>C3</v>
          </cell>
        </row>
        <row r="3433">
          <cell r="E3433" t="str">
            <v>C3</v>
          </cell>
        </row>
        <row r="3434">
          <cell r="E3434" t="str">
            <v>C3</v>
          </cell>
        </row>
        <row r="3435">
          <cell r="E3435" t="str">
            <v>C3</v>
          </cell>
        </row>
        <row r="3436">
          <cell r="E3436" t="str">
            <v>C3</v>
          </cell>
        </row>
        <row r="3437">
          <cell r="E3437" t="str">
            <v>C3</v>
          </cell>
        </row>
        <row r="3438">
          <cell r="E3438" t="str">
            <v>C3</v>
          </cell>
        </row>
        <row r="3439">
          <cell r="E3439" t="str">
            <v>C3</v>
          </cell>
        </row>
        <row r="3440">
          <cell r="E3440" t="str">
            <v>C3</v>
          </cell>
        </row>
        <row r="3441">
          <cell r="E3441" t="str">
            <v>C3</v>
          </cell>
        </row>
        <row r="3442">
          <cell r="E3442" t="str">
            <v>C3</v>
          </cell>
        </row>
        <row r="3443">
          <cell r="E3443" t="str">
            <v>C3</v>
          </cell>
        </row>
        <row r="3444">
          <cell r="E3444" t="str">
            <v>C3</v>
          </cell>
        </row>
        <row r="3445">
          <cell r="E3445" t="str">
            <v>C3</v>
          </cell>
        </row>
        <row r="3446">
          <cell r="E3446" t="str">
            <v>C3</v>
          </cell>
        </row>
        <row r="3447">
          <cell r="E3447" t="str">
            <v>C3</v>
          </cell>
        </row>
        <row r="3448">
          <cell r="E3448" t="str">
            <v>C3</v>
          </cell>
        </row>
        <row r="3449">
          <cell r="E3449" t="str">
            <v>C3</v>
          </cell>
        </row>
        <row r="3450">
          <cell r="E3450" t="str">
            <v>C3</v>
          </cell>
        </row>
        <row r="3451">
          <cell r="E3451" t="str">
            <v>C3</v>
          </cell>
        </row>
        <row r="3452">
          <cell r="E3452" t="str">
            <v>C3</v>
          </cell>
        </row>
        <row r="3453">
          <cell r="E3453" t="str">
            <v>C3</v>
          </cell>
        </row>
        <row r="3454">
          <cell r="E3454" t="str">
            <v>C3</v>
          </cell>
        </row>
        <row r="3455">
          <cell r="E3455" t="str">
            <v>C3</v>
          </cell>
        </row>
        <row r="3456">
          <cell r="E3456" t="str">
            <v>C3</v>
          </cell>
        </row>
        <row r="3457">
          <cell r="E3457" t="str">
            <v>C3</v>
          </cell>
        </row>
        <row r="3458">
          <cell r="E3458" t="str">
            <v>C3</v>
          </cell>
        </row>
        <row r="3459">
          <cell r="E3459" t="str">
            <v>C4</v>
          </cell>
        </row>
        <row r="3460">
          <cell r="E3460" t="str">
            <v>C4</v>
          </cell>
        </row>
        <row r="3461">
          <cell r="E3461" t="str">
            <v>C4</v>
          </cell>
        </row>
        <row r="3462">
          <cell r="E3462" t="str">
            <v>C4</v>
          </cell>
        </row>
        <row r="3463">
          <cell r="E3463" t="str">
            <v>C4</v>
          </cell>
        </row>
        <row r="3464">
          <cell r="E3464" t="str">
            <v>C4</v>
          </cell>
        </row>
        <row r="3465">
          <cell r="E3465" t="str">
            <v>C4</v>
          </cell>
        </row>
        <row r="3466">
          <cell r="E3466" t="str">
            <v>C4</v>
          </cell>
        </row>
        <row r="3467">
          <cell r="E3467" t="str">
            <v>C4</v>
          </cell>
        </row>
        <row r="3468">
          <cell r="E3468" t="str">
            <v>C4</v>
          </cell>
        </row>
        <row r="3469">
          <cell r="E3469" t="str">
            <v>C6</v>
          </cell>
        </row>
        <row r="3470">
          <cell r="E3470" t="str">
            <v>C6</v>
          </cell>
        </row>
        <row r="3471">
          <cell r="E3471" t="str">
            <v>C6</v>
          </cell>
        </row>
        <row r="3472">
          <cell r="E3472" t="str">
            <v>C6</v>
          </cell>
        </row>
        <row r="3473">
          <cell r="E3473" t="str">
            <v>C6</v>
          </cell>
        </row>
        <row r="3474">
          <cell r="E3474" t="str">
            <v>C6</v>
          </cell>
        </row>
        <row r="3475">
          <cell r="E3475" t="str">
            <v>C6</v>
          </cell>
        </row>
        <row r="3476">
          <cell r="E3476" t="str">
            <v>C6</v>
          </cell>
        </row>
        <row r="3477">
          <cell r="E3477" t="str">
            <v>C6</v>
          </cell>
        </row>
        <row r="3478">
          <cell r="E3478" t="str">
            <v>C6</v>
          </cell>
        </row>
        <row r="3479">
          <cell r="E3479" t="str">
            <v>C6</v>
          </cell>
        </row>
        <row r="3480">
          <cell r="E3480" t="str">
            <v>C6</v>
          </cell>
        </row>
        <row r="3481">
          <cell r="E3481" t="str">
            <v>C6</v>
          </cell>
        </row>
        <row r="3482">
          <cell r="E3482" t="str">
            <v>C6</v>
          </cell>
        </row>
        <row r="3483">
          <cell r="E3483" t="str">
            <v>C6</v>
          </cell>
        </row>
        <row r="3484">
          <cell r="E3484" t="str">
            <v>C6</v>
          </cell>
        </row>
        <row r="3485">
          <cell r="E3485" t="str">
            <v>C6</v>
          </cell>
        </row>
        <row r="3486">
          <cell r="E3486" t="str">
            <v>C6</v>
          </cell>
        </row>
        <row r="3487">
          <cell r="E3487" t="str">
            <v>C6</v>
          </cell>
        </row>
        <row r="3488">
          <cell r="E3488" t="str">
            <v>C6</v>
          </cell>
        </row>
        <row r="3489">
          <cell r="E3489" t="str">
            <v>C6</v>
          </cell>
        </row>
        <row r="3490">
          <cell r="E3490" t="str">
            <v>C6</v>
          </cell>
        </row>
        <row r="3491">
          <cell r="E3491" t="str">
            <v>C6</v>
          </cell>
        </row>
        <row r="3492">
          <cell r="E3492" t="str">
            <v>C6</v>
          </cell>
        </row>
        <row r="3493">
          <cell r="E3493" t="str">
            <v>C6</v>
          </cell>
        </row>
        <row r="3494">
          <cell r="E3494" t="str">
            <v>C6</v>
          </cell>
        </row>
        <row r="3495">
          <cell r="E3495" t="str">
            <v>C7</v>
          </cell>
        </row>
        <row r="3496">
          <cell r="E3496" t="str">
            <v>C7</v>
          </cell>
        </row>
        <row r="3497">
          <cell r="E3497" t="str">
            <v>C7</v>
          </cell>
        </row>
        <row r="3498">
          <cell r="E3498" t="str">
            <v>C7</v>
          </cell>
        </row>
        <row r="3499">
          <cell r="E3499" t="str">
            <v>C7</v>
          </cell>
        </row>
        <row r="3500">
          <cell r="E3500" t="str">
            <v>C7</v>
          </cell>
        </row>
        <row r="3501">
          <cell r="E3501" t="str">
            <v>C7</v>
          </cell>
        </row>
        <row r="3502">
          <cell r="E3502" t="str">
            <v>C7</v>
          </cell>
        </row>
        <row r="3503">
          <cell r="E3503" t="str">
            <v>C8</v>
          </cell>
        </row>
        <row r="3504">
          <cell r="E3504" t="str">
            <v>C8</v>
          </cell>
        </row>
        <row r="3505">
          <cell r="E3505" t="str">
            <v>C9</v>
          </cell>
        </row>
        <row r="3506">
          <cell r="E3506" t="str">
            <v>C9</v>
          </cell>
        </row>
        <row r="3507">
          <cell r="E3507" t="str">
            <v>C9</v>
          </cell>
        </row>
        <row r="3508">
          <cell r="E3508" t="str">
            <v>C9</v>
          </cell>
        </row>
        <row r="3509">
          <cell r="E3509" t="str">
            <v>C9</v>
          </cell>
        </row>
        <row r="3510">
          <cell r="E3510" t="str">
            <v>C9</v>
          </cell>
        </row>
        <row r="3511">
          <cell r="E3511" t="str">
            <v>C9</v>
          </cell>
        </row>
        <row r="3512">
          <cell r="E3512" t="str">
            <v>C9</v>
          </cell>
        </row>
        <row r="3513">
          <cell r="E3513" t="str">
            <v>CA</v>
          </cell>
        </row>
        <row r="3514">
          <cell r="E3514" t="str">
            <v>CA</v>
          </cell>
        </row>
        <row r="3515">
          <cell r="E3515" t="str">
            <v>CA</v>
          </cell>
        </row>
        <row r="3516">
          <cell r="E3516" t="str">
            <v>CA</v>
          </cell>
        </row>
        <row r="3517">
          <cell r="E3517" t="str">
            <v>CA</v>
          </cell>
        </row>
        <row r="3518">
          <cell r="E3518" t="str">
            <v>CA</v>
          </cell>
        </row>
        <row r="3519">
          <cell r="E3519" t="str">
            <v>CA</v>
          </cell>
        </row>
        <row r="3520">
          <cell r="E3520" t="str">
            <v>CA</v>
          </cell>
        </row>
        <row r="3521">
          <cell r="E3521" t="str">
            <v>C1</v>
          </cell>
        </row>
        <row r="3522">
          <cell r="E3522" t="str">
            <v>C1</v>
          </cell>
        </row>
        <row r="3523">
          <cell r="E3523" t="str">
            <v>C1</v>
          </cell>
        </row>
        <row r="3524">
          <cell r="E3524" t="str">
            <v>C1</v>
          </cell>
        </row>
        <row r="3525">
          <cell r="E3525" t="str">
            <v>C6</v>
          </cell>
        </row>
        <row r="3526">
          <cell r="E3526" t="str">
            <v>C6</v>
          </cell>
        </row>
        <row r="3527">
          <cell r="E3527" t="str">
            <v>C6</v>
          </cell>
        </row>
        <row r="3528">
          <cell r="E3528" t="str">
            <v>C6</v>
          </cell>
        </row>
        <row r="3529">
          <cell r="E3529" t="str">
            <v>C6</v>
          </cell>
        </row>
        <row r="3530">
          <cell r="E3530" t="str">
            <v>C6</v>
          </cell>
        </row>
        <row r="3531">
          <cell r="E3531" t="str">
            <v>C6</v>
          </cell>
        </row>
        <row r="3532">
          <cell r="E3532" t="str">
            <v>CA</v>
          </cell>
        </row>
        <row r="3533">
          <cell r="E3533" t="str">
            <v>CA</v>
          </cell>
        </row>
        <row r="3534">
          <cell r="E3534" t="str">
            <v>CA</v>
          </cell>
        </row>
        <row r="3535">
          <cell r="E3535" t="str">
            <v>CA</v>
          </cell>
        </row>
        <row r="3536">
          <cell r="E3536" t="str">
            <v>CA</v>
          </cell>
        </row>
        <row r="3537">
          <cell r="E3537" t="str">
            <v>CA</v>
          </cell>
        </row>
        <row r="3538">
          <cell r="E3538" t="str">
            <v>CA</v>
          </cell>
        </row>
        <row r="3539">
          <cell r="E3539" t="str">
            <v>CA</v>
          </cell>
        </row>
        <row r="3540">
          <cell r="E3540" t="str">
            <v>CB</v>
          </cell>
        </row>
        <row r="3541">
          <cell r="E3541" t="str">
            <v>CB</v>
          </cell>
        </row>
        <row r="3542">
          <cell r="E3542" t="str">
            <v>CB</v>
          </cell>
        </row>
        <row r="3543">
          <cell r="E3543" t="str">
            <v>CB</v>
          </cell>
        </row>
        <row r="3544">
          <cell r="E3544" t="str">
            <v>CB</v>
          </cell>
        </row>
        <row r="3545">
          <cell r="E3545" t="str">
            <v>CB</v>
          </cell>
        </row>
        <row r="3546">
          <cell r="E3546" t="str">
            <v>CB</v>
          </cell>
        </row>
        <row r="3547">
          <cell r="E3547" t="str">
            <v>CB</v>
          </cell>
        </row>
        <row r="3548">
          <cell r="E3548" t="str">
            <v>CB</v>
          </cell>
        </row>
        <row r="3549">
          <cell r="E3549" t="str">
            <v>CB</v>
          </cell>
        </row>
        <row r="3550">
          <cell r="E3550" t="str">
            <v>CB</v>
          </cell>
        </row>
        <row r="3551">
          <cell r="E3551" t="str">
            <v>CB</v>
          </cell>
        </row>
        <row r="3552">
          <cell r="E3552" t="str">
            <v>CB</v>
          </cell>
        </row>
        <row r="3553">
          <cell r="E3553" t="str">
            <v>CB</v>
          </cell>
        </row>
        <row r="3554">
          <cell r="E3554" t="str">
            <v>CB</v>
          </cell>
        </row>
        <row r="3555">
          <cell r="E3555" t="str">
            <v>CB</v>
          </cell>
        </row>
        <row r="3556">
          <cell r="E3556" t="str">
            <v>CB</v>
          </cell>
        </row>
        <row r="3557">
          <cell r="E3557" t="str">
            <v>CB</v>
          </cell>
        </row>
        <row r="3558">
          <cell r="E3558" t="str">
            <v>CB</v>
          </cell>
        </row>
        <row r="3559">
          <cell r="E3559" t="str">
            <v>CB</v>
          </cell>
        </row>
        <row r="3560">
          <cell r="E3560" t="str">
            <v>CB</v>
          </cell>
        </row>
        <row r="3561">
          <cell r="E3561" t="str">
            <v>CB</v>
          </cell>
        </row>
        <row r="3562">
          <cell r="E3562" t="str">
            <v>CB</v>
          </cell>
        </row>
        <row r="3563">
          <cell r="E3563" t="str">
            <v>CB</v>
          </cell>
        </row>
        <row r="3564">
          <cell r="E3564" t="str">
            <v>CB</v>
          </cell>
        </row>
        <row r="3565">
          <cell r="E3565" t="str">
            <v>CB</v>
          </cell>
        </row>
        <row r="3566">
          <cell r="E3566" t="str">
            <v>CB</v>
          </cell>
        </row>
        <row r="3567">
          <cell r="E3567" t="str">
            <v>CB</v>
          </cell>
        </row>
        <row r="3568">
          <cell r="E3568" t="str">
            <v>CB</v>
          </cell>
        </row>
        <row r="3569">
          <cell r="E3569" t="str">
            <v>CB</v>
          </cell>
        </row>
        <row r="3570">
          <cell r="E3570" t="str">
            <v>CB</v>
          </cell>
        </row>
        <row r="3571">
          <cell r="E3571" t="str">
            <v>CB</v>
          </cell>
        </row>
        <row r="3572">
          <cell r="E3572" t="str">
            <v>CB</v>
          </cell>
        </row>
        <row r="3573">
          <cell r="E3573" t="str">
            <v>CB</v>
          </cell>
        </row>
        <row r="3574">
          <cell r="E3574" t="str">
            <v>CB</v>
          </cell>
        </row>
        <row r="3575">
          <cell r="E3575" t="str">
            <v>CB</v>
          </cell>
        </row>
        <row r="3576">
          <cell r="E3576" t="str">
            <v>CB</v>
          </cell>
        </row>
        <row r="3577">
          <cell r="E3577" t="str">
            <v>CB</v>
          </cell>
        </row>
        <row r="3578">
          <cell r="E3578" t="str">
            <v>CB</v>
          </cell>
        </row>
        <row r="3579">
          <cell r="E3579" t="str">
            <v>CB</v>
          </cell>
        </row>
        <row r="3580">
          <cell r="E3580" t="str">
            <v>CB</v>
          </cell>
        </row>
        <row r="3581">
          <cell r="E3581" t="str">
            <v>CB</v>
          </cell>
        </row>
        <row r="3582">
          <cell r="E3582" t="str">
            <v>CB</v>
          </cell>
        </row>
        <row r="3583">
          <cell r="E3583" t="str">
            <v>CB</v>
          </cell>
        </row>
        <row r="3584">
          <cell r="E3584" t="str">
            <v>CB</v>
          </cell>
        </row>
        <row r="3585">
          <cell r="E3585" t="str">
            <v>CB</v>
          </cell>
        </row>
        <row r="3586">
          <cell r="E3586" t="str">
            <v>CB</v>
          </cell>
        </row>
        <row r="3587">
          <cell r="E3587" t="str">
            <v>CB</v>
          </cell>
        </row>
        <row r="3588">
          <cell r="E3588" t="str">
            <v>CB</v>
          </cell>
        </row>
        <row r="3589">
          <cell r="E3589" t="str">
            <v>CB</v>
          </cell>
        </row>
        <row r="3590">
          <cell r="E3590" t="str">
            <v>CB</v>
          </cell>
        </row>
        <row r="3591">
          <cell r="E3591" t="str">
            <v>CB</v>
          </cell>
        </row>
        <row r="3592">
          <cell r="E3592" t="str">
            <v>CB</v>
          </cell>
        </row>
        <row r="3593">
          <cell r="E3593" t="str">
            <v>CB</v>
          </cell>
        </row>
        <row r="3594">
          <cell r="E3594" t="str">
            <v>CC</v>
          </cell>
        </row>
        <row r="3595">
          <cell r="E3595" t="str">
            <v>CC</v>
          </cell>
        </row>
        <row r="3596">
          <cell r="E3596" t="str">
            <v>CC</v>
          </cell>
        </row>
        <row r="3597">
          <cell r="E3597" t="str">
            <v>CC</v>
          </cell>
        </row>
        <row r="3598">
          <cell r="E3598" t="str">
            <v>CC</v>
          </cell>
        </row>
        <row r="3599">
          <cell r="E3599" t="str">
            <v>CC</v>
          </cell>
        </row>
        <row r="3600">
          <cell r="E3600" t="str">
            <v>CC</v>
          </cell>
        </row>
        <row r="3601">
          <cell r="E3601" t="str">
            <v>CC</v>
          </cell>
        </row>
        <row r="3602">
          <cell r="E3602" t="str">
            <v>CC</v>
          </cell>
        </row>
        <row r="3603">
          <cell r="E3603" t="str">
            <v>CC</v>
          </cell>
        </row>
        <row r="3604">
          <cell r="E3604" t="str">
            <v>CC</v>
          </cell>
        </row>
        <row r="3605">
          <cell r="E3605" t="str">
            <v>CC</v>
          </cell>
        </row>
        <row r="3606">
          <cell r="E3606" t="str">
            <v>CC</v>
          </cell>
        </row>
        <row r="3607">
          <cell r="E3607" t="str">
            <v>CC</v>
          </cell>
        </row>
        <row r="3608">
          <cell r="E3608" t="str">
            <v>CC</v>
          </cell>
        </row>
        <row r="3609">
          <cell r="E3609" t="str">
            <v>CC</v>
          </cell>
        </row>
        <row r="3610">
          <cell r="E3610" t="str">
            <v>CC</v>
          </cell>
        </row>
        <row r="3611">
          <cell r="E3611" t="str">
            <v>CC</v>
          </cell>
        </row>
        <row r="3612">
          <cell r="E3612" t="str">
            <v>CC</v>
          </cell>
        </row>
        <row r="3613">
          <cell r="E3613" t="str">
            <v>CC</v>
          </cell>
        </row>
        <row r="3614">
          <cell r="E3614" t="str">
            <v>CC</v>
          </cell>
        </row>
        <row r="3615">
          <cell r="E3615" t="str">
            <v>CC</v>
          </cell>
        </row>
        <row r="3616">
          <cell r="E3616" t="str">
            <v>CC</v>
          </cell>
        </row>
        <row r="3617">
          <cell r="E3617" t="str">
            <v>CC</v>
          </cell>
        </row>
        <row r="3618">
          <cell r="E3618" t="str">
            <v>CC</v>
          </cell>
        </row>
        <row r="3619">
          <cell r="E3619" t="str">
            <v>CC</v>
          </cell>
        </row>
        <row r="3620">
          <cell r="E3620" t="str">
            <v>CC</v>
          </cell>
        </row>
        <row r="3621">
          <cell r="E3621" t="str">
            <v>CC</v>
          </cell>
        </row>
        <row r="3622">
          <cell r="E3622" t="str">
            <v>CC</v>
          </cell>
        </row>
        <row r="3623">
          <cell r="E3623" t="str">
            <v>CC</v>
          </cell>
        </row>
        <row r="3624">
          <cell r="E3624" t="str">
            <v>CC</v>
          </cell>
        </row>
        <row r="3625">
          <cell r="E3625" t="str">
            <v>CC</v>
          </cell>
        </row>
        <row r="3626">
          <cell r="E3626" t="str">
            <v>CC</v>
          </cell>
        </row>
        <row r="3627">
          <cell r="E3627" t="str">
            <v>CC</v>
          </cell>
        </row>
        <row r="3628">
          <cell r="E3628" t="str">
            <v>CC</v>
          </cell>
        </row>
        <row r="3629">
          <cell r="E3629" t="str">
            <v>CC</v>
          </cell>
        </row>
        <row r="3630">
          <cell r="E3630" t="str">
            <v>C1</v>
          </cell>
        </row>
        <row r="3631">
          <cell r="E3631" t="str">
            <v>C1</v>
          </cell>
        </row>
        <row r="3632">
          <cell r="E3632" t="str">
            <v>C5</v>
          </cell>
        </row>
        <row r="3633">
          <cell r="E3633" t="str">
            <v>C5</v>
          </cell>
        </row>
        <row r="3634">
          <cell r="E3634" t="str">
            <v>C5</v>
          </cell>
        </row>
        <row r="3635">
          <cell r="E3635" t="str">
            <v>C5</v>
          </cell>
        </row>
        <row r="3636">
          <cell r="E3636" t="str">
            <v>C5</v>
          </cell>
        </row>
        <row r="3637">
          <cell r="E3637" t="str">
            <v>C5</v>
          </cell>
        </row>
        <row r="3638">
          <cell r="E3638" t="str">
            <v>C5</v>
          </cell>
        </row>
        <row r="3639">
          <cell r="E3639" t="str">
            <v>C5</v>
          </cell>
        </row>
        <row r="3640">
          <cell r="E3640" t="str">
            <v>C5</v>
          </cell>
        </row>
        <row r="3641">
          <cell r="E3641" t="str">
            <v>C5</v>
          </cell>
        </row>
        <row r="3642">
          <cell r="E3642" t="str">
            <v>C5</v>
          </cell>
        </row>
        <row r="3643">
          <cell r="E3643" t="str">
            <v>C5</v>
          </cell>
        </row>
        <row r="3644">
          <cell r="E3644" t="str">
            <v>C5</v>
          </cell>
        </row>
        <row r="3645">
          <cell r="E3645" t="str">
            <v>C5</v>
          </cell>
        </row>
        <row r="3646">
          <cell r="E3646" t="str">
            <v>C5</v>
          </cell>
        </row>
        <row r="3647">
          <cell r="E3647" t="str">
            <v>C5</v>
          </cell>
        </row>
        <row r="3648">
          <cell r="E3648" t="str">
            <v>C5</v>
          </cell>
        </row>
        <row r="3649">
          <cell r="E3649" t="str">
            <v>C5</v>
          </cell>
        </row>
        <row r="3650">
          <cell r="E3650" t="str">
            <v>C5</v>
          </cell>
        </row>
        <row r="3651">
          <cell r="E3651" t="str">
            <v>C5</v>
          </cell>
        </row>
        <row r="3652">
          <cell r="E3652" t="str">
            <v>C5</v>
          </cell>
        </row>
        <row r="3653">
          <cell r="E3653" t="str">
            <v>C5</v>
          </cell>
        </row>
        <row r="3654">
          <cell r="E3654" t="str">
            <v>C5</v>
          </cell>
        </row>
        <row r="3655">
          <cell r="E3655" t="str">
            <v>C6</v>
          </cell>
        </row>
        <row r="3656">
          <cell r="E3656" t="str">
            <v>C6</v>
          </cell>
        </row>
        <row r="3657">
          <cell r="E3657" t="str">
            <v>C6</v>
          </cell>
        </row>
        <row r="3658">
          <cell r="E3658" t="str">
            <v>C6</v>
          </cell>
        </row>
        <row r="3659">
          <cell r="E3659" t="str">
            <v>C6</v>
          </cell>
        </row>
        <row r="3660">
          <cell r="E3660" t="str">
            <v>C6</v>
          </cell>
        </row>
        <row r="3661">
          <cell r="E3661" t="str">
            <v>C6</v>
          </cell>
        </row>
        <row r="3662">
          <cell r="E3662" t="str">
            <v>C6</v>
          </cell>
        </row>
        <row r="3663">
          <cell r="E3663" t="str">
            <v>C6</v>
          </cell>
        </row>
        <row r="3664">
          <cell r="E3664" t="str">
            <v>C6</v>
          </cell>
        </row>
        <row r="3665">
          <cell r="E3665" t="str">
            <v>C6</v>
          </cell>
        </row>
        <row r="3666">
          <cell r="E3666" t="str">
            <v>C6</v>
          </cell>
        </row>
        <row r="3667">
          <cell r="E3667" t="str">
            <v>C6</v>
          </cell>
        </row>
        <row r="3668">
          <cell r="E3668" t="str">
            <v>C8</v>
          </cell>
        </row>
        <row r="3669">
          <cell r="E3669" t="str">
            <v>C8</v>
          </cell>
        </row>
        <row r="3670">
          <cell r="E3670" t="str">
            <v>C8</v>
          </cell>
        </row>
        <row r="3671">
          <cell r="E3671" t="str">
            <v>C8</v>
          </cell>
        </row>
        <row r="3672">
          <cell r="E3672" t="str">
            <v>C8</v>
          </cell>
        </row>
        <row r="3673">
          <cell r="E3673" t="str">
            <v>C8</v>
          </cell>
        </row>
        <row r="3674">
          <cell r="E3674" t="str">
            <v>C8</v>
          </cell>
        </row>
        <row r="3675">
          <cell r="E3675" t="str">
            <v>C8</v>
          </cell>
        </row>
        <row r="3676">
          <cell r="E3676" t="str">
            <v>C8</v>
          </cell>
        </row>
        <row r="3677">
          <cell r="E3677" t="str">
            <v>C8</v>
          </cell>
        </row>
        <row r="3678">
          <cell r="E3678" t="str">
            <v>C8</v>
          </cell>
        </row>
        <row r="3679">
          <cell r="E3679" t="str">
            <v>C8</v>
          </cell>
        </row>
        <row r="3680">
          <cell r="E3680" t="str">
            <v>C8</v>
          </cell>
        </row>
        <row r="3681">
          <cell r="E3681" t="str">
            <v>C8</v>
          </cell>
        </row>
        <row r="3682">
          <cell r="E3682" t="str">
            <v>C8</v>
          </cell>
        </row>
        <row r="3683">
          <cell r="E3683" t="str">
            <v>C8</v>
          </cell>
        </row>
        <row r="3684">
          <cell r="E3684" t="str">
            <v>C8</v>
          </cell>
        </row>
        <row r="3685">
          <cell r="E3685" t="str">
            <v>C8</v>
          </cell>
        </row>
        <row r="3686">
          <cell r="E3686" t="str">
            <v>C8</v>
          </cell>
        </row>
        <row r="3687">
          <cell r="E3687" t="str">
            <v>C8</v>
          </cell>
        </row>
        <row r="3688">
          <cell r="E3688" t="str">
            <v>C8</v>
          </cell>
        </row>
        <row r="3689">
          <cell r="E3689" t="str">
            <v>C8</v>
          </cell>
        </row>
        <row r="3690">
          <cell r="E3690" t="str">
            <v>C8</v>
          </cell>
        </row>
        <row r="3691">
          <cell r="E3691" t="str">
            <v>C8</v>
          </cell>
        </row>
        <row r="3692">
          <cell r="E3692" t="str">
            <v>C8</v>
          </cell>
        </row>
        <row r="3693">
          <cell r="E3693" t="str">
            <v>C8</v>
          </cell>
        </row>
        <row r="3694">
          <cell r="E3694" t="str">
            <v>C8</v>
          </cell>
        </row>
        <row r="3695">
          <cell r="E3695" t="str">
            <v>C8</v>
          </cell>
        </row>
        <row r="3696">
          <cell r="E3696" t="str">
            <v>C8</v>
          </cell>
        </row>
        <row r="3697">
          <cell r="E3697" t="str">
            <v>C8</v>
          </cell>
        </row>
        <row r="3698">
          <cell r="E3698" t="str">
            <v>C8</v>
          </cell>
        </row>
        <row r="3699">
          <cell r="E3699" t="str">
            <v>C8</v>
          </cell>
        </row>
        <row r="3700">
          <cell r="E3700" t="str">
            <v>C8</v>
          </cell>
        </row>
        <row r="3701">
          <cell r="E3701" t="str">
            <v>C8</v>
          </cell>
        </row>
        <row r="3702">
          <cell r="E3702" t="str">
            <v>C8</v>
          </cell>
        </row>
        <row r="3703">
          <cell r="E3703" t="str">
            <v>C8</v>
          </cell>
        </row>
        <row r="3704">
          <cell r="E3704" t="str">
            <v>C8</v>
          </cell>
        </row>
        <row r="3705">
          <cell r="E3705" t="str">
            <v>C8</v>
          </cell>
        </row>
        <row r="3706">
          <cell r="E3706" t="str">
            <v>C8</v>
          </cell>
        </row>
        <row r="3707">
          <cell r="E3707" t="str">
            <v>C8</v>
          </cell>
        </row>
        <row r="3708">
          <cell r="E3708" t="str">
            <v>C8</v>
          </cell>
        </row>
        <row r="3709">
          <cell r="E3709" t="str">
            <v>C8</v>
          </cell>
        </row>
        <row r="3710">
          <cell r="E3710" t="str">
            <v>C8</v>
          </cell>
        </row>
        <row r="3711">
          <cell r="E3711" t="str">
            <v>C8</v>
          </cell>
        </row>
        <row r="3712">
          <cell r="E3712" t="str">
            <v>C8</v>
          </cell>
        </row>
        <row r="3713">
          <cell r="E3713" t="str">
            <v>C8</v>
          </cell>
        </row>
        <row r="3714">
          <cell r="E3714" t="str">
            <v>C8</v>
          </cell>
        </row>
        <row r="3715">
          <cell r="E3715" t="str">
            <v>C8</v>
          </cell>
        </row>
        <row r="3716">
          <cell r="E3716" t="str">
            <v>C8</v>
          </cell>
        </row>
        <row r="3717">
          <cell r="E3717" t="str">
            <v>C8</v>
          </cell>
        </row>
        <row r="3718">
          <cell r="E3718" t="str">
            <v>C8</v>
          </cell>
        </row>
        <row r="3719">
          <cell r="E3719" t="str">
            <v>C8</v>
          </cell>
        </row>
        <row r="3720">
          <cell r="E3720" t="str">
            <v>C8</v>
          </cell>
        </row>
        <row r="3721">
          <cell r="E3721" t="str">
            <v>C8</v>
          </cell>
        </row>
        <row r="3722">
          <cell r="E3722" t="str">
            <v>C8</v>
          </cell>
        </row>
        <row r="3723">
          <cell r="E3723" t="str">
            <v>C8</v>
          </cell>
        </row>
        <row r="3724">
          <cell r="E3724" t="str">
            <v>C8</v>
          </cell>
        </row>
        <row r="3725">
          <cell r="E3725" t="str">
            <v>C8</v>
          </cell>
        </row>
        <row r="3726">
          <cell r="E3726" t="str">
            <v>C8</v>
          </cell>
        </row>
        <row r="3727">
          <cell r="E3727" t="str">
            <v>C8</v>
          </cell>
        </row>
        <row r="3728">
          <cell r="E3728" t="str">
            <v>CA</v>
          </cell>
        </row>
        <row r="3729">
          <cell r="E3729" t="str">
            <v>CA</v>
          </cell>
        </row>
        <row r="3730">
          <cell r="E3730" t="str">
            <v>CA</v>
          </cell>
        </row>
        <row r="3731">
          <cell r="E3731" t="str">
            <v>CA</v>
          </cell>
        </row>
        <row r="3732">
          <cell r="E3732" t="str">
            <v>CA</v>
          </cell>
        </row>
        <row r="3733">
          <cell r="E3733" t="str">
            <v>CA</v>
          </cell>
        </row>
        <row r="3734">
          <cell r="E3734" t="str">
            <v>CA</v>
          </cell>
        </row>
        <row r="3735">
          <cell r="E3735" t="str">
            <v>CA</v>
          </cell>
        </row>
        <row r="3736">
          <cell r="E3736" t="str">
            <v>CA</v>
          </cell>
        </row>
        <row r="3737">
          <cell r="E3737" t="str">
            <v>CA</v>
          </cell>
        </row>
        <row r="3738">
          <cell r="E3738" t="str">
            <v>CA</v>
          </cell>
        </row>
        <row r="3739">
          <cell r="E3739" t="str">
            <v>CA</v>
          </cell>
        </row>
        <row r="3740">
          <cell r="E3740" t="str">
            <v>CA</v>
          </cell>
        </row>
        <row r="3741">
          <cell r="E3741" t="str">
            <v>CA</v>
          </cell>
        </row>
        <row r="3742">
          <cell r="E3742" t="str">
            <v>C1</v>
          </cell>
        </row>
        <row r="3743">
          <cell r="E3743" t="str">
            <v>C1</v>
          </cell>
        </row>
        <row r="3744">
          <cell r="E3744" t="str">
            <v>C1</v>
          </cell>
        </row>
        <row r="3745">
          <cell r="E3745" t="str">
            <v>C1</v>
          </cell>
        </row>
        <row r="3746">
          <cell r="E3746" t="str">
            <v>C1</v>
          </cell>
        </row>
        <row r="3747">
          <cell r="E3747" t="str">
            <v>C1</v>
          </cell>
        </row>
        <row r="3748">
          <cell r="E3748" t="str">
            <v>C1</v>
          </cell>
        </row>
        <row r="3749">
          <cell r="E3749" t="str">
            <v>C1</v>
          </cell>
        </row>
        <row r="3750">
          <cell r="E3750" t="str">
            <v>C1</v>
          </cell>
        </row>
        <row r="3751">
          <cell r="E3751" t="str">
            <v>C1</v>
          </cell>
        </row>
        <row r="3752">
          <cell r="E3752" t="str">
            <v>C1</v>
          </cell>
        </row>
        <row r="3753">
          <cell r="E3753" t="str">
            <v>C1</v>
          </cell>
        </row>
        <row r="3754">
          <cell r="E3754" t="str">
            <v>C3</v>
          </cell>
        </row>
        <row r="3755">
          <cell r="E3755" t="str">
            <v>C5</v>
          </cell>
        </row>
        <row r="3756">
          <cell r="E3756" t="str">
            <v>C5</v>
          </cell>
        </row>
        <row r="3757">
          <cell r="E3757" t="str">
            <v>C7</v>
          </cell>
        </row>
        <row r="3758">
          <cell r="E3758" t="str">
            <v>C7</v>
          </cell>
        </row>
        <row r="3759">
          <cell r="E3759" t="str">
            <v>C7</v>
          </cell>
        </row>
        <row r="3760">
          <cell r="E3760" t="str">
            <v>C9</v>
          </cell>
        </row>
        <row r="3761">
          <cell r="E3761" t="str">
            <v>C9</v>
          </cell>
        </row>
        <row r="3762">
          <cell r="E3762" t="str">
            <v>CA</v>
          </cell>
        </row>
        <row r="3763">
          <cell r="E3763" t="str">
            <v>CA</v>
          </cell>
        </row>
        <row r="3764">
          <cell r="E3764" t="str">
            <v>CA</v>
          </cell>
        </row>
        <row r="3765">
          <cell r="E3765" t="str">
            <v>CA</v>
          </cell>
        </row>
        <row r="3766">
          <cell r="E3766" t="str">
            <v>CA</v>
          </cell>
        </row>
        <row r="3767">
          <cell r="E3767" t="str">
            <v>CA</v>
          </cell>
        </row>
        <row r="3768">
          <cell r="E3768" t="str">
            <v>CC</v>
          </cell>
        </row>
        <row r="3769">
          <cell r="E3769" t="str">
            <v>C5</v>
          </cell>
        </row>
        <row r="3770">
          <cell r="E3770" t="str">
            <v>C5</v>
          </cell>
        </row>
        <row r="3771">
          <cell r="E3771" t="str">
            <v>C5</v>
          </cell>
        </row>
        <row r="3772">
          <cell r="E3772" t="str">
            <v>C5</v>
          </cell>
        </row>
        <row r="3773">
          <cell r="E3773" t="str">
            <v>CB</v>
          </cell>
        </row>
        <row r="3774">
          <cell r="E3774" t="str">
            <v>D5</v>
          </cell>
        </row>
        <row r="3775">
          <cell r="E3775" t="str">
            <v>DB</v>
          </cell>
        </row>
        <row r="3776">
          <cell r="E3776" t="str">
            <v>C1</v>
          </cell>
        </row>
        <row r="3777">
          <cell r="E3777" t="str">
            <v>C1</v>
          </cell>
        </row>
        <row r="3778">
          <cell r="E3778" t="str">
            <v>C1</v>
          </cell>
        </row>
        <row r="3779">
          <cell r="E3779" t="str">
            <v>C1</v>
          </cell>
        </row>
        <row r="3780">
          <cell r="E3780" t="str">
            <v>C1</v>
          </cell>
        </row>
        <row r="3781">
          <cell r="E3781" t="str">
            <v>C1</v>
          </cell>
        </row>
        <row r="3782">
          <cell r="E3782" t="str">
            <v>C1</v>
          </cell>
        </row>
        <row r="3783">
          <cell r="E3783" t="str">
            <v>C1</v>
          </cell>
        </row>
        <row r="3784">
          <cell r="E3784" t="str">
            <v>C1</v>
          </cell>
        </row>
        <row r="3785">
          <cell r="E3785" t="str">
            <v>C1</v>
          </cell>
        </row>
        <row r="3786">
          <cell r="E3786" t="str">
            <v>C1</v>
          </cell>
        </row>
        <row r="3787">
          <cell r="E3787" t="str">
            <v>C1</v>
          </cell>
        </row>
        <row r="3788">
          <cell r="E3788" t="str">
            <v>C1</v>
          </cell>
        </row>
        <row r="3789">
          <cell r="E3789" t="str">
            <v>C1</v>
          </cell>
        </row>
        <row r="3790">
          <cell r="E3790" t="str">
            <v>C1</v>
          </cell>
        </row>
        <row r="3791">
          <cell r="E3791" t="str">
            <v>C1</v>
          </cell>
        </row>
        <row r="3792">
          <cell r="E3792" t="str">
            <v>C1</v>
          </cell>
        </row>
        <row r="3793">
          <cell r="E3793" t="str">
            <v>C1</v>
          </cell>
        </row>
        <row r="3794">
          <cell r="E3794" t="str">
            <v>C1</v>
          </cell>
        </row>
        <row r="3795">
          <cell r="E3795" t="str">
            <v>C1</v>
          </cell>
        </row>
        <row r="3796">
          <cell r="E3796" t="str">
            <v>C1</v>
          </cell>
        </row>
        <row r="3797">
          <cell r="E3797" t="str">
            <v>C1</v>
          </cell>
        </row>
        <row r="3798">
          <cell r="E3798" t="str">
            <v>C1</v>
          </cell>
        </row>
        <row r="3799">
          <cell r="E3799" t="str">
            <v>C1</v>
          </cell>
        </row>
        <row r="3800">
          <cell r="E3800" t="str">
            <v>C1</v>
          </cell>
        </row>
        <row r="3801">
          <cell r="E3801" t="str">
            <v>C1</v>
          </cell>
        </row>
        <row r="3802">
          <cell r="E3802" t="str">
            <v>C1</v>
          </cell>
        </row>
        <row r="3803">
          <cell r="E3803" t="str">
            <v>C1</v>
          </cell>
        </row>
        <row r="3804">
          <cell r="E3804" t="str">
            <v>C1</v>
          </cell>
        </row>
        <row r="3805">
          <cell r="E3805" t="str">
            <v>C1</v>
          </cell>
        </row>
        <row r="3806">
          <cell r="E3806" t="str">
            <v>C1</v>
          </cell>
        </row>
        <row r="3807">
          <cell r="E3807" t="str">
            <v>C1</v>
          </cell>
        </row>
        <row r="3808">
          <cell r="E3808" t="str">
            <v>C1</v>
          </cell>
        </row>
        <row r="3809">
          <cell r="E3809" t="str">
            <v>C1</v>
          </cell>
        </row>
        <row r="3810">
          <cell r="E3810" t="str">
            <v>C1</v>
          </cell>
        </row>
        <row r="3811">
          <cell r="E3811" t="str">
            <v>C1</v>
          </cell>
        </row>
        <row r="3812">
          <cell r="E3812" t="str">
            <v>C1</v>
          </cell>
        </row>
        <row r="3813">
          <cell r="E3813" t="str">
            <v>C1</v>
          </cell>
        </row>
        <row r="3814">
          <cell r="E3814" t="str">
            <v>C1</v>
          </cell>
        </row>
        <row r="3815">
          <cell r="E3815" t="str">
            <v>C1</v>
          </cell>
        </row>
        <row r="3816">
          <cell r="E3816" t="str">
            <v>C1</v>
          </cell>
        </row>
        <row r="3817">
          <cell r="E3817" t="str">
            <v>C6</v>
          </cell>
        </row>
        <row r="3818">
          <cell r="E3818" t="str">
            <v>C6</v>
          </cell>
        </row>
        <row r="3819">
          <cell r="E3819" t="str">
            <v>C6</v>
          </cell>
        </row>
        <row r="3820">
          <cell r="E3820" t="str">
            <v>C9</v>
          </cell>
        </row>
        <row r="3821">
          <cell r="E3821" t="str">
            <v>C9</v>
          </cell>
        </row>
        <row r="3822">
          <cell r="E3822" t="str">
            <v>C9</v>
          </cell>
        </row>
        <row r="3823">
          <cell r="E3823" t="str">
            <v>C9</v>
          </cell>
        </row>
        <row r="3824">
          <cell r="E3824" t="str">
            <v>C9</v>
          </cell>
        </row>
        <row r="3825">
          <cell r="E3825" t="str">
            <v>C9</v>
          </cell>
        </row>
        <row r="3826">
          <cell r="E3826" t="str">
            <v>C9</v>
          </cell>
        </row>
        <row r="3827">
          <cell r="E3827" t="str">
            <v>C9</v>
          </cell>
        </row>
        <row r="3828">
          <cell r="E3828" t="str">
            <v>C9</v>
          </cell>
        </row>
        <row r="3829">
          <cell r="E3829" t="str">
            <v>C9</v>
          </cell>
        </row>
        <row r="3830">
          <cell r="E3830" t="str">
            <v>C9</v>
          </cell>
        </row>
        <row r="3831">
          <cell r="E3831" t="str">
            <v>C9</v>
          </cell>
        </row>
        <row r="3832">
          <cell r="E3832" t="str">
            <v>C9</v>
          </cell>
        </row>
        <row r="3833">
          <cell r="E3833" t="str">
            <v>C9</v>
          </cell>
        </row>
        <row r="3834">
          <cell r="E3834" t="str">
            <v>C9</v>
          </cell>
        </row>
        <row r="3835">
          <cell r="E3835" t="str">
            <v>C9</v>
          </cell>
        </row>
        <row r="3836">
          <cell r="E3836" t="str">
            <v>C9</v>
          </cell>
        </row>
        <row r="3837">
          <cell r="E3837" t="str">
            <v>C9</v>
          </cell>
        </row>
        <row r="3838">
          <cell r="E3838" t="str">
            <v>C9</v>
          </cell>
        </row>
        <row r="3839">
          <cell r="E3839" t="str">
            <v>C9</v>
          </cell>
        </row>
        <row r="3840">
          <cell r="E3840" t="str">
            <v>C9</v>
          </cell>
        </row>
        <row r="3841">
          <cell r="E3841" t="str">
            <v>C9</v>
          </cell>
        </row>
        <row r="3842">
          <cell r="E3842" t="str">
            <v>C9</v>
          </cell>
        </row>
        <row r="3843">
          <cell r="E3843" t="str">
            <v>C9</v>
          </cell>
        </row>
        <row r="3844">
          <cell r="E3844" t="str">
            <v>C9</v>
          </cell>
        </row>
        <row r="3845">
          <cell r="E3845" t="str">
            <v>C9</v>
          </cell>
        </row>
        <row r="3846">
          <cell r="E3846" t="str">
            <v>C9</v>
          </cell>
        </row>
        <row r="3847">
          <cell r="E3847" t="str">
            <v>C9</v>
          </cell>
        </row>
        <row r="3848">
          <cell r="E3848" t="str">
            <v>C9</v>
          </cell>
        </row>
        <row r="3849">
          <cell r="E3849" t="str">
            <v>C9</v>
          </cell>
        </row>
        <row r="3850">
          <cell r="E3850" t="str">
            <v>C9</v>
          </cell>
        </row>
        <row r="3851">
          <cell r="E3851" t="str">
            <v>C9</v>
          </cell>
        </row>
        <row r="3852">
          <cell r="E3852" t="str">
            <v>C9</v>
          </cell>
        </row>
        <row r="3853">
          <cell r="E3853" t="str">
            <v>C9</v>
          </cell>
        </row>
        <row r="3854">
          <cell r="E3854" t="str">
            <v>C9</v>
          </cell>
        </row>
        <row r="3855">
          <cell r="E3855" t="str">
            <v>C9</v>
          </cell>
        </row>
        <row r="3856">
          <cell r="E3856" t="str">
            <v>C9</v>
          </cell>
        </row>
        <row r="3857">
          <cell r="E3857" t="str">
            <v>C9</v>
          </cell>
        </row>
        <row r="3858">
          <cell r="E3858" t="str">
            <v>C9</v>
          </cell>
        </row>
        <row r="3859">
          <cell r="E3859" t="str">
            <v>C9</v>
          </cell>
        </row>
        <row r="3860">
          <cell r="E3860" t="str">
            <v>C9</v>
          </cell>
        </row>
        <row r="3861">
          <cell r="E3861" t="str">
            <v>C9</v>
          </cell>
        </row>
        <row r="3862">
          <cell r="E3862" t="str">
            <v>C9</v>
          </cell>
        </row>
        <row r="3863">
          <cell r="E3863" t="str">
            <v>C9</v>
          </cell>
        </row>
        <row r="3864">
          <cell r="E3864" t="str">
            <v>C9</v>
          </cell>
        </row>
        <row r="3865">
          <cell r="E3865" t="str">
            <v>C9</v>
          </cell>
        </row>
        <row r="3866">
          <cell r="E3866" t="str">
            <v>C9</v>
          </cell>
        </row>
        <row r="3867">
          <cell r="E3867" t="str">
            <v>C9</v>
          </cell>
        </row>
        <row r="3868">
          <cell r="E3868" t="str">
            <v>C9</v>
          </cell>
        </row>
        <row r="3869">
          <cell r="E3869" t="str">
            <v>C9</v>
          </cell>
        </row>
        <row r="3870">
          <cell r="E3870" t="str">
            <v>C9</v>
          </cell>
        </row>
        <row r="3871">
          <cell r="E3871" t="str">
            <v>C9</v>
          </cell>
        </row>
        <row r="3872">
          <cell r="E3872" t="str">
            <v>C9</v>
          </cell>
        </row>
        <row r="3873">
          <cell r="E3873" t="str">
            <v>C9</v>
          </cell>
        </row>
        <row r="3874">
          <cell r="E3874" t="str">
            <v>C9</v>
          </cell>
        </row>
        <row r="3875">
          <cell r="E3875" t="str">
            <v>C9</v>
          </cell>
        </row>
        <row r="3876">
          <cell r="E3876" t="str">
            <v>C9</v>
          </cell>
        </row>
        <row r="3877">
          <cell r="E3877" t="str">
            <v>C9</v>
          </cell>
        </row>
        <row r="3878">
          <cell r="E3878" t="str">
            <v>CA</v>
          </cell>
        </row>
        <row r="3879">
          <cell r="E3879" t="str">
            <v>CA</v>
          </cell>
        </row>
        <row r="3880">
          <cell r="E3880" t="str">
            <v>CA</v>
          </cell>
        </row>
        <row r="3881">
          <cell r="E3881" t="str">
            <v>CA</v>
          </cell>
        </row>
        <row r="3882">
          <cell r="E3882" t="str">
            <v>CA</v>
          </cell>
        </row>
        <row r="3883">
          <cell r="E3883" t="str">
            <v>CA</v>
          </cell>
        </row>
        <row r="3884">
          <cell r="E3884" t="str">
            <v>C3</v>
          </cell>
        </row>
        <row r="3885">
          <cell r="E3885" t="str">
            <v>C3</v>
          </cell>
        </row>
        <row r="3886">
          <cell r="E3886" t="str">
            <v>C3</v>
          </cell>
        </row>
        <row r="3887">
          <cell r="E3887" t="str">
            <v>C3</v>
          </cell>
        </row>
        <row r="3888">
          <cell r="E3888" t="str">
            <v>C3</v>
          </cell>
        </row>
        <row r="3889">
          <cell r="E3889" t="str">
            <v>C3</v>
          </cell>
        </row>
        <row r="3890">
          <cell r="E3890" t="str">
            <v>C3</v>
          </cell>
        </row>
        <row r="3891">
          <cell r="E3891" t="str">
            <v>C6</v>
          </cell>
        </row>
        <row r="3892">
          <cell r="E3892" t="str">
            <v>C6</v>
          </cell>
        </row>
        <row r="3893">
          <cell r="E3893" t="str">
            <v>C6</v>
          </cell>
        </row>
        <row r="3894">
          <cell r="E3894" t="str">
            <v>C6</v>
          </cell>
        </row>
        <row r="3895">
          <cell r="E3895" t="str">
            <v>C6</v>
          </cell>
        </row>
        <row r="3896">
          <cell r="E3896" t="str">
            <v>C6</v>
          </cell>
        </row>
        <row r="3897">
          <cell r="E3897" t="str">
            <v>C6</v>
          </cell>
        </row>
        <row r="3898">
          <cell r="E3898" t="str">
            <v>C6</v>
          </cell>
        </row>
        <row r="3899">
          <cell r="E3899" t="str">
            <v>C6</v>
          </cell>
        </row>
        <row r="3900">
          <cell r="E3900" t="str">
            <v>C6</v>
          </cell>
        </row>
        <row r="3901">
          <cell r="E3901" t="str">
            <v>C6</v>
          </cell>
        </row>
        <row r="3902">
          <cell r="E3902" t="str">
            <v>C6</v>
          </cell>
        </row>
        <row r="3903">
          <cell r="E3903" t="str">
            <v>C6</v>
          </cell>
        </row>
        <row r="3904">
          <cell r="E3904" t="str">
            <v>C6</v>
          </cell>
        </row>
        <row r="3905">
          <cell r="E3905" t="str">
            <v>C6</v>
          </cell>
        </row>
        <row r="3906">
          <cell r="E3906" t="str">
            <v>C6</v>
          </cell>
        </row>
        <row r="3907">
          <cell r="E3907" t="str">
            <v>C6</v>
          </cell>
        </row>
        <row r="3908">
          <cell r="E3908" t="str">
            <v>C6</v>
          </cell>
        </row>
        <row r="3909">
          <cell r="E3909" t="str">
            <v>C6</v>
          </cell>
        </row>
        <row r="3910">
          <cell r="E3910" t="str">
            <v>C6</v>
          </cell>
        </row>
        <row r="3911">
          <cell r="E3911" t="str">
            <v>C6</v>
          </cell>
        </row>
        <row r="3912">
          <cell r="E3912" t="str">
            <v>C6</v>
          </cell>
        </row>
        <row r="3913">
          <cell r="E3913" t="str">
            <v>C6</v>
          </cell>
        </row>
        <row r="3914">
          <cell r="E3914" t="str">
            <v>C6</v>
          </cell>
        </row>
        <row r="3915">
          <cell r="E3915" t="str">
            <v>C6</v>
          </cell>
        </row>
        <row r="3916">
          <cell r="E3916" t="str">
            <v>C6</v>
          </cell>
        </row>
        <row r="3917">
          <cell r="E3917" t="str">
            <v>C6</v>
          </cell>
        </row>
        <row r="3918">
          <cell r="E3918" t="str">
            <v>C6</v>
          </cell>
        </row>
        <row r="3919">
          <cell r="E3919" t="str">
            <v>C6</v>
          </cell>
        </row>
        <row r="3920">
          <cell r="E3920" t="str">
            <v>C6</v>
          </cell>
        </row>
        <row r="3921">
          <cell r="E3921" t="str">
            <v>C6</v>
          </cell>
        </row>
        <row r="3922">
          <cell r="E3922" t="str">
            <v>C6</v>
          </cell>
        </row>
        <row r="3923">
          <cell r="E3923" t="str">
            <v>C6</v>
          </cell>
        </row>
        <row r="3924">
          <cell r="E3924" t="str">
            <v>C6</v>
          </cell>
        </row>
        <row r="3925">
          <cell r="E3925" t="str">
            <v>C6</v>
          </cell>
        </row>
        <row r="3926">
          <cell r="E3926" t="str">
            <v>C6</v>
          </cell>
        </row>
        <row r="3927">
          <cell r="E3927" t="str">
            <v>C6</v>
          </cell>
        </row>
        <row r="3928">
          <cell r="E3928" t="str">
            <v>C6</v>
          </cell>
        </row>
        <row r="3929">
          <cell r="E3929" t="str">
            <v>C6</v>
          </cell>
        </row>
        <row r="3930">
          <cell r="E3930" t="str">
            <v>C6</v>
          </cell>
        </row>
        <row r="3931">
          <cell r="E3931" t="str">
            <v>C7</v>
          </cell>
        </row>
        <row r="3932">
          <cell r="E3932" t="str">
            <v>C7</v>
          </cell>
        </row>
        <row r="3933">
          <cell r="E3933" t="str">
            <v>C7</v>
          </cell>
        </row>
        <row r="3934">
          <cell r="E3934" t="str">
            <v>C7</v>
          </cell>
        </row>
        <row r="3935">
          <cell r="E3935" t="str">
            <v>C7</v>
          </cell>
        </row>
        <row r="3936">
          <cell r="E3936" t="str">
            <v>C7</v>
          </cell>
        </row>
        <row r="3937">
          <cell r="E3937" t="str">
            <v>C7</v>
          </cell>
        </row>
        <row r="3938">
          <cell r="E3938" t="str">
            <v>CA</v>
          </cell>
        </row>
        <row r="3939">
          <cell r="E3939" t="str">
            <v>CA</v>
          </cell>
        </row>
        <row r="3940">
          <cell r="E3940" t="str">
            <v>CA</v>
          </cell>
        </row>
        <row r="3941">
          <cell r="E3941" t="str">
            <v>CA</v>
          </cell>
        </row>
        <row r="3942">
          <cell r="E3942" t="str">
            <v>CA</v>
          </cell>
        </row>
        <row r="3943">
          <cell r="E3943" t="str">
            <v>CA</v>
          </cell>
        </row>
        <row r="3944">
          <cell r="E3944" t="str">
            <v>CA</v>
          </cell>
        </row>
        <row r="3945">
          <cell r="E3945" t="str">
            <v>CA</v>
          </cell>
        </row>
        <row r="3946">
          <cell r="E3946" t="str">
            <v>CA</v>
          </cell>
        </row>
        <row r="3947">
          <cell r="E3947" t="str">
            <v>CA</v>
          </cell>
        </row>
        <row r="3948">
          <cell r="E3948" t="str">
            <v>CA</v>
          </cell>
        </row>
        <row r="3949">
          <cell r="E3949" t="str">
            <v>CB</v>
          </cell>
        </row>
        <row r="3950">
          <cell r="E3950" t="str">
            <v>CB</v>
          </cell>
        </row>
        <row r="3951">
          <cell r="E3951" t="str">
            <v>CB</v>
          </cell>
        </row>
        <row r="3952">
          <cell r="E3952" t="str">
            <v>CB</v>
          </cell>
        </row>
        <row r="3953">
          <cell r="E3953" t="str">
            <v>CB</v>
          </cell>
        </row>
        <row r="3954">
          <cell r="E3954" t="str">
            <v>CB</v>
          </cell>
        </row>
        <row r="3955">
          <cell r="E3955" t="str">
            <v>CB</v>
          </cell>
        </row>
        <row r="3956">
          <cell r="E3956" t="str">
            <v>CB</v>
          </cell>
        </row>
        <row r="3957">
          <cell r="E3957" t="str">
            <v>CB</v>
          </cell>
        </row>
        <row r="3958">
          <cell r="E3958" t="str">
            <v>CB</v>
          </cell>
        </row>
        <row r="3959">
          <cell r="E3959" t="str">
            <v>CB</v>
          </cell>
        </row>
        <row r="3960">
          <cell r="E3960" t="str">
            <v>CB</v>
          </cell>
        </row>
        <row r="3961">
          <cell r="E3961" t="str">
            <v>CB</v>
          </cell>
        </row>
        <row r="3962">
          <cell r="E3962" t="str">
            <v>CB</v>
          </cell>
        </row>
        <row r="3963">
          <cell r="E3963" t="str">
            <v>CB</v>
          </cell>
        </row>
        <row r="3964">
          <cell r="E3964" t="str">
            <v>CB</v>
          </cell>
        </row>
        <row r="3965">
          <cell r="E3965" t="str">
            <v>CB</v>
          </cell>
        </row>
        <row r="3966">
          <cell r="E3966" t="str">
            <v>CB</v>
          </cell>
        </row>
        <row r="3967">
          <cell r="E3967" t="str">
            <v>CB</v>
          </cell>
        </row>
        <row r="3968">
          <cell r="E3968" t="str">
            <v>CB</v>
          </cell>
        </row>
        <row r="3969">
          <cell r="E3969" t="str">
            <v>CB</v>
          </cell>
        </row>
        <row r="3970">
          <cell r="E3970" t="str">
            <v>CB</v>
          </cell>
        </row>
        <row r="3971">
          <cell r="E3971" t="str">
            <v>CB</v>
          </cell>
        </row>
        <row r="3972">
          <cell r="E3972" t="str">
            <v>CB</v>
          </cell>
        </row>
        <row r="3973">
          <cell r="E3973" t="str">
            <v>CB</v>
          </cell>
        </row>
        <row r="3974">
          <cell r="E3974" t="str">
            <v>CB</v>
          </cell>
        </row>
        <row r="3975">
          <cell r="E3975" t="str">
            <v>CB</v>
          </cell>
        </row>
        <row r="3976">
          <cell r="E3976" t="str">
            <v>CB</v>
          </cell>
        </row>
        <row r="3977">
          <cell r="E3977" t="str">
            <v>CB</v>
          </cell>
        </row>
        <row r="3978">
          <cell r="E3978" t="str">
            <v>CB</v>
          </cell>
        </row>
        <row r="3979">
          <cell r="E3979" t="str">
            <v>CB</v>
          </cell>
        </row>
        <row r="3980">
          <cell r="E3980" t="str">
            <v>CB</v>
          </cell>
        </row>
        <row r="3981">
          <cell r="E3981" t="str">
            <v>CB</v>
          </cell>
        </row>
        <row r="3982">
          <cell r="E3982" t="str">
            <v>CB</v>
          </cell>
        </row>
        <row r="3983">
          <cell r="E3983" t="str">
            <v>CB</v>
          </cell>
        </row>
        <row r="3984">
          <cell r="E3984" t="str">
            <v>CB</v>
          </cell>
        </row>
        <row r="3985">
          <cell r="E3985" t="str">
            <v>CB</v>
          </cell>
        </row>
        <row r="3986">
          <cell r="E3986" t="str">
            <v>CB</v>
          </cell>
        </row>
        <row r="3987">
          <cell r="E3987" t="str">
            <v>CB</v>
          </cell>
        </row>
        <row r="3988">
          <cell r="E3988" t="str">
            <v>CB</v>
          </cell>
        </row>
        <row r="3989">
          <cell r="E3989" t="str">
            <v>CB</v>
          </cell>
        </row>
        <row r="3990">
          <cell r="E3990" t="str">
            <v>CB</v>
          </cell>
        </row>
        <row r="3991">
          <cell r="E3991" t="str">
            <v>CB</v>
          </cell>
        </row>
        <row r="3992">
          <cell r="E3992" t="str">
            <v>CB</v>
          </cell>
        </row>
        <row r="3993">
          <cell r="E3993" t="str">
            <v>CB</v>
          </cell>
        </row>
        <row r="3994">
          <cell r="E3994" t="str">
            <v>CC</v>
          </cell>
        </row>
        <row r="3995">
          <cell r="E3995" t="str">
            <v>CC</v>
          </cell>
        </row>
        <row r="3996">
          <cell r="E3996" t="str">
            <v>CC</v>
          </cell>
        </row>
        <row r="3997">
          <cell r="E3997" t="str">
            <v>CC</v>
          </cell>
        </row>
        <row r="3998">
          <cell r="E3998" t="str">
            <v>CC</v>
          </cell>
        </row>
        <row r="3999">
          <cell r="E3999" t="str">
            <v>CC</v>
          </cell>
        </row>
        <row r="4000">
          <cell r="E4000" t="str">
            <v>CC</v>
          </cell>
        </row>
        <row r="4001">
          <cell r="E4001" t="str">
            <v>CC</v>
          </cell>
        </row>
        <row r="4002">
          <cell r="E4002" t="str">
            <v>CC</v>
          </cell>
        </row>
        <row r="4003">
          <cell r="E4003" t="str">
            <v>CC</v>
          </cell>
        </row>
        <row r="4004">
          <cell r="E4004" t="str">
            <v>CC</v>
          </cell>
        </row>
        <row r="4005">
          <cell r="E4005" t="str">
            <v>CC</v>
          </cell>
        </row>
        <row r="4006">
          <cell r="E4006" t="str">
            <v>CC</v>
          </cell>
        </row>
        <row r="4007">
          <cell r="E4007" t="str">
            <v>CC</v>
          </cell>
        </row>
        <row r="4008">
          <cell r="E4008" t="str">
            <v>CC</v>
          </cell>
        </row>
        <row r="4009">
          <cell r="E4009" t="str">
            <v>CC</v>
          </cell>
        </row>
        <row r="4010">
          <cell r="E4010" t="str">
            <v>DB</v>
          </cell>
        </row>
        <row r="4011">
          <cell r="E4011" t="str">
            <v>C5</v>
          </cell>
        </row>
        <row r="4012">
          <cell r="E4012" t="str">
            <v>C5</v>
          </cell>
        </row>
        <row r="4013">
          <cell r="E4013" t="str">
            <v>C5</v>
          </cell>
        </row>
        <row r="4014">
          <cell r="E4014" t="str">
            <v>C5</v>
          </cell>
        </row>
        <row r="4015">
          <cell r="E4015" t="str">
            <v>C5</v>
          </cell>
        </row>
        <row r="4016">
          <cell r="E4016" t="str">
            <v>C5</v>
          </cell>
        </row>
        <row r="4017">
          <cell r="E4017" t="str">
            <v>C5</v>
          </cell>
        </row>
        <row r="4018">
          <cell r="E4018" t="str">
            <v>C5</v>
          </cell>
        </row>
        <row r="4019">
          <cell r="E4019" t="str">
            <v>C5</v>
          </cell>
        </row>
        <row r="4020">
          <cell r="E4020" t="str">
            <v>C5</v>
          </cell>
        </row>
        <row r="4021">
          <cell r="E4021" t="str">
            <v>C5</v>
          </cell>
        </row>
        <row r="4022">
          <cell r="E4022" t="str">
            <v>C5</v>
          </cell>
        </row>
        <row r="4023">
          <cell r="E4023" t="str">
            <v>C5</v>
          </cell>
        </row>
        <row r="4024">
          <cell r="E4024" t="str">
            <v>C5</v>
          </cell>
        </row>
        <row r="4025">
          <cell r="E4025" t="str">
            <v>C6</v>
          </cell>
        </row>
        <row r="4026">
          <cell r="E4026" t="str">
            <v>C6</v>
          </cell>
        </row>
        <row r="4027">
          <cell r="E4027" t="str">
            <v>C8</v>
          </cell>
        </row>
        <row r="4028">
          <cell r="E4028" t="str">
            <v>C8</v>
          </cell>
        </row>
        <row r="4029">
          <cell r="E4029" t="str">
            <v>C8</v>
          </cell>
        </row>
        <row r="4030">
          <cell r="E4030" t="str">
            <v>C8</v>
          </cell>
        </row>
        <row r="4031">
          <cell r="E4031" t="str">
            <v>C8</v>
          </cell>
        </row>
        <row r="4032">
          <cell r="E4032" t="str">
            <v>C8</v>
          </cell>
        </row>
        <row r="4033">
          <cell r="E4033" t="str">
            <v>C8</v>
          </cell>
        </row>
        <row r="4034">
          <cell r="E4034" t="str">
            <v>C8</v>
          </cell>
        </row>
        <row r="4035">
          <cell r="E4035" t="str">
            <v>C8</v>
          </cell>
        </row>
        <row r="4036">
          <cell r="E4036" t="str">
            <v>C8</v>
          </cell>
        </row>
        <row r="4037">
          <cell r="E4037" t="str">
            <v>C8</v>
          </cell>
        </row>
        <row r="4038">
          <cell r="E4038" t="str">
            <v>C8</v>
          </cell>
        </row>
        <row r="4039">
          <cell r="E4039" t="str">
            <v>C8</v>
          </cell>
        </row>
        <row r="4040">
          <cell r="E4040" t="str">
            <v>C8</v>
          </cell>
        </row>
        <row r="4041">
          <cell r="E4041" t="str">
            <v>C8</v>
          </cell>
        </row>
        <row r="4042">
          <cell r="E4042" t="str">
            <v>C8</v>
          </cell>
        </row>
        <row r="4043">
          <cell r="E4043" t="str">
            <v>C8</v>
          </cell>
        </row>
        <row r="4044">
          <cell r="E4044" t="str">
            <v>C8</v>
          </cell>
        </row>
        <row r="4045">
          <cell r="E4045" t="str">
            <v>C8</v>
          </cell>
        </row>
        <row r="4046">
          <cell r="E4046" t="str">
            <v>C8</v>
          </cell>
        </row>
        <row r="4047">
          <cell r="E4047" t="str">
            <v>C8</v>
          </cell>
        </row>
        <row r="4048">
          <cell r="E4048" t="str">
            <v>C8</v>
          </cell>
        </row>
        <row r="4049">
          <cell r="E4049" t="str">
            <v>C8</v>
          </cell>
        </row>
        <row r="4050">
          <cell r="E4050" t="str">
            <v>C8</v>
          </cell>
        </row>
        <row r="4051">
          <cell r="E4051" t="str">
            <v>C8</v>
          </cell>
        </row>
        <row r="4052">
          <cell r="E4052" t="str">
            <v>C8</v>
          </cell>
        </row>
        <row r="4053">
          <cell r="E4053" t="str">
            <v>CA</v>
          </cell>
        </row>
        <row r="4054">
          <cell r="E4054" t="str">
            <v>CA</v>
          </cell>
        </row>
        <row r="4055">
          <cell r="E4055" t="str">
            <v>CA</v>
          </cell>
        </row>
        <row r="4056">
          <cell r="E4056" t="str">
            <v>D6</v>
          </cell>
        </row>
        <row r="4057">
          <cell r="E4057" t="str">
            <v>C1</v>
          </cell>
        </row>
        <row r="4058">
          <cell r="E4058" t="str">
            <v>C1</v>
          </cell>
        </row>
        <row r="4059">
          <cell r="E4059" t="str">
            <v>C3</v>
          </cell>
        </row>
        <row r="4060">
          <cell r="E4060" t="str">
            <v>C3</v>
          </cell>
        </row>
        <row r="4061">
          <cell r="E4061" t="str">
            <v>C3</v>
          </cell>
        </row>
        <row r="4062">
          <cell r="E4062" t="str">
            <v>C3</v>
          </cell>
        </row>
        <row r="4063">
          <cell r="E4063" t="str">
            <v>C3</v>
          </cell>
        </row>
        <row r="4064">
          <cell r="E4064" t="str">
            <v>C3</v>
          </cell>
        </row>
        <row r="4065">
          <cell r="E4065" t="str">
            <v>C3</v>
          </cell>
        </row>
        <row r="4066">
          <cell r="E4066" t="str">
            <v>C3</v>
          </cell>
        </row>
        <row r="4067">
          <cell r="E4067" t="str">
            <v>C3</v>
          </cell>
        </row>
        <row r="4068">
          <cell r="E4068" t="str">
            <v>C3</v>
          </cell>
        </row>
        <row r="4069">
          <cell r="E4069" t="str">
            <v>C3</v>
          </cell>
        </row>
        <row r="4070">
          <cell r="E4070" t="str">
            <v>C3</v>
          </cell>
        </row>
        <row r="4071">
          <cell r="E4071" t="str">
            <v>C3</v>
          </cell>
        </row>
        <row r="4072">
          <cell r="E4072" t="str">
            <v>C3</v>
          </cell>
        </row>
        <row r="4073">
          <cell r="E4073" t="str">
            <v>C3</v>
          </cell>
        </row>
        <row r="4074">
          <cell r="E4074" t="str">
            <v>C3</v>
          </cell>
        </row>
        <row r="4075">
          <cell r="E4075" t="str">
            <v>C3</v>
          </cell>
        </row>
        <row r="4076">
          <cell r="E4076" t="str">
            <v>C3</v>
          </cell>
        </row>
        <row r="4077">
          <cell r="E4077" t="str">
            <v>C3</v>
          </cell>
        </row>
        <row r="4078">
          <cell r="E4078" t="str">
            <v>C3</v>
          </cell>
        </row>
        <row r="4079">
          <cell r="E4079" t="str">
            <v>C3</v>
          </cell>
        </row>
        <row r="4080">
          <cell r="E4080" t="str">
            <v>C3</v>
          </cell>
        </row>
        <row r="4081">
          <cell r="E4081" t="str">
            <v>C3</v>
          </cell>
        </row>
        <row r="4082">
          <cell r="E4082" t="str">
            <v>C3</v>
          </cell>
        </row>
        <row r="4083">
          <cell r="E4083" t="str">
            <v>C3</v>
          </cell>
        </row>
        <row r="4084">
          <cell r="E4084" t="str">
            <v>C3</v>
          </cell>
        </row>
        <row r="4085">
          <cell r="E4085" t="str">
            <v>C3</v>
          </cell>
        </row>
        <row r="4086">
          <cell r="E4086" t="str">
            <v>C3</v>
          </cell>
        </row>
        <row r="4087">
          <cell r="E4087" t="str">
            <v>C3</v>
          </cell>
        </row>
        <row r="4088">
          <cell r="E4088" t="str">
            <v>C3</v>
          </cell>
        </row>
        <row r="4089">
          <cell r="E4089" t="str">
            <v>C3</v>
          </cell>
        </row>
        <row r="4090">
          <cell r="E4090" t="str">
            <v>C3</v>
          </cell>
        </row>
        <row r="4091">
          <cell r="E4091" t="str">
            <v>C3</v>
          </cell>
        </row>
        <row r="4092">
          <cell r="E4092" t="str">
            <v>C3</v>
          </cell>
        </row>
        <row r="4093">
          <cell r="E4093" t="str">
            <v>C3</v>
          </cell>
        </row>
        <row r="4094">
          <cell r="E4094" t="str">
            <v>C3</v>
          </cell>
        </row>
        <row r="4095">
          <cell r="E4095" t="str">
            <v>C3</v>
          </cell>
        </row>
        <row r="4096">
          <cell r="E4096" t="str">
            <v>C3</v>
          </cell>
        </row>
        <row r="4097">
          <cell r="E4097" t="str">
            <v>C3</v>
          </cell>
        </row>
        <row r="4098">
          <cell r="E4098" t="str">
            <v>C5</v>
          </cell>
        </row>
        <row r="4099">
          <cell r="E4099" t="str">
            <v>C5</v>
          </cell>
        </row>
        <row r="4100">
          <cell r="E4100" t="str">
            <v>C5</v>
          </cell>
        </row>
        <row r="4101">
          <cell r="E4101" t="str">
            <v>C5</v>
          </cell>
        </row>
        <row r="4102">
          <cell r="E4102" t="str">
            <v>C5</v>
          </cell>
        </row>
        <row r="4103">
          <cell r="E4103" t="str">
            <v>C5</v>
          </cell>
        </row>
        <row r="4104">
          <cell r="E4104" t="str">
            <v>C5</v>
          </cell>
        </row>
        <row r="4105">
          <cell r="E4105" t="str">
            <v>C5</v>
          </cell>
        </row>
        <row r="4106">
          <cell r="E4106" t="str">
            <v>C5</v>
          </cell>
        </row>
        <row r="4107">
          <cell r="E4107" t="str">
            <v>C5</v>
          </cell>
        </row>
        <row r="4108">
          <cell r="E4108" t="str">
            <v>C5</v>
          </cell>
        </row>
        <row r="4109">
          <cell r="E4109" t="str">
            <v>C5</v>
          </cell>
        </row>
        <row r="4110">
          <cell r="E4110" t="str">
            <v>C5</v>
          </cell>
        </row>
        <row r="4111">
          <cell r="E4111" t="str">
            <v>C5</v>
          </cell>
        </row>
        <row r="4112">
          <cell r="E4112" t="str">
            <v>C5</v>
          </cell>
        </row>
        <row r="4113">
          <cell r="E4113" t="str">
            <v>C5</v>
          </cell>
        </row>
        <row r="4114">
          <cell r="E4114" t="str">
            <v>C5</v>
          </cell>
        </row>
        <row r="4115">
          <cell r="E4115" t="str">
            <v>C5</v>
          </cell>
        </row>
        <row r="4116">
          <cell r="E4116" t="str">
            <v>C7</v>
          </cell>
        </row>
        <row r="4117">
          <cell r="E4117" t="str">
            <v>C8</v>
          </cell>
        </row>
        <row r="4118">
          <cell r="E4118" t="str">
            <v>C8</v>
          </cell>
        </row>
        <row r="4119">
          <cell r="E4119" t="str">
            <v>C8</v>
          </cell>
        </row>
        <row r="4120">
          <cell r="E4120" t="str">
            <v>C8</v>
          </cell>
        </row>
        <row r="4121">
          <cell r="E4121" t="str">
            <v>C8</v>
          </cell>
        </row>
        <row r="4122">
          <cell r="E4122" t="str">
            <v>C8</v>
          </cell>
        </row>
        <row r="4123">
          <cell r="E4123" t="str">
            <v>C8</v>
          </cell>
        </row>
        <row r="4124">
          <cell r="E4124" t="str">
            <v>C8</v>
          </cell>
        </row>
        <row r="4125">
          <cell r="E4125" t="str">
            <v>C8</v>
          </cell>
        </row>
        <row r="4126">
          <cell r="E4126" t="str">
            <v>C8</v>
          </cell>
        </row>
        <row r="4127">
          <cell r="E4127" t="str">
            <v>C8</v>
          </cell>
        </row>
        <row r="4128">
          <cell r="E4128" t="str">
            <v>C8</v>
          </cell>
        </row>
        <row r="4129">
          <cell r="E4129" t="str">
            <v>C8</v>
          </cell>
        </row>
        <row r="4130">
          <cell r="E4130" t="str">
            <v>C8</v>
          </cell>
        </row>
        <row r="4131">
          <cell r="E4131" t="str">
            <v>C8</v>
          </cell>
        </row>
        <row r="4132">
          <cell r="E4132" t="str">
            <v>C8</v>
          </cell>
        </row>
        <row r="4133">
          <cell r="E4133" t="str">
            <v>C8</v>
          </cell>
        </row>
        <row r="4134">
          <cell r="E4134" t="str">
            <v>C8</v>
          </cell>
        </row>
        <row r="4135">
          <cell r="E4135" t="str">
            <v>C8</v>
          </cell>
        </row>
        <row r="4136">
          <cell r="E4136" t="str">
            <v>C8</v>
          </cell>
        </row>
        <row r="4137">
          <cell r="E4137" t="str">
            <v>C8</v>
          </cell>
        </row>
        <row r="4138">
          <cell r="E4138" t="str">
            <v>C8</v>
          </cell>
        </row>
        <row r="4139">
          <cell r="E4139" t="str">
            <v>C8</v>
          </cell>
        </row>
        <row r="4140">
          <cell r="E4140" t="str">
            <v>C8</v>
          </cell>
        </row>
        <row r="4141">
          <cell r="E4141" t="str">
            <v>C8</v>
          </cell>
        </row>
        <row r="4142">
          <cell r="E4142" t="str">
            <v>C8</v>
          </cell>
        </row>
        <row r="4143">
          <cell r="E4143" t="str">
            <v>C8</v>
          </cell>
        </row>
        <row r="4144">
          <cell r="E4144" t="str">
            <v>C9</v>
          </cell>
        </row>
        <row r="4145">
          <cell r="E4145" t="str">
            <v>CA</v>
          </cell>
        </row>
        <row r="4146">
          <cell r="E4146" t="str">
            <v>CA</v>
          </cell>
        </row>
        <row r="4147">
          <cell r="E4147" t="str">
            <v>CA</v>
          </cell>
        </row>
        <row r="4148">
          <cell r="E4148" t="str">
            <v>CA</v>
          </cell>
        </row>
        <row r="4149">
          <cell r="E4149" t="str">
            <v>CA</v>
          </cell>
        </row>
        <row r="4150">
          <cell r="E4150" t="str">
            <v>CA</v>
          </cell>
        </row>
        <row r="4151">
          <cell r="E4151" t="str">
            <v>CA</v>
          </cell>
        </row>
        <row r="4152">
          <cell r="E4152" t="str">
            <v>CA</v>
          </cell>
        </row>
        <row r="4153">
          <cell r="E4153" t="str">
            <v>CA</v>
          </cell>
        </row>
        <row r="4154">
          <cell r="E4154" t="str">
            <v>CA</v>
          </cell>
        </row>
        <row r="4155">
          <cell r="E4155" t="str">
            <v>CA</v>
          </cell>
        </row>
        <row r="4156">
          <cell r="E4156" t="str">
            <v>CA</v>
          </cell>
        </row>
        <row r="4157">
          <cell r="E4157" t="str">
            <v>C1</v>
          </cell>
        </row>
        <row r="4158">
          <cell r="E4158" t="str">
            <v>C1</v>
          </cell>
        </row>
        <row r="4159">
          <cell r="E4159" t="str">
            <v>C1</v>
          </cell>
        </row>
        <row r="4160">
          <cell r="E4160" t="str">
            <v>C1</v>
          </cell>
        </row>
        <row r="4161">
          <cell r="E4161" t="str">
            <v>C1</v>
          </cell>
        </row>
        <row r="4162">
          <cell r="E4162" t="str">
            <v>C1</v>
          </cell>
        </row>
        <row r="4163">
          <cell r="E4163" t="str">
            <v>C1</v>
          </cell>
        </row>
        <row r="4164">
          <cell r="E4164" t="str">
            <v>C1</v>
          </cell>
        </row>
        <row r="4165">
          <cell r="E4165" t="str">
            <v>C1</v>
          </cell>
        </row>
        <row r="4166">
          <cell r="E4166" t="str">
            <v>C1</v>
          </cell>
        </row>
        <row r="4167">
          <cell r="E4167" t="str">
            <v>C1</v>
          </cell>
        </row>
        <row r="4168">
          <cell r="E4168" t="str">
            <v>C1</v>
          </cell>
        </row>
        <row r="4169">
          <cell r="E4169" t="str">
            <v>C1</v>
          </cell>
        </row>
        <row r="4170">
          <cell r="E4170" t="str">
            <v>C1</v>
          </cell>
        </row>
        <row r="4171">
          <cell r="E4171" t="str">
            <v>C1</v>
          </cell>
        </row>
        <row r="4172">
          <cell r="E4172" t="str">
            <v>C5</v>
          </cell>
        </row>
        <row r="4173">
          <cell r="E4173" t="str">
            <v>C5</v>
          </cell>
        </row>
        <row r="4174">
          <cell r="E4174" t="str">
            <v>C9</v>
          </cell>
        </row>
        <row r="4175">
          <cell r="E4175" t="str">
            <v>C9</v>
          </cell>
        </row>
        <row r="4176">
          <cell r="E4176" t="str">
            <v>C9</v>
          </cell>
        </row>
        <row r="4177">
          <cell r="E4177" t="str">
            <v>CA</v>
          </cell>
        </row>
        <row r="4178">
          <cell r="E4178" t="str">
            <v>CA</v>
          </cell>
        </row>
        <row r="4179">
          <cell r="E4179" t="str">
            <v>CA</v>
          </cell>
        </row>
        <row r="4180">
          <cell r="E4180" t="str">
            <v>C1</v>
          </cell>
        </row>
        <row r="4181">
          <cell r="E4181" t="str">
            <v>C1</v>
          </cell>
        </row>
        <row r="4182">
          <cell r="E4182" t="str">
            <v>C1</v>
          </cell>
        </row>
        <row r="4183">
          <cell r="E4183" t="str">
            <v>C1</v>
          </cell>
        </row>
        <row r="4184">
          <cell r="E4184" t="str">
            <v>C1</v>
          </cell>
        </row>
        <row r="4185">
          <cell r="E4185" t="str">
            <v>C1</v>
          </cell>
        </row>
        <row r="4186">
          <cell r="E4186" t="str">
            <v>C1</v>
          </cell>
        </row>
        <row r="4187">
          <cell r="E4187" t="str">
            <v>C1</v>
          </cell>
        </row>
        <row r="4188">
          <cell r="E4188" t="str">
            <v>C1</v>
          </cell>
        </row>
        <row r="4189">
          <cell r="E4189" t="str">
            <v>C1</v>
          </cell>
        </row>
        <row r="4190">
          <cell r="E4190" t="str">
            <v>C1</v>
          </cell>
        </row>
        <row r="4191">
          <cell r="E4191" t="str">
            <v>C1</v>
          </cell>
        </row>
        <row r="4192">
          <cell r="E4192" t="str">
            <v>C1</v>
          </cell>
        </row>
        <row r="4193">
          <cell r="E4193" t="str">
            <v>C1</v>
          </cell>
        </row>
        <row r="4194">
          <cell r="E4194" t="str">
            <v>C1</v>
          </cell>
        </row>
        <row r="4195">
          <cell r="E4195" t="str">
            <v>C1</v>
          </cell>
        </row>
        <row r="4196">
          <cell r="E4196" t="str">
            <v>C1</v>
          </cell>
        </row>
        <row r="4197">
          <cell r="E4197" t="str">
            <v>C1</v>
          </cell>
        </row>
        <row r="4198">
          <cell r="E4198" t="str">
            <v>C1</v>
          </cell>
        </row>
        <row r="4199">
          <cell r="E4199" t="str">
            <v>C3</v>
          </cell>
        </row>
        <row r="4200">
          <cell r="E4200" t="str">
            <v>C3</v>
          </cell>
        </row>
        <row r="4201">
          <cell r="E4201" t="str">
            <v>C3</v>
          </cell>
        </row>
        <row r="4202">
          <cell r="E4202" t="str">
            <v>C3</v>
          </cell>
        </row>
        <row r="4203">
          <cell r="E4203" t="str">
            <v>C3</v>
          </cell>
        </row>
        <row r="4204">
          <cell r="E4204" t="str">
            <v>C3</v>
          </cell>
        </row>
        <row r="4205">
          <cell r="E4205" t="str">
            <v>C3</v>
          </cell>
        </row>
        <row r="4206">
          <cell r="E4206" t="str">
            <v>C3</v>
          </cell>
        </row>
        <row r="4207">
          <cell r="E4207" t="str">
            <v>C3</v>
          </cell>
        </row>
        <row r="4208">
          <cell r="E4208" t="str">
            <v>C3</v>
          </cell>
        </row>
        <row r="4209">
          <cell r="E4209" t="str">
            <v>C3</v>
          </cell>
        </row>
        <row r="4210">
          <cell r="E4210" t="str">
            <v>C3</v>
          </cell>
        </row>
        <row r="4211">
          <cell r="E4211" t="str">
            <v>C3</v>
          </cell>
        </row>
        <row r="4212">
          <cell r="E4212" t="str">
            <v>C3</v>
          </cell>
        </row>
        <row r="4213">
          <cell r="E4213" t="str">
            <v>C3</v>
          </cell>
        </row>
        <row r="4214">
          <cell r="E4214" t="str">
            <v>C3</v>
          </cell>
        </row>
        <row r="4215">
          <cell r="E4215" t="str">
            <v>C3</v>
          </cell>
        </row>
        <row r="4216">
          <cell r="E4216" t="str">
            <v>C3</v>
          </cell>
        </row>
        <row r="4217">
          <cell r="E4217" t="str">
            <v>C3</v>
          </cell>
        </row>
        <row r="4218">
          <cell r="E4218" t="str">
            <v>C3</v>
          </cell>
        </row>
        <row r="4219">
          <cell r="E4219" t="str">
            <v>C3</v>
          </cell>
        </row>
        <row r="4220">
          <cell r="E4220" t="str">
            <v>C3</v>
          </cell>
        </row>
        <row r="4221">
          <cell r="E4221" t="str">
            <v>C3</v>
          </cell>
        </row>
        <row r="4222">
          <cell r="E4222" t="str">
            <v>C3</v>
          </cell>
        </row>
        <row r="4223">
          <cell r="E4223" t="str">
            <v>C3</v>
          </cell>
        </row>
        <row r="4224">
          <cell r="E4224" t="str">
            <v>C3</v>
          </cell>
        </row>
        <row r="4225">
          <cell r="E4225" t="str">
            <v>C3</v>
          </cell>
        </row>
        <row r="4226">
          <cell r="E4226" t="str">
            <v>C3</v>
          </cell>
        </row>
        <row r="4227">
          <cell r="E4227" t="str">
            <v>C3</v>
          </cell>
        </row>
        <row r="4228">
          <cell r="E4228" t="str">
            <v>C3</v>
          </cell>
        </row>
        <row r="4229">
          <cell r="E4229" t="str">
            <v>C3</v>
          </cell>
        </row>
        <row r="4230">
          <cell r="E4230" t="str">
            <v>C3</v>
          </cell>
        </row>
        <row r="4231">
          <cell r="E4231" t="str">
            <v>C6</v>
          </cell>
        </row>
        <row r="4232">
          <cell r="E4232" t="str">
            <v>C6</v>
          </cell>
        </row>
        <row r="4233">
          <cell r="E4233" t="str">
            <v>C6</v>
          </cell>
        </row>
        <row r="4234">
          <cell r="E4234" t="str">
            <v>C6</v>
          </cell>
        </row>
        <row r="4235">
          <cell r="E4235" t="str">
            <v>C6</v>
          </cell>
        </row>
        <row r="4236">
          <cell r="E4236" t="str">
            <v>C6</v>
          </cell>
        </row>
        <row r="4237">
          <cell r="E4237" t="str">
            <v>C6</v>
          </cell>
        </row>
        <row r="4238">
          <cell r="E4238" t="str">
            <v>C6</v>
          </cell>
        </row>
        <row r="4239">
          <cell r="E4239" t="str">
            <v>C6</v>
          </cell>
        </row>
        <row r="4240">
          <cell r="E4240" t="str">
            <v>C6</v>
          </cell>
        </row>
        <row r="4241">
          <cell r="E4241" t="str">
            <v>C6</v>
          </cell>
        </row>
        <row r="4242">
          <cell r="E4242" t="str">
            <v>C6</v>
          </cell>
        </row>
        <row r="4243">
          <cell r="E4243" t="str">
            <v>C6</v>
          </cell>
        </row>
        <row r="4244">
          <cell r="E4244" t="str">
            <v>C6</v>
          </cell>
        </row>
        <row r="4245">
          <cell r="E4245" t="str">
            <v>C6</v>
          </cell>
        </row>
        <row r="4246">
          <cell r="E4246" t="str">
            <v>C6</v>
          </cell>
        </row>
        <row r="4247">
          <cell r="E4247" t="str">
            <v>C6</v>
          </cell>
        </row>
        <row r="4248">
          <cell r="E4248" t="str">
            <v>C6</v>
          </cell>
        </row>
        <row r="4249">
          <cell r="E4249" t="str">
            <v>C6</v>
          </cell>
        </row>
        <row r="4250">
          <cell r="E4250" t="str">
            <v>C6</v>
          </cell>
        </row>
        <row r="4251">
          <cell r="E4251" t="str">
            <v>C6</v>
          </cell>
        </row>
        <row r="4252">
          <cell r="E4252" t="str">
            <v>C6</v>
          </cell>
        </row>
        <row r="4253">
          <cell r="E4253" t="str">
            <v>C6</v>
          </cell>
        </row>
        <row r="4254">
          <cell r="E4254" t="str">
            <v>C6</v>
          </cell>
        </row>
        <row r="4255">
          <cell r="E4255" t="str">
            <v>C6</v>
          </cell>
        </row>
        <row r="4256">
          <cell r="E4256" t="str">
            <v>C6</v>
          </cell>
        </row>
        <row r="4257">
          <cell r="E4257" t="str">
            <v>C6</v>
          </cell>
        </row>
        <row r="4258">
          <cell r="E4258" t="str">
            <v>C7</v>
          </cell>
        </row>
        <row r="4259">
          <cell r="E4259" t="str">
            <v>C7</v>
          </cell>
        </row>
        <row r="4260">
          <cell r="E4260" t="str">
            <v>C7</v>
          </cell>
        </row>
        <row r="4261">
          <cell r="E4261" t="str">
            <v>C7</v>
          </cell>
        </row>
        <row r="4262">
          <cell r="E4262" t="str">
            <v>C7</v>
          </cell>
        </row>
        <row r="4263">
          <cell r="E4263" t="str">
            <v>C8</v>
          </cell>
        </row>
        <row r="4264">
          <cell r="E4264" t="str">
            <v>C8</v>
          </cell>
        </row>
        <row r="4265">
          <cell r="E4265" t="str">
            <v>C8</v>
          </cell>
        </row>
        <row r="4266">
          <cell r="E4266" t="str">
            <v>C8</v>
          </cell>
        </row>
        <row r="4267">
          <cell r="E4267" t="str">
            <v>C8</v>
          </cell>
        </row>
        <row r="4268">
          <cell r="E4268" t="str">
            <v>C8</v>
          </cell>
        </row>
        <row r="4269">
          <cell r="E4269" t="str">
            <v>C9</v>
          </cell>
        </row>
        <row r="4270">
          <cell r="E4270" t="str">
            <v>C9</v>
          </cell>
        </row>
        <row r="4271">
          <cell r="E4271" t="str">
            <v>C9</v>
          </cell>
        </row>
        <row r="4272">
          <cell r="E4272" t="str">
            <v>C9</v>
          </cell>
        </row>
        <row r="4273">
          <cell r="E4273" t="str">
            <v>C9</v>
          </cell>
        </row>
        <row r="4274">
          <cell r="E4274" t="str">
            <v>C9</v>
          </cell>
        </row>
        <row r="4275">
          <cell r="E4275" t="str">
            <v>C9</v>
          </cell>
        </row>
        <row r="4276">
          <cell r="E4276" t="str">
            <v>C9</v>
          </cell>
        </row>
        <row r="4277">
          <cell r="E4277" t="str">
            <v>C9</v>
          </cell>
        </row>
        <row r="4278">
          <cell r="E4278" t="str">
            <v>C9</v>
          </cell>
        </row>
        <row r="4279">
          <cell r="E4279" t="str">
            <v>C9</v>
          </cell>
        </row>
        <row r="4280">
          <cell r="E4280" t="str">
            <v>C9</v>
          </cell>
        </row>
        <row r="4281">
          <cell r="E4281" t="str">
            <v>C9</v>
          </cell>
        </row>
        <row r="4282">
          <cell r="E4282" t="str">
            <v>C9</v>
          </cell>
        </row>
        <row r="4283">
          <cell r="E4283" t="str">
            <v>C9</v>
          </cell>
        </row>
        <row r="4284">
          <cell r="E4284" t="str">
            <v>C9</v>
          </cell>
        </row>
        <row r="4285">
          <cell r="E4285" t="str">
            <v>CA</v>
          </cell>
        </row>
        <row r="4286">
          <cell r="E4286" t="str">
            <v>CA</v>
          </cell>
        </row>
        <row r="4287">
          <cell r="E4287" t="str">
            <v>CA</v>
          </cell>
        </row>
        <row r="4288">
          <cell r="E4288" t="str">
            <v>CA</v>
          </cell>
        </row>
        <row r="4289">
          <cell r="E4289" t="str">
            <v>CA</v>
          </cell>
        </row>
        <row r="4290">
          <cell r="E4290" t="str">
            <v>CA</v>
          </cell>
        </row>
        <row r="4291">
          <cell r="E4291" t="str">
            <v>CA</v>
          </cell>
        </row>
        <row r="4292">
          <cell r="E4292" t="str">
            <v>CA</v>
          </cell>
        </row>
        <row r="4293">
          <cell r="E4293" t="str">
            <v>CA</v>
          </cell>
        </row>
        <row r="4294">
          <cell r="E4294" t="str">
            <v>CA</v>
          </cell>
        </row>
        <row r="4295">
          <cell r="E4295" t="str">
            <v>CA</v>
          </cell>
        </row>
        <row r="4296">
          <cell r="E4296" t="str">
            <v>CC</v>
          </cell>
        </row>
        <row r="4297">
          <cell r="E4297" t="str">
            <v>CC</v>
          </cell>
        </row>
        <row r="4298">
          <cell r="E4298" t="str">
            <v>CC</v>
          </cell>
        </row>
        <row r="4299">
          <cell r="E4299" t="str">
            <v>CC</v>
          </cell>
        </row>
        <row r="4300">
          <cell r="E4300" t="str">
            <v>CC</v>
          </cell>
        </row>
        <row r="4301">
          <cell r="E4301" t="str">
            <v>CC</v>
          </cell>
        </row>
        <row r="4302">
          <cell r="E4302" t="str">
            <v>CC</v>
          </cell>
        </row>
        <row r="4303">
          <cell r="E4303" t="str">
            <v>CC</v>
          </cell>
        </row>
        <row r="4304">
          <cell r="E4304" t="str">
            <v>CC</v>
          </cell>
        </row>
        <row r="4305">
          <cell r="E4305" t="str">
            <v>CC</v>
          </cell>
        </row>
        <row r="4306">
          <cell r="E4306" t="str">
            <v>C1</v>
          </cell>
        </row>
        <row r="4307">
          <cell r="E4307" t="str">
            <v>C1</v>
          </cell>
        </row>
        <row r="4308">
          <cell r="E4308" t="str">
            <v>C1</v>
          </cell>
        </row>
        <row r="4309">
          <cell r="E4309" t="str">
            <v>C4</v>
          </cell>
        </row>
        <row r="4310">
          <cell r="E4310" t="str">
            <v>C4</v>
          </cell>
        </row>
        <row r="4311">
          <cell r="E4311" t="str">
            <v>C4</v>
          </cell>
        </row>
        <row r="4312">
          <cell r="E4312" t="str">
            <v>C4</v>
          </cell>
        </row>
        <row r="4313">
          <cell r="E4313" t="str">
            <v>C4</v>
          </cell>
        </row>
        <row r="4314">
          <cell r="E4314" t="str">
            <v>C4</v>
          </cell>
        </row>
        <row r="4315">
          <cell r="E4315" t="str">
            <v>C4</v>
          </cell>
        </row>
        <row r="4316">
          <cell r="E4316" t="str">
            <v>C4</v>
          </cell>
        </row>
        <row r="4317">
          <cell r="E4317" t="str">
            <v>C4</v>
          </cell>
        </row>
        <row r="4318">
          <cell r="E4318" t="str">
            <v>C4</v>
          </cell>
        </row>
        <row r="4319">
          <cell r="E4319" t="str">
            <v>C4</v>
          </cell>
        </row>
        <row r="4320">
          <cell r="E4320" t="str">
            <v>C4</v>
          </cell>
        </row>
        <row r="4321">
          <cell r="E4321" t="str">
            <v>C4</v>
          </cell>
        </row>
        <row r="4322">
          <cell r="E4322" t="str">
            <v>C4</v>
          </cell>
        </row>
        <row r="4323">
          <cell r="E4323" t="str">
            <v>C4</v>
          </cell>
        </row>
        <row r="4324">
          <cell r="E4324" t="str">
            <v>C5</v>
          </cell>
        </row>
        <row r="4325">
          <cell r="E4325" t="str">
            <v>C5</v>
          </cell>
        </row>
        <row r="4326">
          <cell r="E4326" t="str">
            <v>C5</v>
          </cell>
        </row>
        <row r="4327">
          <cell r="E4327" t="str">
            <v>C5</v>
          </cell>
        </row>
        <row r="4328">
          <cell r="E4328" t="str">
            <v>C5</v>
          </cell>
        </row>
        <row r="4329">
          <cell r="E4329" t="str">
            <v>C5</v>
          </cell>
        </row>
        <row r="4330">
          <cell r="E4330" t="str">
            <v>C5</v>
          </cell>
        </row>
        <row r="4331">
          <cell r="E4331" t="str">
            <v>C5</v>
          </cell>
        </row>
        <row r="4332">
          <cell r="E4332" t="str">
            <v>C5</v>
          </cell>
        </row>
        <row r="4333">
          <cell r="E4333" t="str">
            <v>C5</v>
          </cell>
        </row>
        <row r="4334">
          <cell r="E4334" t="str">
            <v>C5</v>
          </cell>
        </row>
        <row r="4335">
          <cell r="E4335" t="str">
            <v>C6</v>
          </cell>
        </row>
        <row r="4336">
          <cell r="E4336" t="str">
            <v>C6</v>
          </cell>
        </row>
        <row r="4337">
          <cell r="E4337" t="str">
            <v>C6</v>
          </cell>
        </row>
        <row r="4338">
          <cell r="E4338" t="str">
            <v>C6</v>
          </cell>
        </row>
        <row r="4339">
          <cell r="E4339" t="str">
            <v>C6</v>
          </cell>
        </row>
        <row r="4340">
          <cell r="E4340" t="str">
            <v>C6</v>
          </cell>
        </row>
        <row r="4341">
          <cell r="E4341" t="str">
            <v>C6</v>
          </cell>
        </row>
        <row r="4342">
          <cell r="E4342" t="str">
            <v>C6</v>
          </cell>
        </row>
        <row r="4343">
          <cell r="E4343" t="str">
            <v>C6</v>
          </cell>
        </row>
        <row r="4344">
          <cell r="E4344" t="str">
            <v>C6</v>
          </cell>
        </row>
        <row r="4345">
          <cell r="E4345" t="str">
            <v>C6</v>
          </cell>
        </row>
        <row r="4346">
          <cell r="E4346" t="str">
            <v>C6</v>
          </cell>
        </row>
        <row r="4347">
          <cell r="E4347" t="str">
            <v>C6</v>
          </cell>
        </row>
        <row r="4348">
          <cell r="E4348" t="str">
            <v>C6</v>
          </cell>
        </row>
        <row r="4349">
          <cell r="E4349" t="str">
            <v>C6</v>
          </cell>
        </row>
        <row r="4350">
          <cell r="E4350" t="str">
            <v>C6</v>
          </cell>
        </row>
        <row r="4351">
          <cell r="E4351" t="str">
            <v>C6</v>
          </cell>
        </row>
        <row r="4352">
          <cell r="E4352" t="str">
            <v>C6</v>
          </cell>
        </row>
        <row r="4353">
          <cell r="E4353" t="str">
            <v>C6</v>
          </cell>
        </row>
        <row r="4354">
          <cell r="E4354" t="str">
            <v>C6</v>
          </cell>
        </row>
        <row r="4355">
          <cell r="E4355" t="str">
            <v>CA</v>
          </cell>
        </row>
        <row r="4356">
          <cell r="E4356" t="str">
            <v>CA</v>
          </cell>
        </row>
        <row r="4357">
          <cell r="E4357" t="str">
            <v>CA</v>
          </cell>
        </row>
        <row r="4358">
          <cell r="E4358" t="str">
            <v>CC</v>
          </cell>
        </row>
        <row r="4359">
          <cell r="E4359" t="str">
            <v>CC</v>
          </cell>
        </row>
        <row r="4360">
          <cell r="E4360" t="str">
            <v>CC</v>
          </cell>
        </row>
        <row r="4361">
          <cell r="E4361" t="str">
            <v>CC</v>
          </cell>
        </row>
        <row r="4362">
          <cell r="E4362" t="str">
            <v>CC</v>
          </cell>
        </row>
        <row r="4363">
          <cell r="E4363" t="str">
            <v>CC</v>
          </cell>
        </row>
        <row r="4364">
          <cell r="E4364" t="str">
            <v>CC</v>
          </cell>
        </row>
        <row r="4365">
          <cell r="E4365" t="str">
            <v>CC</v>
          </cell>
        </row>
        <row r="4366">
          <cell r="E4366" t="str">
            <v>CC</v>
          </cell>
        </row>
        <row r="4367">
          <cell r="E4367" t="str">
            <v>CC</v>
          </cell>
        </row>
        <row r="4368">
          <cell r="E4368" t="str">
            <v>CC</v>
          </cell>
        </row>
        <row r="4369">
          <cell r="E4369" t="str">
            <v>CC</v>
          </cell>
        </row>
        <row r="4370">
          <cell r="E4370" t="str">
            <v>D4</v>
          </cell>
        </row>
        <row r="4371">
          <cell r="E4371" t="str">
            <v>D4</v>
          </cell>
        </row>
        <row r="4372">
          <cell r="E4372" t="str">
            <v>DC</v>
          </cell>
        </row>
        <row r="4373">
          <cell r="E4373" t="str">
            <v>C4</v>
          </cell>
        </row>
        <row r="4374">
          <cell r="E4374" t="str">
            <v>C4</v>
          </cell>
        </row>
        <row r="4375">
          <cell r="E4375" t="str">
            <v>C5</v>
          </cell>
        </row>
        <row r="4376">
          <cell r="E4376" t="str">
            <v>C5</v>
          </cell>
        </row>
        <row r="4377">
          <cell r="E4377" t="str">
            <v>C6</v>
          </cell>
        </row>
        <row r="4378">
          <cell r="E4378" t="str">
            <v>C8</v>
          </cell>
        </row>
        <row r="4379">
          <cell r="E4379" t="str">
            <v>C8</v>
          </cell>
        </row>
        <row r="4380">
          <cell r="E4380" t="str">
            <v>C8</v>
          </cell>
        </row>
        <row r="4381">
          <cell r="E4381" t="str">
            <v>C8</v>
          </cell>
        </row>
        <row r="4382">
          <cell r="E4382" t="str">
            <v>C8</v>
          </cell>
        </row>
        <row r="4383">
          <cell r="E4383" t="str">
            <v>C8</v>
          </cell>
        </row>
        <row r="4384">
          <cell r="E4384" t="str">
            <v>C9</v>
          </cell>
        </row>
        <row r="4385">
          <cell r="E4385" t="str">
            <v>C9</v>
          </cell>
        </row>
        <row r="4386">
          <cell r="E4386" t="str">
            <v>CA</v>
          </cell>
        </row>
        <row r="4387">
          <cell r="E4387" t="str">
            <v>CA</v>
          </cell>
        </row>
        <row r="4388">
          <cell r="E4388" t="str">
            <v>CA</v>
          </cell>
        </row>
        <row r="4389">
          <cell r="E4389" t="str">
            <v>CA</v>
          </cell>
        </row>
        <row r="4390">
          <cell r="E4390" t="str">
            <v>CA</v>
          </cell>
        </row>
        <row r="4391">
          <cell r="E4391" t="str">
            <v>CA</v>
          </cell>
        </row>
        <row r="4392">
          <cell r="E4392" t="str">
            <v>CA</v>
          </cell>
        </row>
        <row r="4393">
          <cell r="E4393" t="str">
            <v>CA</v>
          </cell>
        </row>
        <row r="4394">
          <cell r="E4394" t="str">
            <v>CA</v>
          </cell>
        </row>
        <row r="4395">
          <cell r="E4395" t="str">
            <v>CA</v>
          </cell>
        </row>
        <row r="4396">
          <cell r="E4396" t="str">
            <v>CA</v>
          </cell>
        </row>
        <row r="4397">
          <cell r="E4397" t="str">
            <v>CA</v>
          </cell>
        </row>
        <row r="4398">
          <cell r="E4398" t="str">
            <v>CA</v>
          </cell>
        </row>
        <row r="4399">
          <cell r="E4399" t="str">
            <v>CA</v>
          </cell>
        </row>
        <row r="4400">
          <cell r="E4400" t="str">
            <v>CA</v>
          </cell>
        </row>
        <row r="4401">
          <cell r="E4401" t="str">
            <v>CA</v>
          </cell>
        </row>
        <row r="4402">
          <cell r="E4402" t="str">
            <v>CA</v>
          </cell>
        </row>
        <row r="4403">
          <cell r="E4403" t="str">
            <v>CA</v>
          </cell>
        </row>
        <row r="4404">
          <cell r="E4404" t="str">
            <v>CA</v>
          </cell>
        </row>
        <row r="4405">
          <cell r="E4405" t="str">
            <v>CA</v>
          </cell>
        </row>
        <row r="4406">
          <cell r="E4406" t="str">
            <v>CB</v>
          </cell>
        </row>
        <row r="4407">
          <cell r="E4407" t="str">
            <v>CB</v>
          </cell>
        </row>
        <row r="4408">
          <cell r="E4408" t="str">
            <v>CB</v>
          </cell>
        </row>
        <row r="4409">
          <cell r="E4409" t="str">
            <v>CB</v>
          </cell>
        </row>
        <row r="4410">
          <cell r="E4410" t="str">
            <v>CB</v>
          </cell>
        </row>
        <row r="4411">
          <cell r="E4411" t="str">
            <v>CB</v>
          </cell>
        </row>
        <row r="4412">
          <cell r="E4412" t="str">
            <v>CB</v>
          </cell>
        </row>
        <row r="4413">
          <cell r="E4413" t="str">
            <v>CB</v>
          </cell>
        </row>
        <row r="4414">
          <cell r="E4414" t="str">
            <v>CB</v>
          </cell>
        </row>
        <row r="4415">
          <cell r="E4415" t="str">
            <v>CB</v>
          </cell>
        </row>
        <row r="4416">
          <cell r="E4416" t="str">
            <v>CB</v>
          </cell>
        </row>
        <row r="4417">
          <cell r="E4417" t="str">
            <v>CB</v>
          </cell>
        </row>
        <row r="4418">
          <cell r="E4418" t="str">
            <v>CB</v>
          </cell>
        </row>
        <row r="4419">
          <cell r="E4419" t="str">
            <v>CB</v>
          </cell>
        </row>
        <row r="4420">
          <cell r="E4420" t="str">
            <v>CB</v>
          </cell>
        </row>
        <row r="4421">
          <cell r="E4421" t="str">
            <v>CB</v>
          </cell>
        </row>
        <row r="4422">
          <cell r="E4422" t="str">
            <v>CB</v>
          </cell>
        </row>
        <row r="4423">
          <cell r="E4423" t="str">
            <v>CB</v>
          </cell>
        </row>
        <row r="4424">
          <cell r="E4424" t="str">
            <v>CB</v>
          </cell>
        </row>
        <row r="4425">
          <cell r="E4425" t="str">
            <v>CB</v>
          </cell>
        </row>
        <row r="4426">
          <cell r="E4426" t="str">
            <v>CB</v>
          </cell>
        </row>
        <row r="4427">
          <cell r="E4427" t="str">
            <v>CB</v>
          </cell>
        </row>
        <row r="4428">
          <cell r="E4428" t="str">
            <v>CB</v>
          </cell>
        </row>
        <row r="4429">
          <cell r="E4429" t="str">
            <v>CB</v>
          </cell>
        </row>
        <row r="4430">
          <cell r="E4430" t="str">
            <v>CB</v>
          </cell>
        </row>
        <row r="4431">
          <cell r="E4431" t="str">
            <v>CB</v>
          </cell>
        </row>
        <row r="4432">
          <cell r="E4432" t="str">
            <v>CB</v>
          </cell>
        </row>
        <row r="4433">
          <cell r="E4433" t="str">
            <v>CB</v>
          </cell>
        </row>
        <row r="4434">
          <cell r="E4434" t="str">
            <v>CB</v>
          </cell>
        </row>
        <row r="4435">
          <cell r="E4435" t="str">
            <v>CB</v>
          </cell>
        </row>
        <row r="4436">
          <cell r="E4436" t="str">
            <v>CB</v>
          </cell>
        </row>
        <row r="4437">
          <cell r="E4437" t="str">
            <v>CB</v>
          </cell>
        </row>
        <row r="4438">
          <cell r="E4438" t="str">
            <v>CB</v>
          </cell>
        </row>
        <row r="4439">
          <cell r="E4439" t="str">
            <v>CB</v>
          </cell>
        </row>
        <row r="4440">
          <cell r="E4440" t="str">
            <v>CB</v>
          </cell>
        </row>
        <row r="4441">
          <cell r="E4441" t="str">
            <v>CB</v>
          </cell>
        </row>
        <row r="4442">
          <cell r="E4442" t="str">
            <v>CB</v>
          </cell>
        </row>
        <row r="4443">
          <cell r="E4443" t="str">
            <v>CB</v>
          </cell>
        </row>
        <row r="4444">
          <cell r="E4444" t="str">
            <v>CB</v>
          </cell>
        </row>
        <row r="4445">
          <cell r="E4445" t="str">
            <v>CB</v>
          </cell>
        </row>
        <row r="4446">
          <cell r="E4446" t="str">
            <v>CB</v>
          </cell>
        </row>
        <row r="4447">
          <cell r="E4447" t="str">
            <v>CB</v>
          </cell>
        </row>
        <row r="4448">
          <cell r="E4448" t="str">
            <v>CB</v>
          </cell>
        </row>
        <row r="4449">
          <cell r="E4449" t="str">
            <v>CB</v>
          </cell>
        </row>
        <row r="4450">
          <cell r="E4450" t="str">
            <v>CB</v>
          </cell>
        </row>
        <row r="4451">
          <cell r="E4451" t="str">
            <v>CB</v>
          </cell>
        </row>
        <row r="4452">
          <cell r="E4452" t="str">
            <v>CB</v>
          </cell>
        </row>
        <row r="4453">
          <cell r="E4453" t="str">
            <v>CB</v>
          </cell>
        </row>
        <row r="4454">
          <cell r="E4454" t="str">
            <v>CB</v>
          </cell>
        </row>
        <row r="4455">
          <cell r="E4455" t="str">
            <v>CB</v>
          </cell>
        </row>
        <row r="4456">
          <cell r="E4456" t="str">
            <v>CB</v>
          </cell>
        </row>
        <row r="4457">
          <cell r="E4457" t="str">
            <v>C5</v>
          </cell>
        </row>
        <row r="4458">
          <cell r="E4458" t="str">
            <v>C5</v>
          </cell>
        </row>
        <row r="4459">
          <cell r="E4459" t="str">
            <v>C5</v>
          </cell>
        </row>
        <row r="4460">
          <cell r="E4460" t="str">
            <v>C5</v>
          </cell>
        </row>
        <row r="4461">
          <cell r="E4461" t="str">
            <v>C5</v>
          </cell>
        </row>
        <row r="4462">
          <cell r="E4462" t="str">
            <v>C5</v>
          </cell>
        </row>
        <row r="4463">
          <cell r="E4463" t="str">
            <v>C5</v>
          </cell>
        </row>
        <row r="4464">
          <cell r="E4464" t="str">
            <v>C7</v>
          </cell>
        </row>
        <row r="4465">
          <cell r="E4465" t="str">
            <v>C7</v>
          </cell>
        </row>
        <row r="4466">
          <cell r="E4466" t="str">
            <v>C8</v>
          </cell>
        </row>
        <row r="4467">
          <cell r="E4467" t="str">
            <v>C8</v>
          </cell>
        </row>
        <row r="4468">
          <cell r="E4468" t="str">
            <v>C8</v>
          </cell>
        </row>
        <row r="4469">
          <cell r="E4469" t="str">
            <v>C8</v>
          </cell>
        </row>
        <row r="4470">
          <cell r="E4470" t="str">
            <v>C8</v>
          </cell>
        </row>
        <row r="4471">
          <cell r="E4471" t="str">
            <v>C8</v>
          </cell>
        </row>
        <row r="4472">
          <cell r="E4472" t="str">
            <v>C8</v>
          </cell>
        </row>
        <row r="4473">
          <cell r="E4473" t="str">
            <v>C8</v>
          </cell>
        </row>
        <row r="4474">
          <cell r="E4474" t="str">
            <v>C8</v>
          </cell>
        </row>
        <row r="4475">
          <cell r="E4475" t="str">
            <v>C8</v>
          </cell>
        </row>
        <row r="4476">
          <cell r="E4476" t="str">
            <v>C8</v>
          </cell>
        </row>
        <row r="4477">
          <cell r="E4477" t="str">
            <v>C8</v>
          </cell>
        </row>
        <row r="4478">
          <cell r="E4478" t="str">
            <v>C8</v>
          </cell>
        </row>
        <row r="4479">
          <cell r="E4479" t="str">
            <v>C8</v>
          </cell>
        </row>
        <row r="4480">
          <cell r="E4480" t="str">
            <v>C8</v>
          </cell>
        </row>
        <row r="4481">
          <cell r="E4481" t="str">
            <v>C8</v>
          </cell>
        </row>
        <row r="4482">
          <cell r="E4482" t="str">
            <v>C8</v>
          </cell>
        </row>
        <row r="4483">
          <cell r="E4483" t="str">
            <v>C8</v>
          </cell>
        </row>
        <row r="4484">
          <cell r="E4484" t="str">
            <v>C8</v>
          </cell>
        </row>
        <row r="4485">
          <cell r="E4485" t="str">
            <v>C8</v>
          </cell>
        </row>
        <row r="4486">
          <cell r="E4486" t="str">
            <v>C8</v>
          </cell>
        </row>
        <row r="4487">
          <cell r="E4487" t="str">
            <v>C8</v>
          </cell>
        </row>
        <row r="4488">
          <cell r="E4488" t="str">
            <v>C8</v>
          </cell>
        </row>
        <row r="4489">
          <cell r="E4489" t="str">
            <v>C8</v>
          </cell>
        </row>
        <row r="4490">
          <cell r="E4490" t="str">
            <v>C8</v>
          </cell>
        </row>
        <row r="4491">
          <cell r="E4491" t="str">
            <v>C8</v>
          </cell>
        </row>
        <row r="4492">
          <cell r="E4492" t="str">
            <v>C8</v>
          </cell>
        </row>
        <row r="4493">
          <cell r="E4493" t="str">
            <v>C8</v>
          </cell>
        </row>
        <row r="4494">
          <cell r="E4494" t="str">
            <v>C8</v>
          </cell>
        </row>
        <row r="4495">
          <cell r="E4495" t="str">
            <v>C8</v>
          </cell>
        </row>
        <row r="4496">
          <cell r="E4496" t="str">
            <v>C8</v>
          </cell>
        </row>
        <row r="4497">
          <cell r="E4497" t="str">
            <v>C8</v>
          </cell>
        </row>
        <row r="4498">
          <cell r="E4498" t="str">
            <v>C8</v>
          </cell>
        </row>
        <row r="4499">
          <cell r="E4499" t="str">
            <v>C8</v>
          </cell>
        </row>
        <row r="4500">
          <cell r="E4500" t="str">
            <v>C8</v>
          </cell>
        </row>
        <row r="4501">
          <cell r="E4501" t="str">
            <v>CA</v>
          </cell>
        </row>
        <row r="4502">
          <cell r="E4502" t="str">
            <v>CA</v>
          </cell>
        </row>
        <row r="4503">
          <cell r="E4503" t="str">
            <v>CA</v>
          </cell>
        </row>
        <row r="4504">
          <cell r="E4504" t="str">
            <v>CA</v>
          </cell>
        </row>
        <row r="4505">
          <cell r="E4505" t="str">
            <v>D5</v>
          </cell>
        </row>
        <row r="4506">
          <cell r="E4506" t="str">
            <v>C1</v>
          </cell>
        </row>
        <row r="4507">
          <cell r="E4507" t="str">
            <v>C1</v>
          </cell>
        </row>
        <row r="4508">
          <cell r="E4508" t="str">
            <v>C1</v>
          </cell>
        </row>
        <row r="4509">
          <cell r="E4509" t="str">
            <v>C1</v>
          </cell>
        </row>
        <row r="4510">
          <cell r="E4510" t="str">
            <v>C1</v>
          </cell>
        </row>
        <row r="4511">
          <cell r="E4511" t="str">
            <v>C1</v>
          </cell>
        </row>
        <row r="4512">
          <cell r="E4512" t="str">
            <v>C1</v>
          </cell>
        </row>
        <row r="4513">
          <cell r="E4513" t="str">
            <v>C1</v>
          </cell>
        </row>
        <row r="4514">
          <cell r="E4514" t="str">
            <v>C1</v>
          </cell>
        </row>
        <row r="4515">
          <cell r="E4515" t="str">
            <v>C1</v>
          </cell>
        </row>
        <row r="4516">
          <cell r="E4516" t="str">
            <v>C3</v>
          </cell>
        </row>
        <row r="4517">
          <cell r="E4517" t="str">
            <v>C6</v>
          </cell>
        </row>
        <row r="4518">
          <cell r="E4518" t="str">
            <v>C6</v>
          </cell>
        </row>
        <row r="4519">
          <cell r="E4519" t="str">
            <v>C6</v>
          </cell>
        </row>
        <row r="4520">
          <cell r="E4520" t="str">
            <v>C6</v>
          </cell>
        </row>
        <row r="4521">
          <cell r="E4521" t="str">
            <v>C6</v>
          </cell>
        </row>
        <row r="4522">
          <cell r="E4522" t="str">
            <v>C6</v>
          </cell>
        </row>
        <row r="4523">
          <cell r="E4523" t="str">
            <v>C6</v>
          </cell>
        </row>
        <row r="4524">
          <cell r="E4524" t="str">
            <v>C8</v>
          </cell>
        </row>
        <row r="4525">
          <cell r="E4525" t="str">
            <v>C8</v>
          </cell>
        </row>
        <row r="4526">
          <cell r="E4526" t="str">
            <v>C8</v>
          </cell>
        </row>
        <row r="4527">
          <cell r="E4527" t="str">
            <v>C8</v>
          </cell>
        </row>
        <row r="4528">
          <cell r="E4528" t="str">
            <v>C8</v>
          </cell>
        </row>
        <row r="4529">
          <cell r="E4529" t="str">
            <v>C8</v>
          </cell>
        </row>
        <row r="4530">
          <cell r="E4530" t="str">
            <v>C8</v>
          </cell>
        </row>
        <row r="4531">
          <cell r="E4531" t="str">
            <v>C8</v>
          </cell>
        </row>
        <row r="4532">
          <cell r="E4532" t="str">
            <v>C1</v>
          </cell>
        </row>
        <row r="4533">
          <cell r="E4533" t="str">
            <v>C1</v>
          </cell>
        </row>
        <row r="4534">
          <cell r="E4534" t="str">
            <v>C1</v>
          </cell>
        </row>
        <row r="4535">
          <cell r="E4535" t="str">
            <v>C1</v>
          </cell>
        </row>
        <row r="4536">
          <cell r="E4536" t="str">
            <v>C1</v>
          </cell>
        </row>
        <row r="4537">
          <cell r="E4537" t="str">
            <v>C1</v>
          </cell>
        </row>
        <row r="4538">
          <cell r="E4538" t="str">
            <v>C1</v>
          </cell>
        </row>
        <row r="4539">
          <cell r="E4539" t="str">
            <v>C1</v>
          </cell>
        </row>
        <row r="4540">
          <cell r="E4540" t="str">
            <v>C1</v>
          </cell>
        </row>
        <row r="4541">
          <cell r="E4541" t="str">
            <v>C1</v>
          </cell>
        </row>
        <row r="4542">
          <cell r="E4542" t="str">
            <v>C1</v>
          </cell>
        </row>
        <row r="4543">
          <cell r="E4543" t="str">
            <v>C1</v>
          </cell>
        </row>
        <row r="4544">
          <cell r="E4544" t="str">
            <v>C1</v>
          </cell>
        </row>
        <row r="4545">
          <cell r="E4545" t="str">
            <v>C3</v>
          </cell>
        </row>
        <row r="4546">
          <cell r="E4546" t="str">
            <v>C3</v>
          </cell>
        </row>
        <row r="4547">
          <cell r="E4547" t="str">
            <v>C3</v>
          </cell>
        </row>
        <row r="4548">
          <cell r="E4548" t="str">
            <v>C3</v>
          </cell>
        </row>
        <row r="4549">
          <cell r="E4549" t="str">
            <v>C3</v>
          </cell>
        </row>
        <row r="4550">
          <cell r="E4550" t="str">
            <v>C3</v>
          </cell>
        </row>
        <row r="4551">
          <cell r="E4551" t="str">
            <v>C3</v>
          </cell>
        </row>
        <row r="4552">
          <cell r="E4552" t="str">
            <v>C3</v>
          </cell>
        </row>
        <row r="4553">
          <cell r="E4553" t="str">
            <v>C3</v>
          </cell>
        </row>
        <row r="4554">
          <cell r="E4554" t="str">
            <v>C3</v>
          </cell>
        </row>
        <row r="4555">
          <cell r="E4555" t="str">
            <v>C3</v>
          </cell>
        </row>
        <row r="4556">
          <cell r="E4556" t="str">
            <v>C3</v>
          </cell>
        </row>
        <row r="4557">
          <cell r="E4557" t="str">
            <v>C3</v>
          </cell>
        </row>
        <row r="4558">
          <cell r="E4558" t="str">
            <v>C3</v>
          </cell>
        </row>
        <row r="4559">
          <cell r="E4559" t="str">
            <v>C5</v>
          </cell>
        </row>
        <row r="4560">
          <cell r="E4560" t="str">
            <v>C5</v>
          </cell>
        </row>
        <row r="4561">
          <cell r="E4561" t="str">
            <v>C6</v>
          </cell>
        </row>
        <row r="4562">
          <cell r="E4562" t="str">
            <v>C6</v>
          </cell>
        </row>
        <row r="4563">
          <cell r="E4563" t="str">
            <v>C6</v>
          </cell>
        </row>
        <row r="4564">
          <cell r="E4564" t="str">
            <v>C6</v>
          </cell>
        </row>
        <row r="4565">
          <cell r="E4565" t="str">
            <v>C6</v>
          </cell>
        </row>
        <row r="4566">
          <cell r="E4566" t="str">
            <v>C6</v>
          </cell>
        </row>
        <row r="4567">
          <cell r="E4567" t="str">
            <v>C6</v>
          </cell>
        </row>
        <row r="4568">
          <cell r="E4568" t="str">
            <v>C6</v>
          </cell>
        </row>
        <row r="4569">
          <cell r="E4569" t="str">
            <v>C6</v>
          </cell>
        </row>
        <row r="4570">
          <cell r="E4570" t="str">
            <v>C6</v>
          </cell>
        </row>
        <row r="4571">
          <cell r="E4571" t="str">
            <v>C6</v>
          </cell>
        </row>
        <row r="4572">
          <cell r="E4572" t="str">
            <v>C6</v>
          </cell>
        </row>
        <row r="4573">
          <cell r="E4573" t="str">
            <v>C6</v>
          </cell>
        </row>
        <row r="4574">
          <cell r="E4574" t="str">
            <v>C6</v>
          </cell>
        </row>
        <row r="4575">
          <cell r="E4575" t="str">
            <v>C6</v>
          </cell>
        </row>
        <row r="4576">
          <cell r="E4576" t="str">
            <v>C6</v>
          </cell>
        </row>
        <row r="4577">
          <cell r="E4577" t="str">
            <v>C6</v>
          </cell>
        </row>
        <row r="4578">
          <cell r="E4578" t="str">
            <v>C6</v>
          </cell>
        </row>
        <row r="4579">
          <cell r="E4579" t="str">
            <v>C6</v>
          </cell>
        </row>
        <row r="4580">
          <cell r="E4580" t="str">
            <v>C6</v>
          </cell>
        </row>
        <row r="4581">
          <cell r="E4581" t="str">
            <v>C6</v>
          </cell>
        </row>
        <row r="4582">
          <cell r="E4582" t="str">
            <v>C6</v>
          </cell>
        </row>
        <row r="4583">
          <cell r="E4583" t="str">
            <v>C6</v>
          </cell>
        </row>
        <row r="4584">
          <cell r="E4584" t="str">
            <v>C6</v>
          </cell>
        </row>
        <row r="4585">
          <cell r="E4585" t="str">
            <v>C6</v>
          </cell>
        </row>
        <row r="4586">
          <cell r="E4586" t="str">
            <v>C6</v>
          </cell>
        </row>
        <row r="4587">
          <cell r="E4587" t="str">
            <v>C6</v>
          </cell>
        </row>
        <row r="4588">
          <cell r="E4588" t="str">
            <v>C7</v>
          </cell>
        </row>
        <row r="4589">
          <cell r="E4589" t="str">
            <v>C7</v>
          </cell>
        </row>
        <row r="4590">
          <cell r="E4590" t="str">
            <v>C7</v>
          </cell>
        </row>
        <row r="4591">
          <cell r="E4591" t="str">
            <v>C7</v>
          </cell>
        </row>
        <row r="4592">
          <cell r="E4592" t="str">
            <v>C7</v>
          </cell>
        </row>
        <row r="4593">
          <cell r="E4593" t="str">
            <v>C7</v>
          </cell>
        </row>
        <row r="4594">
          <cell r="E4594" t="str">
            <v>C7</v>
          </cell>
        </row>
        <row r="4595">
          <cell r="E4595" t="str">
            <v>C8</v>
          </cell>
        </row>
        <row r="4596">
          <cell r="E4596" t="str">
            <v>C8</v>
          </cell>
        </row>
        <row r="4597">
          <cell r="E4597" t="str">
            <v>C9</v>
          </cell>
        </row>
        <row r="4598">
          <cell r="E4598" t="str">
            <v>C9</v>
          </cell>
        </row>
        <row r="4599">
          <cell r="E4599" t="str">
            <v>C9</v>
          </cell>
        </row>
        <row r="4600">
          <cell r="E4600" t="str">
            <v>C9</v>
          </cell>
        </row>
        <row r="4601">
          <cell r="E4601" t="str">
            <v>C9</v>
          </cell>
        </row>
        <row r="4602">
          <cell r="E4602" t="str">
            <v>C9</v>
          </cell>
        </row>
        <row r="4603">
          <cell r="E4603" t="str">
            <v>C9</v>
          </cell>
        </row>
        <row r="4604">
          <cell r="E4604" t="str">
            <v>C9</v>
          </cell>
        </row>
        <row r="4605">
          <cell r="E4605" t="str">
            <v>C9</v>
          </cell>
        </row>
        <row r="4606">
          <cell r="E4606" t="str">
            <v>C9</v>
          </cell>
        </row>
        <row r="4607">
          <cell r="E4607" t="str">
            <v>C9</v>
          </cell>
        </row>
        <row r="4608">
          <cell r="E4608" t="str">
            <v>C9</v>
          </cell>
        </row>
        <row r="4609">
          <cell r="E4609" t="str">
            <v>C9</v>
          </cell>
        </row>
        <row r="4610">
          <cell r="E4610" t="str">
            <v>CC</v>
          </cell>
        </row>
        <row r="4611">
          <cell r="E4611" t="str">
            <v>CC</v>
          </cell>
        </row>
        <row r="4612">
          <cell r="E4612" t="str">
            <v>CC</v>
          </cell>
        </row>
        <row r="4613">
          <cell r="E4613" t="str">
            <v>CC</v>
          </cell>
        </row>
        <row r="4614">
          <cell r="E4614" t="str">
            <v>CC</v>
          </cell>
        </row>
        <row r="4615">
          <cell r="E4615" t="str">
            <v>CC</v>
          </cell>
        </row>
        <row r="4616">
          <cell r="E4616" t="str">
            <v>CC</v>
          </cell>
        </row>
        <row r="4617">
          <cell r="E4617" t="str">
            <v>CC</v>
          </cell>
        </row>
        <row r="4618">
          <cell r="E4618" t="str">
            <v>CC</v>
          </cell>
        </row>
        <row r="4619">
          <cell r="E4619" t="str">
            <v>CC</v>
          </cell>
        </row>
        <row r="4620">
          <cell r="E4620" t="str">
            <v>CC</v>
          </cell>
        </row>
        <row r="4621">
          <cell r="E4621" t="str">
            <v>CC</v>
          </cell>
        </row>
        <row r="4622">
          <cell r="E4622" t="str">
            <v>C1</v>
          </cell>
        </row>
        <row r="4623">
          <cell r="E4623" t="str">
            <v>C1</v>
          </cell>
        </row>
        <row r="4624">
          <cell r="E4624" t="str">
            <v>C7</v>
          </cell>
        </row>
        <row r="4625">
          <cell r="E4625" t="str">
            <v>C7</v>
          </cell>
        </row>
        <row r="4626">
          <cell r="E4626" t="str">
            <v>CA</v>
          </cell>
        </row>
        <row r="4627">
          <cell r="E4627" t="str">
            <v>CB</v>
          </cell>
        </row>
        <row r="4628">
          <cell r="E4628" t="str">
            <v>CB</v>
          </cell>
        </row>
        <row r="4629">
          <cell r="E4629" t="str">
            <v>CB</v>
          </cell>
        </row>
        <row r="4630">
          <cell r="E4630" t="str">
            <v>CB</v>
          </cell>
        </row>
        <row r="4631">
          <cell r="E4631" t="str">
            <v>CB</v>
          </cell>
        </row>
        <row r="4632">
          <cell r="E4632" t="str">
            <v>CB</v>
          </cell>
        </row>
        <row r="4633">
          <cell r="E4633" t="str">
            <v>CB</v>
          </cell>
        </row>
        <row r="4634">
          <cell r="E4634" t="str">
            <v>CB</v>
          </cell>
        </row>
        <row r="4635">
          <cell r="E4635" t="str">
            <v>CB</v>
          </cell>
        </row>
        <row r="4636">
          <cell r="E4636" t="str">
            <v>CB</v>
          </cell>
        </row>
        <row r="4637">
          <cell r="E4637" t="str">
            <v>CB</v>
          </cell>
        </row>
        <row r="4638">
          <cell r="E4638" t="str">
            <v>CB</v>
          </cell>
        </row>
        <row r="4639">
          <cell r="E4639" t="str">
            <v>CB</v>
          </cell>
        </row>
        <row r="4640">
          <cell r="E4640" t="str">
            <v>CB</v>
          </cell>
        </row>
        <row r="4641">
          <cell r="E4641" t="str">
            <v>CB</v>
          </cell>
        </row>
        <row r="4642">
          <cell r="E4642" t="str">
            <v>CB</v>
          </cell>
        </row>
        <row r="4643">
          <cell r="E4643" t="str">
            <v>CB</v>
          </cell>
        </row>
        <row r="4644">
          <cell r="E4644" t="str">
            <v>CB</v>
          </cell>
        </row>
        <row r="4645">
          <cell r="E4645" t="str">
            <v>CB</v>
          </cell>
        </row>
        <row r="4646">
          <cell r="E4646" t="str">
            <v>CB</v>
          </cell>
        </row>
        <row r="4647">
          <cell r="E4647" t="str">
            <v>CB</v>
          </cell>
        </row>
        <row r="4648">
          <cell r="E4648" t="str">
            <v>CB</v>
          </cell>
        </row>
        <row r="4649">
          <cell r="E4649" t="str">
            <v>CB</v>
          </cell>
        </row>
        <row r="4650">
          <cell r="E4650" t="str">
            <v>CB</v>
          </cell>
        </row>
        <row r="4651">
          <cell r="E4651" t="str">
            <v>CB</v>
          </cell>
        </row>
        <row r="4652">
          <cell r="E4652" t="str">
            <v>CB</v>
          </cell>
        </row>
        <row r="4653">
          <cell r="E4653" t="str">
            <v>CB</v>
          </cell>
        </row>
        <row r="4654">
          <cell r="E4654" t="str">
            <v>CB</v>
          </cell>
        </row>
        <row r="4655">
          <cell r="E4655" t="str">
            <v>CB</v>
          </cell>
        </row>
        <row r="4656">
          <cell r="E4656" t="str">
            <v>CB</v>
          </cell>
        </row>
        <row r="4657">
          <cell r="E4657" t="str">
            <v>CB</v>
          </cell>
        </row>
        <row r="4658">
          <cell r="E4658" t="str">
            <v>D1</v>
          </cell>
        </row>
        <row r="4659">
          <cell r="E4659" t="str">
            <v>D1</v>
          </cell>
        </row>
        <row r="4660">
          <cell r="E4660" t="str">
            <v>D7</v>
          </cell>
        </row>
        <row r="4661">
          <cell r="E4661" t="str">
            <v>C5</v>
          </cell>
        </row>
        <row r="4662">
          <cell r="E4662" t="str">
            <v>C5</v>
          </cell>
        </row>
        <row r="4663">
          <cell r="E4663" t="str">
            <v>C5</v>
          </cell>
        </row>
        <row r="4664">
          <cell r="E4664" t="str">
            <v>C5</v>
          </cell>
        </row>
        <row r="4665">
          <cell r="E4665" t="str">
            <v>C5</v>
          </cell>
        </row>
        <row r="4666">
          <cell r="E4666" t="str">
            <v>C5</v>
          </cell>
        </row>
        <row r="4667">
          <cell r="E4667" t="str">
            <v>C8</v>
          </cell>
        </row>
        <row r="4668">
          <cell r="E4668" t="str">
            <v>C8</v>
          </cell>
        </row>
        <row r="4669">
          <cell r="E4669" t="str">
            <v>C8</v>
          </cell>
        </row>
        <row r="4670">
          <cell r="E4670" t="str">
            <v>C8</v>
          </cell>
        </row>
        <row r="4671">
          <cell r="E4671" t="str">
            <v>C8</v>
          </cell>
        </row>
        <row r="4672">
          <cell r="E4672" t="str">
            <v>C8</v>
          </cell>
        </row>
        <row r="4673">
          <cell r="E4673" t="str">
            <v>C8</v>
          </cell>
        </row>
        <row r="4674">
          <cell r="E4674" t="str">
            <v>C8</v>
          </cell>
        </row>
        <row r="4675">
          <cell r="E4675" t="str">
            <v>C8</v>
          </cell>
        </row>
        <row r="4676">
          <cell r="E4676" t="str">
            <v>C8</v>
          </cell>
        </row>
        <row r="4677">
          <cell r="E4677" t="str">
            <v>C8</v>
          </cell>
        </row>
        <row r="4678">
          <cell r="E4678" t="str">
            <v>C8</v>
          </cell>
        </row>
        <row r="4679">
          <cell r="E4679" t="str">
            <v>C8</v>
          </cell>
        </row>
        <row r="4680">
          <cell r="E4680" t="str">
            <v>C8</v>
          </cell>
        </row>
        <row r="4681">
          <cell r="E4681" t="str">
            <v>C8</v>
          </cell>
        </row>
        <row r="4682">
          <cell r="E4682" t="str">
            <v>CA</v>
          </cell>
        </row>
        <row r="4683">
          <cell r="E4683" t="str">
            <v>CA</v>
          </cell>
        </row>
        <row r="4684">
          <cell r="E4684" t="str">
            <v>CA</v>
          </cell>
        </row>
        <row r="4685">
          <cell r="E4685" t="str">
            <v>CA</v>
          </cell>
        </row>
        <row r="4686">
          <cell r="E4686" t="str">
            <v>CA</v>
          </cell>
        </row>
        <row r="4687">
          <cell r="E4687" t="str">
            <v>CA</v>
          </cell>
        </row>
        <row r="4688">
          <cell r="E4688" t="str">
            <v>CA</v>
          </cell>
        </row>
        <row r="4689">
          <cell r="E4689" t="str">
            <v>CA</v>
          </cell>
        </row>
        <row r="4690">
          <cell r="E4690" t="str">
            <v>CA</v>
          </cell>
        </row>
        <row r="4691">
          <cell r="E4691" t="str">
            <v>CB</v>
          </cell>
        </row>
        <row r="4692">
          <cell r="E4692" t="str">
            <v>C5</v>
          </cell>
        </row>
        <row r="4693">
          <cell r="E4693" t="str">
            <v>C5</v>
          </cell>
        </row>
        <row r="4694">
          <cell r="E4694" t="str">
            <v>C6</v>
          </cell>
        </row>
        <row r="4695">
          <cell r="E4695" t="str">
            <v>C7</v>
          </cell>
        </row>
        <row r="4696">
          <cell r="E4696" t="str">
            <v>C8</v>
          </cell>
        </row>
        <row r="4697">
          <cell r="E4697" t="str">
            <v>C8</v>
          </cell>
        </row>
        <row r="4698">
          <cell r="E4698" t="str">
            <v>C8</v>
          </cell>
        </row>
        <row r="4699">
          <cell r="E4699" t="str">
            <v>C8</v>
          </cell>
        </row>
        <row r="4700">
          <cell r="E4700" t="str">
            <v>C8</v>
          </cell>
        </row>
        <row r="4701">
          <cell r="E4701" t="str">
            <v>C8</v>
          </cell>
        </row>
        <row r="4702">
          <cell r="E4702" t="str">
            <v>CA</v>
          </cell>
        </row>
        <row r="4703">
          <cell r="E4703" t="str">
            <v>CA</v>
          </cell>
        </row>
        <row r="4704">
          <cell r="E4704" t="str">
            <v>CA</v>
          </cell>
        </row>
        <row r="4705">
          <cell r="E4705" t="str">
            <v>CA</v>
          </cell>
        </row>
        <row r="4706">
          <cell r="E4706" t="str">
            <v>CA</v>
          </cell>
        </row>
        <row r="4707">
          <cell r="E4707" t="str">
            <v>CA</v>
          </cell>
        </row>
        <row r="4708">
          <cell r="E4708" t="str">
            <v>CA</v>
          </cell>
        </row>
        <row r="4709">
          <cell r="E4709" t="str">
            <v>CA</v>
          </cell>
        </row>
        <row r="4710">
          <cell r="E4710" t="str">
            <v>D4</v>
          </cell>
        </row>
        <row r="4711">
          <cell r="E4711" t="str">
            <v>D5</v>
          </cell>
        </row>
        <row r="4712">
          <cell r="E4712" t="str">
            <v>C3</v>
          </cell>
        </row>
        <row r="4713">
          <cell r="E4713" t="str">
            <v>C4</v>
          </cell>
        </row>
        <row r="4714">
          <cell r="E4714" t="str">
            <v>C8</v>
          </cell>
        </row>
        <row r="4715">
          <cell r="E4715" t="str">
            <v>CA</v>
          </cell>
        </row>
        <row r="4716">
          <cell r="E4716" t="str">
            <v>CA</v>
          </cell>
        </row>
        <row r="4717">
          <cell r="E4717" t="str">
            <v>CA</v>
          </cell>
        </row>
        <row r="4718">
          <cell r="E4718" t="str">
            <v>CA</v>
          </cell>
        </row>
        <row r="4719">
          <cell r="E4719" t="str">
            <v>CA</v>
          </cell>
        </row>
        <row r="4720">
          <cell r="E4720" t="str">
            <v>CA</v>
          </cell>
        </row>
        <row r="4721">
          <cell r="E4721" t="str">
            <v>CA</v>
          </cell>
        </row>
        <row r="4722">
          <cell r="E4722" t="str">
            <v>CA</v>
          </cell>
        </row>
        <row r="4723">
          <cell r="E4723" t="str">
            <v>CA</v>
          </cell>
        </row>
        <row r="4724">
          <cell r="E4724" t="str">
            <v>CA</v>
          </cell>
        </row>
        <row r="4725">
          <cell r="E4725" t="str">
            <v>CA</v>
          </cell>
        </row>
        <row r="4726">
          <cell r="E4726" t="str">
            <v>CA</v>
          </cell>
        </row>
        <row r="4727">
          <cell r="E4727" t="str">
            <v>C3</v>
          </cell>
        </row>
        <row r="4728">
          <cell r="E4728" t="str">
            <v>C7</v>
          </cell>
        </row>
        <row r="4729">
          <cell r="E4729" t="str">
            <v>C7</v>
          </cell>
        </row>
        <row r="4730">
          <cell r="E4730" t="str">
            <v>C7</v>
          </cell>
        </row>
        <row r="4731">
          <cell r="E4731" t="str">
            <v>C7</v>
          </cell>
        </row>
        <row r="4732">
          <cell r="E4732" t="str">
            <v>C8</v>
          </cell>
        </row>
        <row r="4733">
          <cell r="E4733" t="str">
            <v>C8</v>
          </cell>
        </row>
        <row r="4734">
          <cell r="E4734" t="str">
            <v>C8</v>
          </cell>
        </row>
        <row r="4735">
          <cell r="E4735" t="str">
            <v>C8</v>
          </cell>
        </row>
        <row r="4736">
          <cell r="E4736" t="str">
            <v>C8</v>
          </cell>
        </row>
        <row r="4737">
          <cell r="E4737" t="str">
            <v>C8</v>
          </cell>
        </row>
        <row r="4738">
          <cell r="E4738" t="str">
            <v>C8</v>
          </cell>
        </row>
        <row r="4739">
          <cell r="E4739" t="str">
            <v>C8</v>
          </cell>
        </row>
        <row r="4740">
          <cell r="E4740" t="str">
            <v>C8</v>
          </cell>
        </row>
        <row r="4741">
          <cell r="E4741" t="str">
            <v>C8</v>
          </cell>
        </row>
        <row r="4742">
          <cell r="E4742" t="str">
            <v>C8</v>
          </cell>
        </row>
        <row r="4743">
          <cell r="E4743" t="str">
            <v>C8</v>
          </cell>
        </row>
        <row r="4744">
          <cell r="E4744" t="str">
            <v>C8</v>
          </cell>
        </row>
        <row r="4745">
          <cell r="E4745" t="str">
            <v>C9</v>
          </cell>
        </row>
        <row r="4746">
          <cell r="E4746" t="str">
            <v>C1</v>
          </cell>
        </row>
        <row r="4747">
          <cell r="E4747" t="str">
            <v>C1</v>
          </cell>
        </row>
        <row r="4748">
          <cell r="E4748" t="str">
            <v>C1</v>
          </cell>
        </row>
        <row r="4749">
          <cell r="E4749" t="str">
            <v>C1</v>
          </cell>
        </row>
        <row r="4750">
          <cell r="E4750" t="str">
            <v>C1</v>
          </cell>
        </row>
        <row r="4751">
          <cell r="E4751" t="str">
            <v>C1</v>
          </cell>
        </row>
        <row r="4752">
          <cell r="E4752" t="str">
            <v>C1</v>
          </cell>
        </row>
        <row r="4753">
          <cell r="E4753" t="str">
            <v>C1</v>
          </cell>
        </row>
        <row r="4754">
          <cell r="E4754" t="str">
            <v>C1</v>
          </cell>
        </row>
        <row r="4755">
          <cell r="E4755" t="str">
            <v>C1</v>
          </cell>
        </row>
        <row r="4756">
          <cell r="E4756" t="str">
            <v>C1</v>
          </cell>
        </row>
        <row r="4757">
          <cell r="E4757" t="str">
            <v>C1</v>
          </cell>
        </row>
        <row r="4758">
          <cell r="E4758" t="str">
            <v>C1</v>
          </cell>
        </row>
        <row r="4759">
          <cell r="E4759" t="str">
            <v>C1</v>
          </cell>
        </row>
        <row r="4760">
          <cell r="E4760" t="str">
            <v>C5</v>
          </cell>
        </row>
        <row r="4761">
          <cell r="E4761" t="str">
            <v>C5</v>
          </cell>
        </row>
        <row r="4762">
          <cell r="E4762" t="str">
            <v>C5</v>
          </cell>
        </row>
        <row r="4763">
          <cell r="E4763" t="str">
            <v>C5</v>
          </cell>
        </row>
        <row r="4764">
          <cell r="E4764" t="str">
            <v>C5</v>
          </cell>
        </row>
        <row r="4765">
          <cell r="E4765" t="str">
            <v>C6</v>
          </cell>
        </row>
        <row r="4766">
          <cell r="E4766" t="str">
            <v>C6</v>
          </cell>
        </row>
        <row r="4767">
          <cell r="E4767" t="str">
            <v>C6</v>
          </cell>
        </row>
        <row r="4768">
          <cell r="E4768" t="str">
            <v>C6</v>
          </cell>
        </row>
        <row r="4769">
          <cell r="E4769" t="str">
            <v>C6</v>
          </cell>
        </row>
        <row r="4770">
          <cell r="E4770" t="str">
            <v>C6</v>
          </cell>
        </row>
        <row r="4771">
          <cell r="E4771" t="str">
            <v>C6</v>
          </cell>
        </row>
        <row r="4772">
          <cell r="E4772" t="str">
            <v>C6</v>
          </cell>
        </row>
        <row r="4773">
          <cell r="E4773" t="str">
            <v>C6</v>
          </cell>
        </row>
        <row r="4774">
          <cell r="E4774" t="str">
            <v>C6</v>
          </cell>
        </row>
        <row r="4775">
          <cell r="E4775" t="str">
            <v>C6</v>
          </cell>
        </row>
        <row r="4776">
          <cell r="E4776" t="str">
            <v>C8</v>
          </cell>
        </row>
        <row r="4777">
          <cell r="E4777" t="str">
            <v>C8</v>
          </cell>
        </row>
        <row r="4778">
          <cell r="E4778" t="str">
            <v>C8</v>
          </cell>
        </row>
        <row r="4779">
          <cell r="E4779" t="str">
            <v>C8</v>
          </cell>
        </row>
        <row r="4780">
          <cell r="E4780" t="str">
            <v>C8</v>
          </cell>
        </row>
        <row r="4781">
          <cell r="E4781" t="str">
            <v>C8</v>
          </cell>
        </row>
        <row r="4782">
          <cell r="E4782" t="str">
            <v>C8</v>
          </cell>
        </row>
        <row r="4783">
          <cell r="E4783" t="str">
            <v>C8</v>
          </cell>
        </row>
        <row r="4784">
          <cell r="E4784" t="str">
            <v>C8</v>
          </cell>
        </row>
        <row r="4785">
          <cell r="E4785" t="str">
            <v>CA</v>
          </cell>
        </row>
        <row r="4786">
          <cell r="E4786" t="str">
            <v>CA</v>
          </cell>
        </row>
        <row r="4787">
          <cell r="E4787" t="str">
            <v>CA</v>
          </cell>
        </row>
        <row r="4788">
          <cell r="E4788" t="str">
            <v>CA</v>
          </cell>
        </row>
        <row r="4789">
          <cell r="E4789" t="str">
            <v>CA</v>
          </cell>
        </row>
        <row r="4790">
          <cell r="E4790" t="str">
            <v>CA</v>
          </cell>
        </row>
        <row r="4791">
          <cell r="E4791" t="str">
            <v>CA</v>
          </cell>
        </row>
        <row r="4792">
          <cell r="E4792" t="str">
            <v>CA</v>
          </cell>
        </row>
        <row r="4793">
          <cell r="E4793" t="str">
            <v>CB</v>
          </cell>
        </row>
        <row r="4794">
          <cell r="E4794" t="str">
            <v>CB</v>
          </cell>
        </row>
        <row r="4795">
          <cell r="E4795" t="str">
            <v>CB</v>
          </cell>
        </row>
        <row r="4796">
          <cell r="E4796" t="str">
            <v>CB</v>
          </cell>
        </row>
        <row r="4797">
          <cell r="E4797" t="str">
            <v>CB</v>
          </cell>
        </row>
        <row r="4798">
          <cell r="E4798" t="str">
            <v>CB</v>
          </cell>
        </row>
        <row r="4799">
          <cell r="E4799" t="str">
            <v>CB</v>
          </cell>
        </row>
        <row r="4800">
          <cell r="E4800" t="str">
            <v>CB</v>
          </cell>
        </row>
        <row r="4801">
          <cell r="E4801" t="str">
            <v>CC</v>
          </cell>
        </row>
        <row r="4802">
          <cell r="E4802" t="str">
            <v>CC</v>
          </cell>
        </row>
        <row r="4803">
          <cell r="E4803" t="str">
            <v>CC</v>
          </cell>
        </row>
        <row r="4804">
          <cell r="E4804" t="str">
            <v>CC</v>
          </cell>
        </row>
        <row r="4805">
          <cell r="E4805" t="str">
            <v>CC</v>
          </cell>
        </row>
        <row r="4806">
          <cell r="E4806" t="str">
            <v>CC</v>
          </cell>
        </row>
        <row r="4807">
          <cell r="E4807" t="str">
            <v>CC</v>
          </cell>
        </row>
        <row r="4808">
          <cell r="E4808" t="str">
            <v>CC</v>
          </cell>
        </row>
        <row r="4809">
          <cell r="E4809" t="str">
            <v>CC</v>
          </cell>
        </row>
        <row r="4810">
          <cell r="E4810" t="str">
            <v>CC</v>
          </cell>
        </row>
        <row r="4811">
          <cell r="E4811" t="str">
            <v>CC</v>
          </cell>
        </row>
        <row r="4812">
          <cell r="E4812" t="str">
            <v>CC</v>
          </cell>
        </row>
        <row r="4813">
          <cell r="E4813" t="str">
            <v>CC</v>
          </cell>
        </row>
        <row r="4814">
          <cell r="E4814" t="str">
            <v>CC</v>
          </cell>
        </row>
        <row r="4815">
          <cell r="E4815" t="str">
            <v>CC</v>
          </cell>
        </row>
        <row r="4816">
          <cell r="E4816" t="str">
            <v>CC</v>
          </cell>
        </row>
        <row r="4817">
          <cell r="E4817" t="str">
            <v>CC</v>
          </cell>
        </row>
        <row r="4818">
          <cell r="E4818" t="str">
            <v>CC</v>
          </cell>
        </row>
        <row r="4819">
          <cell r="E4819" t="str">
            <v>C1</v>
          </cell>
        </row>
        <row r="4820">
          <cell r="E4820" t="str">
            <v>C3</v>
          </cell>
        </row>
        <row r="4821">
          <cell r="E4821" t="str">
            <v>C3</v>
          </cell>
        </row>
        <row r="4822">
          <cell r="E4822" t="str">
            <v>C3</v>
          </cell>
        </row>
        <row r="4823">
          <cell r="E4823" t="str">
            <v>C3</v>
          </cell>
        </row>
        <row r="4824">
          <cell r="E4824" t="str">
            <v>C3</v>
          </cell>
        </row>
        <row r="4825">
          <cell r="E4825" t="str">
            <v>C3</v>
          </cell>
        </row>
        <row r="4826">
          <cell r="E4826" t="str">
            <v>C3</v>
          </cell>
        </row>
        <row r="4827">
          <cell r="E4827" t="str">
            <v>C4</v>
          </cell>
        </row>
        <row r="4828">
          <cell r="E4828" t="str">
            <v>C5</v>
          </cell>
        </row>
        <row r="4829">
          <cell r="E4829" t="str">
            <v>C5</v>
          </cell>
        </row>
        <row r="4830">
          <cell r="E4830" t="str">
            <v>C6</v>
          </cell>
        </row>
        <row r="4831">
          <cell r="E4831" t="str">
            <v>CA</v>
          </cell>
        </row>
        <row r="4832">
          <cell r="E4832" t="str">
            <v>CB</v>
          </cell>
        </row>
        <row r="4833">
          <cell r="E4833" t="str">
            <v>CB</v>
          </cell>
        </row>
        <row r="4834">
          <cell r="E4834" t="str">
            <v>CB</v>
          </cell>
        </row>
        <row r="4835">
          <cell r="E4835" t="str">
            <v>CB</v>
          </cell>
        </row>
        <row r="4836">
          <cell r="E4836" t="str">
            <v>CB</v>
          </cell>
        </row>
        <row r="4837">
          <cell r="E4837" t="str">
            <v>CB</v>
          </cell>
        </row>
        <row r="4838">
          <cell r="E4838" t="str">
            <v>CB</v>
          </cell>
        </row>
        <row r="4839">
          <cell r="E4839" t="str">
            <v>CB</v>
          </cell>
        </row>
        <row r="4840">
          <cell r="E4840" t="str">
            <v>CB</v>
          </cell>
        </row>
        <row r="4841">
          <cell r="E4841" t="str">
            <v>CB</v>
          </cell>
        </row>
        <row r="4842">
          <cell r="E4842" t="str">
            <v>CC</v>
          </cell>
        </row>
        <row r="4843">
          <cell r="E4843" t="str">
            <v>CC</v>
          </cell>
        </row>
        <row r="4844">
          <cell r="E4844" t="str">
            <v>CC</v>
          </cell>
        </row>
        <row r="4845">
          <cell r="E4845" t="str">
            <v>CC</v>
          </cell>
        </row>
        <row r="4846">
          <cell r="E4846" t="str">
            <v>CC</v>
          </cell>
        </row>
        <row r="4847">
          <cell r="E4847" t="str">
            <v>CC</v>
          </cell>
        </row>
        <row r="4848">
          <cell r="E4848" t="str">
            <v>CC</v>
          </cell>
        </row>
        <row r="4849">
          <cell r="E4849" t="str">
            <v>C3</v>
          </cell>
        </row>
        <row r="4850">
          <cell r="E4850" t="str">
            <v>C3</v>
          </cell>
        </row>
        <row r="4851">
          <cell r="E4851" t="str">
            <v>C3</v>
          </cell>
        </row>
        <row r="4852">
          <cell r="E4852" t="str">
            <v>C3</v>
          </cell>
        </row>
        <row r="4853">
          <cell r="E4853" t="str">
            <v>C3</v>
          </cell>
        </row>
        <row r="4854">
          <cell r="E4854" t="str">
            <v>C3</v>
          </cell>
        </row>
        <row r="4855">
          <cell r="E4855" t="str">
            <v>C3</v>
          </cell>
        </row>
        <row r="4856">
          <cell r="E4856" t="str">
            <v>C3</v>
          </cell>
        </row>
        <row r="4857">
          <cell r="E4857" t="str">
            <v>C3</v>
          </cell>
        </row>
        <row r="4858">
          <cell r="E4858" t="str">
            <v>C3</v>
          </cell>
        </row>
        <row r="4859">
          <cell r="E4859" t="str">
            <v>C3</v>
          </cell>
        </row>
        <row r="4860">
          <cell r="E4860" t="str">
            <v>C3</v>
          </cell>
        </row>
        <row r="4861">
          <cell r="E4861" t="str">
            <v>C3</v>
          </cell>
        </row>
        <row r="4862">
          <cell r="E4862" t="str">
            <v>C5</v>
          </cell>
        </row>
        <row r="4863">
          <cell r="E4863" t="str">
            <v>C8</v>
          </cell>
        </row>
        <row r="4864">
          <cell r="E4864" t="str">
            <v>C8</v>
          </cell>
        </row>
        <row r="4865">
          <cell r="E4865" t="str">
            <v>C8</v>
          </cell>
        </row>
        <row r="4866">
          <cell r="E4866" t="str">
            <v>C8</v>
          </cell>
        </row>
        <row r="4867">
          <cell r="E4867" t="str">
            <v>C8</v>
          </cell>
        </row>
        <row r="4868">
          <cell r="E4868" t="str">
            <v>C8</v>
          </cell>
        </row>
        <row r="4869">
          <cell r="E4869" t="str">
            <v>C8</v>
          </cell>
        </row>
        <row r="4870">
          <cell r="E4870" t="str">
            <v>C9</v>
          </cell>
        </row>
        <row r="4871">
          <cell r="E4871" t="str">
            <v>C9</v>
          </cell>
        </row>
        <row r="4872">
          <cell r="E4872" t="str">
            <v>CA</v>
          </cell>
        </row>
        <row r="4873">
          <cell r="E4873" t="str">
            <v>CA</v>
          </cell>
        </row>
        <row r="4874">
          <cell r="E4874" t="str">
            <v>CA</v>
          </cell>
        </row>
        <row r="4875">
          <cell r="E4875" t="str">
            <v>CA</v>
          </cell>
        </row>
        <row r="4876">
          <cell r="E4876" t="str">
            <v>CA</v>
          </cell>
        </row>
        <row r="4877">
          <cell r="E4877" t="str">
            <v>CA</v>
          </cell>
        </row>
        <row r="4878">
          <cell r="E4878" t="str">
            <v>CA</v>
          </cell>
        </row>
        <row r="4879">
          <cell r="E4879" t="str">
            <v>CA</v>
          </cell>
        </row>
        <row r="4880">
          <cell r="E4880" t="str">
            <v>CB</v>
          </cell>
        </row>
        <row r="4881">
          <cell r="E4881" t="str">
            <v>CB</v>
          </cell>
        </row>
        <row r="4882">
          <cell r="E4882" t="str">
            <v>CB</v>
          </cell>
        </row>
        <row r="4883">
          <cell r="E4883" t="str">
            <v>D6</v>
          </cell>
        </row>
        <row r="4884">
          <cell r="E4884" t="str">
            <v>C1</v>
          </cell>
        </row>
        <row r="4885">
          <cell r="E4885" t="str">
            <v>C1</v>
          </cell>
        </row>
        <row r="4886">
          <cell r="E4886" t="str">
            <v>C1</v>
          </cell>
        </row>
        <row r="4887">
          <cell r="E4887" t="str">
            <v>C1</v>
          </cell>
        </row>
        <row r="4888">
          <cell r="E4888" t="str">
            <v>C3</v>
          </cell>
        </row>
        <row r="4889">
          <cell r="E4889" t="str">
            <v>C3</v>
          </cell>
        </row>
        <row r="4890">
          <cell r="E4890" t="str">
            <v>C3</v>
          </cell>
        </row>
        <row r="4891">
          <cell r="E4891" t="str">
            <v>C3</v>
          </cell>
        </row>
        <row r="4892">
          <cell r="E4892" t="str">
            <v>C4</v>
          </cell>
        </row>
        <row r="4893">
          <cell r="E4893" t="str">
            <v>C4</v>
          </cell>
        </row>
        <row r="4894">
          <cell r="E4894" t="str">
            <v>C7</v>
          </cell>
        </row>
        <row r="4895">
          <cell r="E4895" t="str">
            <v>C7</v>
          </cell>
        </row>
        <row r="4896">
          <cell r="E4896" t="str">
            <v>C7</v>
          </cell>
        </row>
        <row r="4897">
          <cell r="E4897" t="str">
            <v>C8</v>
          </cell>
        </row>
        <row r="4898">
          <cell r="E4898" t="str">
            <v>C8</v>
          </cell>
        </row>
        <row r="4899">
          <cell r="E4899" t="str">
            <v>C8</v>
          </cell>
        </row>
        <row r="4900">
          <cell r="E4900" t="str">
            <v>C9</v>
          </cell>
        </row>
        <row r="4901">
          <cell r="E4901" t="str">
            <v>C9</v>
          </cell>
        </row>
        <row r="4902">
          <cell r="E4902" t="str">
            <v>CA</v>
          </cell>
        </row>
        <row r="4903">
          <cell r="E4903" t="str">
            <v>CA</v>
          </cell>
        </row>
        <row r="4904">
          <cell r="E4904" t="str">
            <v>CA</v>
          </cell>
        </row>
        <row r="4905">
          <cell r="E4905" t="str">
            <v>D3</v>
          </cell>
        </row>
        <row r="4906">
          <cell r="E4906" t="str">
            <v>C3</v>
          </cell>
        </row>
        <row r="4907">
          <cell r="E4907" t="str">
            <v>C3</v>
          </cell>
        </row>
        <row r="4908">
          <cell r="E4908" t="str">
            <v>C3</v>
          </cell>
        </row>
        <row r="4909">
          <cell r="E4909" t="str">
            <v>C1</v>
          </cell>
        </row>
        <row r="4910">
          <cell r="E4910" t="str">
            <v>C1</v>
          </cell>
        </row>
        <row r="4911">
          <cell r="E4911" t="str">
            <v>C8</v>
          </cell>
        </row>
        <row r="4912">
          <cell r="E4912" t="str">
            <v>C8</v>
          </cell>
        </row>
        <row r="4913">
          <cell r="E4913" t="str">
            <v>C8</v>
          </cell>
        </row>
        <row r="4914">
          <cell r="E4914" t="str">
            <v>C8</v>
          </cell>
        </row>
        <row r="4915">
          <cell r="E4915" t="str">
            <v>C8</v>
          </cell>
        </row>
        <row r="4916">
          <cell r="E4916" t="str">
            <v>C8</v>
          </cell>
        </row>
        <row r="4917">
          <cell r="E4917" t="str">
            <v>C8</v>
          </cell>
        </row>
        <row r="4918">
          <cell r="E4918" t="str">
            <v>C8</v>
          </cell>
        </row>
        <row r="4919">
          <cell r="E4919" t="str">
            <v>C8</v>
          </cell>
        </row>
        <row r="4920">
          <cell r="E4920" t="str">
            <v>C8</v>
          </cell>
        </row>
        <row r="4921">
          <cell r="E4921" t="str">
            <v>C8</v>
          </cell>
        </row>
        <row r="4922">
          <cell r="E4922" t="str">
            <v>C8</v>
          </cell>
        </row>
        <row r="4923">
          <cell r="E4923" t="str">
            <v>C9</v>
          </cell>
        </row>
        <row r="4924">
          <cell r="E4924" t="str">
            <v>CA</v>
          </cell>
        </row>
        <row r="4925">
          <cell r="E4925" t="str">
            <v>CA</v>
          </cell>
        </row>
        <row r="4926">
          <cell r="E4926" t="str">
            <v>CA</v>
          </cell>
        </row>
        <row r="4927">
          <cell r="E4927" t="str">
            <v>CA</v>
          </cell>
        </row>
        <row r="4928">
          <cell r="E4928" t="str">
            <v>CA</v>
          </cell>
        </row>
        <row r="4929">
          <cell r="E4929" t="str">
            <v>CA</v>
          </cell>
        </row>
        <row r="4930">
          <cell r="E4930" t="str">
            <v>CA</v>
          </cell>
        </row>
        <row r="4931">
          <cell r="E4931" t="str">
            <v>CA</v>
          </cell>
        </row>
        <row r="4932">
          <cell r="E4932" t="str">
            <v>CA</v>
          </cell>
        </row>
        <row r="4933">
          <cell r="E4933" t="str">
            <v>CA</v>
          </cell>
        </row>
        <row r="4934">
          <cell r="E4934" t="str">
            <v>CA</v>
          </cell>
        </row>
        <row r="4935">
          <cell r="E4935" t="str">
            <v>CA</v>
          </cell>
        </row>
        <row r="4936">
          <cell r="E4936" t="str">
            <v>CA</v>
          </cell>
        </row>
        <row r="4937">
          <cell r="E4937" t="str">
            <v>CA</v>
          </cell>
        </row>
        <row r="4938">
          <cell r="E4938" t="str">
            <v>CB</v>
          </cell>
        </row>
        <row r="4939">
          <cell r="E4939" t="str">
            <v>CB</v>
          </cell>
        </row>
        <row r="4940">
          <cell r="E4940" t="str">
            <v>CB</v>
          </cell>
        </row>
        <row r="4941">
          <cell r="E4941" t="str">
            <v>CB</v>
          </cell>
        </row>
        <row r="4942">
          <cell r="E4942" t="str">
            <v>CB</v>
          </cell>
        </row>
        <row r="4943">
          <cell r="E4943" t="str">
            <v>CB</v>
          </cell>
        </row>
        <row r="4944">
          <cell r="E4944" t="str">
            <v>CB</v>
          </cell>
        </row>
        <row r="4945">
          <cell r="E4945" t="str">
            <v>CB</v>
          </cell>
        </row>
        <row r="4946">
          <cell r="E4946" t="str">
            <v>CB</v>
          </cell>
        </row>
        <row r="4947">
          <cell r="E4947" t="str">
            <v>CB</v>
          </cell>
        </row>
        <row r="4948">
          <cell r="E4948" t="str">
            <v>CB</v>
          </cell>
        </row>
        <row r="4949">
          <cell r="E4949" t="str">
            <v>CB</v>
          </cell>
        </row>
        <row r="4950">
          <cell r="E4950" t="str">
            <v>CB</v>
          </cell>
        </row>
        <row r="4951">
          <cell r="E4951" t="str">
            <v>CB</v>
          </cell>
        </row>
        <row r="4952">
          <cell r="E4952" t="str">
            <v>CB</v>
          </cell>
        </row>
        <row r="4953">
          <cell r="E4953" t="str">
            <v>CB</v>
          </cell>
        </row>
        <row r="4954">
          <cell r="E4954" t="str">
            <v>CB</v>
          </cell>
        </row>
        <row r="4955">
          <cell r="E4955" t="str">
            <v>CB</v>
          </cell>
        </row>
        <row r="4956">
          <cell r="E4956" t="str">
            <v>CB</v>
          </cell>
        </row>
        <row r="4957">
          <cell r="E4957" t="str">
            <v>C4</v>
          </cell>
        </row>
        <row r="4958">
          <cell r="E4958" t="str">
            <v>C5</v>
          </cell>
        </row>
        <row r="4959">
          <cell r="E4959" t="str">
            <v>C5</v>
          </cell>
        </row>
        <row r="4960">
          <cell r="E4960" t="str">
            <v>C5</v>
          </cell>
        </row>
        <row r="4961">
          <cell r="E4961" t="str">
            <v>C8</v>
          </cell>
        </row>
        <row r="4962">
          <cell r="E4962" t="str">
            <v>C8</v>
          </cell>
        </row>
        <row r="4963">
          <cell r="E4963" t="str">
            <v>C8</v>
          </cell>
        </row>
        <row r="4964">
          <cell r="E4964" t="str">
            <v>C8</v>
          </cell>
        </row>
        <row r="4965">
          <cell r="E4965" t="str">
            <v>C8</v>
          </cell>
        </row>
        <row r="4966">
          <cell r="E4966" t="str">
            <v>C8</v>
          </cell>
        </row>
        <row r="4967">
          <cell r="E4967" t="str">
            <v>C8</v>
          </cell>
        </row>
        <row r="4968">
          <cell r="E4968" t="str">
            <v>CA</v>
          </cell>
        </row>
        <row r="4969">
          <cell r="E4969" t="str">
            <v>CA</v>
          </cell>
        </row>
        <row r="4970">
          <cell r="E4970" t="str">
            <v>CA</v>
          </cell>
        </row>
        <row r="4971">
          <cell r="E4971" t="str">
            <v>C1</v>
          </cell>
        </row>
        <row r="4972">
          <cell r="E4972" t="str">
            <v>C7</v>
          </cell>
        </row>
        <row r="4973">
          <cell r="E4973" t="str">
            <v>CA</v>
          </cell>
        </row>
        <row r="4974">
          <cell r="E4974" t="str">
            <v>CA</v>
          </cell>
        </row>
        <row r="4975">
          <cell r="E4975" t="str">
            <v>CA</v>
          </cell>
        </row>
        <row r="4976">
          <cell r="E4976" t="str">
            <v>CC</v>
          </cell>
        </row>
        <row r="4977">
          <cell r="E4977" t="str">
            <v>CC</v>
          </cell>
        </row>
        <row r="4978">
          <cell r="E4978" t="str">
            <v>CC</v>
          </cell>
        </row>
        <row r="4979">
          <cell r="E4979" t="str">
            <v>CC</v>
          </cell>
        </row>
        <row r="4980">
          <cell r="E4980" t="str">
            <v>CC</v>
          </cell>
        </row>
        <row r="4981">
          <cell r="E4981" t="str">
            <v>CC</v>
          </cell>
        </row>
        <row r="4982">
          <cell r="E4982" t="str">
            <v>CC</v>
          </cell>
        </row>
        <row r="4983">
          <cell r="E4983" t="str">
            <v>CC</v>
          </cell>
        </row>
        <row r="4984">
          <cell r="E4984" t="str">
            <v>C1</v>
          </cell>
        </row>
        <row r="4985">
          <cell r="E4985" t="str">
            <v>C1</v>
          </cell>
        </row>
        <row r="4986">
          <cell r="E4986" t="str">
            <v>C1</v>
          </cell>
        </row>
        <row r="4987">
          <cell r="E4987" t="str">
            <v>C1</v>
          </cell>
        </row>
        <row r="4988">
          <cell r="E4988" t="str">
            <v>C1</v>
          </cell>
        </row>
        <row r="4989">
          <cell r="E4989" t="str">
            <v>C1</v>
          </cell>
        </row>
        <row r="4990">
          <cell r="E4990" t="str">
            <v>C3</v>
          </cell>
        </row>
        <row r="4991">
          <cell r="E4991" t="str">
            <v>C3</v>
          </cell>
        </row>
        <row r="4992">
          <cell r="E4992" t="str">
            <v>C3</v>
          </cell>
        </row>
        <row r="4993">
          <cell r="E4993" t="str">
            <v>C8</v>
          </cell>
        </row>
        <row r="4994">
          <cell r="E4994" t="str">
            <v>C8</v>
          </cell>
        </row>
        <row r="4995">
          <cell r="E4995" t="str">
            <v>C9</v>
          </cell>
        </row>
        <row r="4996">
          <cell r="E4996" t="str">
            <v>C1</v>
          </cell>
        </row>
        <row r="4997">
          <cell r="E4997" t="str">
            <v>C7</v>
          </cell>
        </row>
        <row r="4998">
          <cell r="E4998" t="str">
            <v>C8</v>
          </cell>
        </row>
        <row r="4999">
          <cell r="E4999" t="str">
            <v>C8</v>
          </cell>
        </row>
        <row r="5000">
          <cell r="E5000" t="str">
            <v>C8</v>
          </cell>
        </row>
        <row r="5001">
          <cell r="E5001" t="str">
            <v>C9</v>
          </cell>
        </row>
        <row r="5002">
          <cell r="E5002" t="str">
            <v>C9</v>
          </cell>
        </row>
        <row r="5003">
          <cell r="E5003" t="str">
            <v>C1</v>
          </cell>
        </row>
        <row r="5004">
          <cell r="E5004" t="str">
            <v>C1</v>
          </cell>
        </row>
        <row r="5005">
          <cell r="E5005" t="str">
            <v>C3</v>
          </cell>
        </row>
        <row r="5006">
          <cell r="E5006" t="str">
            <v>C3</v>
          </cell>
        </row>
        <row r="5007">
          <cell r="E5007" t="str">
            <v>C3</v>
          </cell>
        </row>
        <row r="5008">
          <cell r="E5008" t="str">
            <v>C4</v>
          </cell>
        </row>
        <row r="5009">
          <cell r="E5009" t="str">
            <v>C9</v>
          </cell>
        </row>
        <row r="5010">
          <cell r="E5010" t="str">
            <v>C9</v>
          </cell>
        </row>
        <row r="5011">
          <cell r="E5011" t="str">
            <v>CA</v>
          </cell>
        </row>
        <row r="5012">
          <cell r="E5012" t="str">
            <v>CA</v>
          </cell>
        </row>
        <row r="5013">
          <cell r="E5013" t="str">
            <v>CA</v>
          </cell>
        </row>
        <row r="5014">
          <cell r="E5014" t="str">
            <v>CB</v>
          </cell>
        </row>
        <row r="5015">
          <cell r="E5015" t="str">
            <v>CB</v>
          </cell>
        </row>
        <row r="5016">
          <cell r="E5016" t="str">
            <v>CB</v>
          </cell>
        </row>
        <row r="5017">
          <cell r="E5017" t="str">
            <v>CB</v>
          </cell>
        </row>
        <row r="5018">
          <cell r="E5018" t="str">
            <v>CB</v>
          </cell>
        </row>
        <row r="5019">
          <cell r="E5019" t="str">
            <v>CB</v>
          </cell>
        </row>
        <row r="5020">
          <cell r="E5020" t="str">
            <v>CB</v>
          </cell>
        </row>
        <row r="5021">
          <cell r="E5021" t="str">
            <v>CB</v>
          </cell>
        </row>
        <row r="5022">
          <cell r="E5022" t="str">
            <v>CB</v>
          </cell>
        </row>
        <row r="5023">
          <cell r="E5023" t="str">
            <v>CB</v>
          </cell>
        </row>
        <row r="5024">
          <cell r="E5024" t="str">
            <v>CB</v>
          </cell>
        </row>
        <row r="5025">
          <cell r="E5025" t="str">
            <v>CC</v>
          </cell>
        </row>
        <row r="5026">
          <cell r="E5026" t="str">
            <v>CC</v>
          </cell>
        </row>
        <row r="5027">
          <cell r="E5027" t="str">
            <v>CC</v>
          </cell>
        </row>
        <row r="5028">
          <cell r="E5028" t="str">
            <v>D1</v>
          </cell>
        </row>
        <row r="5029">
          <cell r="E5029" t="str">
            <v>C5</v>
          </cell>
        </row>
        <row r="5030">
          <cell r="E5030" t="str">
            <v>C6</v>
          </cell>
        </row>
        <row r="5031">
          <cell r="E5031" t="str">
            <v>C8</v>
          </cell>
        </row>
        <row r="5032">
          <cell r="E5032" t="str">
            <v>C8</v>
          </cell>
        </row>
        <row r="5033">
          <cell r="E5033" t="str">
            <v>C8</v>
          </cell>
        </row>
        <row r="5034">
          <cell r="E5034" t="str">
            <v>C8</v>
          </cell>
        </row>
        <row r="5035">
          <cell r="E5035" t="str">
            <v>C8</v>
          </cell>
        </row>
        <row r="5036">
          <cell r="E5036" t="str">
            <v>C8</v>
          </cell>
        </row>
        <row r="5037">
          <cell r="E5037" t="str">
            <v>C8</v>
          </cell>
        </row>
        <row r="5038">
          <cell r="E5038" t="str">
            <v>C8</v>
          </cell>
        </row>
        <row r="5039">
          <cell r="E5039" t="str">
            <v>C8</v>
          </cell>
        </row>
        <row r="5040">
          <cell r="E5040" t="str">
            <v>C8</v>
          </cell>
        </row>
        <row r="5041">
          <cell r="E5041" t="str">
            <v>C8</v>
          </cell>
        </row>
        <row r="5042">
          <cell r="E5042" t="str">
            <v>C8</v>
          </cell>
        </row>
        <row r="5043">
          <cell r="E5043" t="str">
            <v>C8</v>
          </cell>
        </row>
        <row r="5044">
          <cell r="E5044" t="str">
            <v>C8</v>
          </cell>
        </row>
        <row r="5045">
          <cell r="E5045" t="str">
            <v>C8</v>
          </cell>
        </row>
        <row r="5046">
          <cell r="E5046" t="str">
            <v>C8</v>
          </cell>
        </row>
        <row r="5047">
          <cell r="E5047" t="str">
            <v>C8</v>
          </cell>
        </row>
        <row r="5048">
          <cell r="E5048" t="str">
            <v>CA</v>
          </cell>
        </row>
        <row r="5049">
          <cell r="E5049" t="str">
            <v>C6</v>
          </cell>
        </row>
        <row r="5050">
          <cell r="E5050" t="str">
            <v>C6</v>
          </cell>
        </row>
        <row r="5051">
          <cell r="E5051" t="str">
            <v>C6</v>
          </cell>
        </row>
        <row r="5052">
          <cell r="E5052" t="str">
            <v>C6</v>
          </cell>
        </row>
        <row r="5053">
          <cell r="E5053" t="str">
            <v>C8</v>
          </cell>
        </row>
        <row r="5054">
          <cell r="E5054" t="str">
            <v>C8</v>
          </cell>
        </row>
        <row r="5055">
          <cell r="E5055" t="str">
            <v>C8</v>
          </cell>
        </row>
        <row r="5056">
          <cell r="E5056" t="str">
            <v>C8</v>
          </cell>
        </row>
        <row r="5057">
          <cell r="E5057" t="str">
            <v>C8</v>
          </cell>
        </row>
        <row r="5058">
          <cell r="E5058" t="str">
            <v>CA</v>
          </cell>
        </row>
        <row r="5059">
          <cell r="E5059" t="str">
            <v>CA</v>
          </cell>
        </row>
        <row r="5060">
          <cell r="E5060" t="str">
            <v>CA</v>
          </cell>
        </row>
        <row r="5061">
          <cell r="E5061" t="str">
            <v>CA</v>
          </cell>
        </row>
        <row r="5062">
          <cell r="E5062" t="str">
            <v>C1</v>
          </cell>
        </row>
        <row r="5063">
          <cell r="E5063" t="str">
            <v>C1</v>
          </cell>
        </row>
        <row r="5064">
          <cell r="E5064" t="str">
            <v>C1</v>
          </cell>
        </row>
        <row r="5065">
          <cell r="E5065" t="str">
            <v>C1</v>
          </cell>
        </row>
        <row r="5066">
          <cell r="E5066" t="str">
            <v>C3</v>
          </cell>
        </row>
        <row r="5067">
          <cell r="E5067" t="str">
            <v>C3</v>
          </cell>
        </row>
        <row r="5068">
          <cell r="E5068" t="str">
            <v>C7</v>
          </cell>
        </row>
        <row r="5069">
          <cell r="E5069" t="str">
            <v>C7</v>
          </cell>
        </row>
        <row r="5070">
          <cell r="E5070" t="str">
            <v>C7</v>
          </cell>
        </row>
        <row r="5071">
          <cell r="E5071" t="str">
            <v>C7</v>
          </cell>
        </row>
        <row r="5072">
          <cell r="E5072" t="str">
            <v>C8</v>
          </cell>
        </row>
        <row r="5073">
          <cell r="E5073" t="str">
            <v>C8</v>
          </cell>
        </row>
        <row r="5074">
          <cell r="E5074" t="str">
            <v>C8</v>
          </cell>
        </row>
        <row r="5075">
          <cell r="E5075" t="str">
            <v>C8</v>
          </cell>
        </row>
        <row r="5076">
          <cell r="E5076" t="str">
            <v>C8</v>
          </cell>
        </row>
        <row r="5077">
          <cell r="E5077" t="str">
            <v>C8</v>
          </cell>
        </row>
        <row r="5078">
          <cell r="E5078" t="str">
            <v>C8</v>
          </cell>
        </row>
        <row r="5079">
          <cell r="E5079" t="str">
            <v>C8</v>
          </cell>
        </row>
        <row r="5080">
          <cell r="E5080" t="str">
            <v>C8</v>
          </cell>
        </row>
        <row r="5081">
          <cell r="E5081" t="str">
            <v>C8</v>
          </cell>
        </row>
        <row r="5082">
          <cell r="E5082" t="str">
            <v>C8</v>
          </cell>
        </row>
        <row r="5083">
          <cell r="E5083" t="str">
            <v>C9</v>
          </cell>
        </row>
        <row r="5084">
          <cell r="E5084" t="str">
            <v>C9</v>
          </cell>
        </row>
        <row r="5085">
          <cell r="E5085" t="str">
            <v>C9</v>
          </cell>
        </row>
        <row r="5086">
          <cell r="E5086" t="str">
            <v>C9</v>
          </cell>
        </row>
        <row r="5087">
          <cell r="E5087" t="str">
            <v>CA</v>
          </cell>
        </row>
        <row r="5088">
          <cell r="E5088" t="str">
            <v>C5</v>
          </cell>
        </row>
        <row r="5089">
          <cell r="E5089" t="str">
            <v>C6</v>
          </cell>
        </row>
        <row r="5090">
          <cell r="E5090" t="str">
            <v>C6</v>
          </cell>
        </row>
        <row r="5091">
          <cell r="E5091" t="str">
            <v>C6</v>
          </cell>
        </row>
        <row r="5092">
          <cell r="E5092" t="str">
            <v>CA</v>
          </cell>
        </row>
        <row r="5093">
          <cell r="E5093" t="str">
            <v>CA</v>
          </cell>
        </row>
        <row r="5094">
          <cell r="E5094" t="str">
            <v>CA</v>
          </cell>
        </row>
        <row r="5095">
          <cell r="E5095" t="str">
            <v>CB</v>
          </cell>
        </row>
        <row r="5096">
          <cell r="E5096" t="str">
            <v>CB</v>
          </cell>
        </row>
        <row r="5097">
          <cell r="E5097" t="str">
            <v>CB</v>
          </cell>
        </row>
        <row r="5098">
          <cell r="E5098" t="str">
            <v>CB</v>
          </cell>
        </row>
        <row r="5099">
          <cell r="E5099" t="str">
            <v>CB</v>
          </cell>
        </row>
        <row r="5100">
          <cell r="E5100" t="str">
            <v>CC</v>
          </cell>
        </row>
        <row r="5101">
          <cell r="E5101" t="str">
            <v>CC</v>
          </cell>
        </row>
        <row r="5102">
          <cell r="E5102" t="str">
            <v>CC</v>
          </cell>
        </row>
        <row r="5103">
          <cell r="E5103" t="str">
            <v>C5</v>
          </cell>
        </row>
        <row r="5104">
          <cell r="E5104" t="str">
            <v>C9</v>
          </cell>
        </row>
        <row r="5105">
          <cell r="E5105" t="str">
            <v>C9</v>
          </cell>
        </row>
        <row r="5106">
          <cell r="E5106" t="str">
            <v>CA</v>
          </cell>
        </row>
        <row r="5107">
          <cell r="E5107" t="str">
            <v>CA</v>
          </cell>
        </row>
        <row r="5108">
          <cell r="E5108" t="str">
            <v>CA</v>
          </cell>
        </row>
        <row r="5109">
          <cell r="E5109" t="str">
            <v>C4</v>
          </cell>
        </row>
        <row r="5110">
          <cell r="E5110" t="str">
            <v>C6</v>
          </cell>
        </row>
        <row r="5111">
          <cell r="E5111" t="str">
            <v>C6</v>
          </cell>
        </row>
        <row r="5112">
          <cell r="E5112" t="str">
            <v>C6</v>
          </cell>
        </row>
        <row r="5113">
          <cell r="E5113" t="str">
            <v>C6</v>
          </cell>
        </row>
        <row r="5114">
          <cell r="E5114" t="str">
            <v>C6</v>
          </cell>
        </row>
        <row r="5115">
          <cell r="E5115" t="str">
            <v>C6</v>
          </cell>
        </row>
        <row r="5116">
          <cell r="E5116" t="str">
            <v>C6</v>
          </cell>
        </row>
        <row r="5117">
          <cell r="E5117" t="str">
            <v>C6</v>
          </cell>
        </row>
        <row r="5118">
          <cell r="E5118" t="str">
            <v>C6</v>
          </cell>
        </row>
        <row r="5119">
          <cell r="E5119" t="str">
            <v>C6</v>
          </cell>
        </row>
        <row r="5120">
          <cell r="E5120" t="str">
            <v>C6</v>
          </cell>
        </row>
        <row r="5121">
          <cell r="E5121" t="str">
            <v>C6</v>
          </cell>
        </row>
        <row r="5122">
          <cell r="E5122" t="str">
            <v>D4</v>
          </cell>
        </row>
        <row r="5123">
          <cell r="E5123" t="str">
            <v>S1</v>
          </cell>
        </row>
        <row r="5124">
          <cell r="E5124" t="str">
            <v>S1</v>
          </cell>
        </row>
        <row r="5126">
          <cell r="E5126" t="str">
            <v>CB</v>
          </cell>
        </row>
        <row r="5128">
          <cell r="E5128" t="str">
            <v>C9</v>
          </cell>
        </row>
        <row r="5129">
          <cell r="E5129" t="str">
            <v>CA</v>
          </cell>
        </row>
        <row r="5131">
          <cell r="E5131" t="str">
            <v>C7</v>
          </cell>
        </row>
        <row r="5132">
          <cell r="E5132" t="str">
            <v>CA</v>
          </cell>
        </row>
        <row r="5134">
          <cell r="E5134" t="str">
            <v>CC</v>
          </cell>
        </row>
        <row r="5135">
          <cell r="E5135" t="str">
            <v>C8</v>
          </cell>
        </row>
        <row r="5136">
          <cell r="E5136" t="str">
            <v>C8</v>
          </cell>
        </row>
        <row r="5137">
          <cell r="E5137" t="str">
            <v>C8</v>
          </cell>
        </row>
        <row r="5138">
          <cell r="E5138" t="str">
            <v>CC</v>
          </cell>
        </row>
        <row r="5139">
          <cell r="E5139" t="str">
            <v>C8</v>
          </cell>
        </row>
        <row r="5140">
          <cell r="E5140" t="str">
            <v>C8</v>
          </cell>
        </row>
        <row r="5141">
          <cell r="E5141" t="str">
            <v>C8</v>
          </cell>
        </row>
        <row r="5142">
          <cell r="E5142" t="str">
            <v>D5</v>
          </cell>
        </row>
        <row r="5143">
          <cell r="E5143" t="str">
            <v>C8</v>
          </cell>
        </row>
        <row r="5144">
          <cell r="E5144" t="str">
            <v>C8</v>
          </cell>
        </row>
        <row r="5146">
          <cell r="E5146" t="str">
            <v>V1</v>
          </cell>
        </row>
        <row r="5147">
          <cell r="E5147" t="str">
            <v>C9</v>
          </cell>
        </row>
        <row r="5148">
          <cell r="E5148" t="str">
            <v>D9</v>
          </cell>
        </row>
        <row r="5150">
          <cell r="E5150" t="str">
            <v>C7</v>
          </cell>
        </row>
        <row r="5151">
          <cell r="E5151" t="str">
            <v>C9</v>
          </cell>
        </row>
        <row r="5152">
          <cell r="E5152" t="str">
            <v>C8</v>
          </cell>
        </row>
        <row r="5153">
          <cell r="E5153" t="str">
            <v>C8</v>
          </cell>
        </row>
        <row r="5154">
          <cell r="E5154" t="str">
            <v>C8</v>
          </cell>
        </row>
        <row r="5155">
          <cell r="E5155" t="str">
            <v>CA</v>
          </cell>
        </row>
        <row r="5157">
          <cell r="E5157" t="str">
            <v>V1</v>
          </cell>
        </row>
        <row r="5158">
          <cell r="E5158" t="str">
            <v>CA</v>
          </cell>
        </row>
        <row r="5159">
          <cell r="E5159" t="str">
            <v>CA</v>
          </cell>
        </row>
        <row r="5160">
          <cell r="E5160" t="str">
            <v>C3</v>
          </cell>
        </row>
        <row r="5161">
          <cell r="E5161" t="str">
            <v>C3</v>
          </cell>
        </row>
        <row r="5162">
          <cell r="E5162" t="str">
            <v>C3</v>
          </cell>
        </row>
        <row r="5163">
          <cell r="E5163" t="str">
            <v>C9</v>
          </cell>
        </row>
        <row r="5164">
          <cell r="E5164" t="str">
            <v>C9</v>
          </cell>
        </row>
        <row r="5165">
          <cell r="E5165" t="str">
            <v>CA</v>
          </cell>
        </row>
        <row r="5166">
          <cell r="E5166" t="str">
            <v>C9</v>
          </cell>
        </row>
        <row r="5167">
          <cell r="E5167" t="str">
            <v>C9</v>
          </cell>
        </row>
        <row r="5168">
          <cell r="E5168" t="str">
            <v>C4</v>
          </cell>
        </row>
        <row r="5169">
          <cell r="E5169" t="str">
            <v>C4</v>
          </cell>
        </row>
        <row r="5170">
          <cell r="E5170" t="str">
            <v>C4</v>
          </cell>
        </row>
        <row r="5171">
          <cell r="E5171" t="str">
            <v>C4</v>
          </cell>
        </row>
        <row r="5172">
          <cell r="E5172" t="str">
            <v>C4</v>
          </cell>
        </row>
        <row r="5173">
          <cell r="E5173" t="str">
            <v>C8</v>
          </cell>
        </row>
        <row r="5174">
          <cell r="E5174" t="str">
            <v>C8</v>
          </cell>
        </row>
        <row r="5175">
          <cell r="E5175" t="str">
            <v>D4</v>
          </cell>
        </row>
        <row r="5176">
          <cell r="E5176" t="str">
            <v>D4</v>
          </cell>
        </row>
        <row r="5177">
          <cell r="E5177" t="str">
            <v>D4</v>
          </cell>
        </row>
        <row r="5178">
          <cell r="E5178" t="str">
            <v>D4</v>
          </cell>
        </row>
        <row r="5179">
          <cell r="E5179" t="str">
            <v>DC</v>
          </cell>
        </row>
        <row r="5180">
          <cell r="E5180" t="str">
            <v>C8</v>
          </cell>
        </row>
        <row r="5181">
          <cell r="E5181" t="str">
            <v>CC</v>
          </cell>
        </row>
        <row r="5182">
          <cell r="E5182" t="str">
            <v>CC</v>
          </cell>
        </row>
        <row r="5183">
          <cell r="E5183" t="str">
            <v>CC</v>
          </cell>
        </row>
        <row r="5184">
          <cell r="E5184" t="str">
            <v>CC</v>
          </cell>
        </row>
        <row r="5185">
          <cell r="E5185" t="str">
            <v>C9</v>
          </cell>
        </row>
        <row r="5186">
          <cell r="E5186" t="str">
            <v>C3</v>
          </cell>
        </row>
        <row r="5187">
          <cell r="E5187" t="str">
            <v>C3</v>
          </cell>
        </row>
        <row r="5188">
          <cell r="E5188" t="str">
            <v>C3</v>
          </cell>
        </row>
        <row r="5189">
          <cell r="E5189" t="str">
            <v>C7</v>
          </cell>
        </row>
        <row r="5190">
          <cell r="E5190" t="str">
            <v>C7</v>
          </cell>
        </row>
        <row r="5191">
          <cell r="E5191" t="str">
            <v>C8</v>
          </cell>
        </row>
        <row r="5192">
          <cell r="E5192" t="str">
            <v>C8</v>
          </cell>
        </row>
        <row r="5193">
          <cell r="E5193" t="str">
            <v>C8</v>
          </cell>
        </row>
        <row r="5194">
          <cell r="E5194" t="str">
            <v>C8</v>
          </cell>
        </row>
        <row r="5195">
          <cell r="E5195" t="str">
            <v>C8</v>
          </cell>
        </row>
        <row r="5196">
          <cell r="E5196" t="str">
            <v>CC</v>
          </cell>
        </row>
        <row r="5197">
          <cell r="E5197" t="str">
            <v>CC</v>
          </cell>
        </row>
        <row r="5198">
          <cell r="E5198" t="str">
            <v>CC</v>
          </cell>
        </row>
        <row r="5199">
          <cell r="E5199" t="str">
            <v>C5</v>
          </cell>
        </row>
        <row r="5200">
          <cell r="E5200" t="str">
            <v>C9</v>
          </cell>
        </row>
        <row r="5201">
          <cell r="E5201" t="str">
            <v>CA</v>
          </cell>
        </row>
        <row r="5202">
          <cell r="E5202" t="str">
            <v>C1</v>
          </cell>
        </row>
        <row r="5203">
          <cell r="E5203" t="str">
            <v>C5</v>
          </cell>
        </row>
        <row r="5204">
          <cell r="E5204" t="str">
            <v>C5</v>
          </cell>
        </row>
        <row r="5205">
          <cell r="E5205" t="str">
            <v>C7</v>
          </cell>
        </row>
        <row r="5206">
          <cell r="E5206" t="str">
            <v>C3</v>
          </cell>
        </row>
        <row r="5207">
          <cell r="E5207" t="str">
            <v>C3</v>
          </cell>
        </row>
        <row r="5208">
          <cell r="E5208" t="str">
            <v>C3</v>
          </cell>
        </row>
        <row r="5209">
          <cell r="E5209" t="str">
            <v>C5</v>
          </cell>
        </row>
        <row r="5210">
          <cell r="E5210" t="str">
            <v>C3</v>
          </cell>
        </row>
        <row r="5211">
          <cell r="E5211" t="str">
            <v>C3</v>
          </cell>
        </row>
        <row r="5212">
          <cell r="E5212" t="str">
            <v>CA</v>
          </cell>
        </row>
        <row r="5213">
          <cell r="E5213" t="str">
            <v>CA</v>
          </cell>
        </row>
        <row r="5214">
          <cell r="E5214" t="str">
            <v>CC</v>
          </cell>
        </row>
        <row r="5215">
          <cell r="E5215" t="str">
            <v>CC</v>
          </cell>
        </row>
        <row r="5216">
          <cell r="E5216" t="str">
            <v>C8</v>
          </cell>
        </row>
        <row r="5217">
          <cell r="E5217" t="str">
            <v>C8</v>
          </cell>
        </row>
        <row r="5218">
          <cell r="E5218" t="str">
            <v>C8</v>
          </cell>
        </row>
        <row r="5219">
          <cell r="E5219" t="str">
            <v>C8</v>
          </cell>
        </row>
        <row r="5220">
          <cell r="E5220" t="str">
            <v>C8</v>
          </cell>
        </row>
        <row r="5221">
          <cell r="E5221" t="str">
            <v>C8</v>
          </cell>
        </row>
        <row r="5222">
          <cell r="E5222" t="str">
            <v>C8</v>
          </cell>
        </row>
        <row r="5223">
          <cell r="E5223" t="str">
            <v>C6</v>
          </cell>
        </row>
        <row r="5224">
          <cell r="E5224" t="str">
            <v>C6</v>
          </cell>
        </row>
        <row r="5225">
          <cell r="E5225" t="str">
            <v>C6</v>
          </cell>
        </row>
        <row r="5226">
          <cell r="E5226" t="str">
            <v>C8</v>
          </cell>
        </row>
        <row r="5227">
          <cell r="E5227" t="str">
            <v>C8</v>
          </cell>
        </row>
        <row r="5228">
          <cell r="E5228" t="str">
            <v>C8</v>
          </cell>
        </row>
        <row r="5229">
          <cell r="E5229" t="str">
            <v>C8</v>
          </cell>
        </row>
        <row r="5230">
          <cell r="E5230" t="str">
            <v>C1</v>
          </cell>
        </row>
        <row r="5231">
          <cell r="E5231" t="str">
            <v>CA</v>
          </cell>
        </row>
        <row r="5232">
          <cell r="E5232" t="str">
            <v>CB</v>
          </cell>
        </row>
        <row r="5233">
          <cell r="E5233" t="str">
            <v>CB</v>
          </cell>
        </row>
        <row r="5234">
          <cell r="E5234" t="str">
            <v>C1</v>
          </cell>
        </row>
        <row r="5235">
          <cell r="E5235" t="str">
            <v>CA</v>
          </cell>
        </row>
        <row r="5236">
          <cell r="E5236" t="str">
            <v>C9</v>
          </cell>
        </row>
        <row r="5237">
          <cell r="E5237" t="str">
            <v>C9</v>
          </cell>
        </row>
        <row r="5238">
          <cell r="E5238" t="str">
            <v>C9</v>
          </cell>
        </row>
        <row r="5239">
          <cell r="E5239" t="str">
            <v>CA</v>
          </cell>
        </row>
        <row r="5240">
          <cell r="E5240" t="str">
            <v>CC</v>
          </cell>
        </row>
        <row r="5241">
          <cell r="E5241" t="str">
            <v>C8</v>
          </cell>
        </row>
        <row r="5242">
          <cell r="E5242" t="str">
            <v>C8</v>
          </cell>
        </row>
        <row r="5243">
          <cell r="E5243" t="str">
            <v>C8</v>
          </cell>
        </row>
        <row r="5244">
          <cell r="E5244" t="str">
            <v>C8</v>
          </cell>
        </row>
        <row r="5245">
          <cell r="E5245" t="str">
            <v>C1</v>
          </cell>
        </row>
        <row r="5246">
          <cell r="E5246" t="str">
            <v>C8</v>
          </cell>
        </row>
        <row r="5247">
          <cell r="E5247" t="str">
            <v>C8</v>
          </cell>
        </row>
        <row r="5248">
          <cell r="E5248" t="str">
            <v>C6</v>
          </cell>
        </row>
        <row r="5249">
          <cell r="E5249" t="str">
            <v>C7</v>
          </cell>
        </row>
        <row r="5250">
          <cell r="E5250" t="str">
            <v>C7</v>
          </cell>
        </row>
        <row r="5251">
          <cell r="E5251" t="str">
            <v>C8</v>
          </cell>
        </row>
        <row r="5252">
          <cell r="E5252" t="str">
            <v>C8</v>
          </cell>
        </row>
        <row r="5253">
          <cell r="E5253" t="str">
            <v>C8</v>
          </cell>
        </row>
        <row r="5254">
          <cell r="E5254" t="str">
            <v>CA</v>
          </cell>
        </row>
        <row r="5255">
          <cell r="E5255" t="str">
            <v>CB</v>
          </cell>
        </row>
        <row r="5256">
          <cell r="E5256" t="str">
            <v>CB</v>
          </cell>
        </row>
        <row r="5257">
          <cell r="E5257" t="str">
            <v>CB</v>
          </cell>
        </row>
        <row r="5258">
          <cell r="E5258" t="str">
            <v>CB</v>
          </cell>
        </row>
        <row r="5259">
          <cell r="E5259" t="str">
            <v>CB</v>
          </cell>
        </row>
        <row r="5260">
          <cell r="E5260" t="str">
            <v>C8</v>
          </cell>
        </row>
        <row r="5261">
          <cell r="E5261" t="str">
            <v>C8</v>
          </cell>
        </row>
        <row r="5262">
          <cell r="E5262" t="str">
            <v>C3</v>
          </cell>
        </row>
        <row r="5263">
          <cell r="E5263" t="str">
            <v>C6</v>
          </cell>
        </row>
        <row r="5264">
          <cell r="E5264" t="str">
            <v>CB</v>
          </cell>
        </row>
        <row r="5265">
          <cell r="E5265" t="str">
            <v>C5</v>
          </cell>
        </row>
        <row r="5266">
          <cell r="E5266" t="str">
            <v>C8</v>
          </cell>
        </row>
        <row r="5267">
          <cell r="E5267" t="str">
            <v>C9</v>
          </cell>
        </row>
        <row r="5268">
          <cell r="E5268" t="str">
            <v>CA</v>
          </cell>
        </row>
        <row r="5269">
          <cell r="E5269" t="str">
            <v>CA</v>
          </cell>
        </row>
        <row r="5270">
          <cell r="E5270" t="str">
            <v>C8</v>
          </cell>
        </row>
        <row r="5271">
          <cell r="E5271" t="str">
            <v>C8</v>
          </cell>
        </row>
        <row r="5272">
          <cell r="E5272" t="str">
            <v>C5</v>
          </cell>
        </row>
        <row r="5273">
          <cell r="E5273" t="str">
            <v>CA</v>
          </cell>
        </row>
        <row r="5274">
          <cell r="E5274" t="str">
            <v>C8</v>
          </cell>
        </row>
        <row r="5275">
          <cell r="E5275" t="str">
            <v>C8</v>
          </cell>
        </row>
        <row r="5276">
          <cell r="E5276" t="str">
            <v>C1</v>
          </cell>
        </row>
        <row r="5277">
          <cell r="E5277" t="str">
            <v>C5</v>
          </cell>
        </row>
        <row r="5278">
          <cell r="E5278" t="str">
            <v>CC</v>
          </cell>
        </row>
        <row r="5279">
          <cell r="E5279" t="str">
            <v>C9</v>
          </cell>
        </row>
        <row r="5280">
          <cell r="E5280" t="str">
            <v>C8</v>
          </cell>
        </row>
        <row r="5281">
          <cell r="E5281" t="str">
            <v>C8</v>
          </cell>
        </row>
        <row r="5282">
          <cell r="E5282" t="str">
            <v>CC</v>
          </cell>
        </row>
        <row r="5283">
          <cell r="E5283" t="str">
            <v>C5</v>
          </cell>
        </row>
        <row r="5284">
          <cell r="E5284" t="str">
            <v>C8</v>
          </cell>
        </row>
        <row r="5285">
          <cell r="E5285" t="str">
            <v>C8</v>
          </cell>
        </row>
        <row r="5286">
          <cell r="E5286" t="str">
            <v>C8</v>
          </cell>
        </row>
        <row r="5287">
          <cell r="E5287" t="str">
            <v>C8</v>
          </cell>
        </row>
        <row r="5288">
          <cell r="E5288" t="str">
            <v>CC</v>
          </cell>
        </row>
        <row r="5289">
          <cell r="E5289" t="str">
            <v>CC</v>
          </cell>
        </row>
        <row r="5290">
          <cell r="E5290" t="str">
            <v>C9</v>
          </cell>
        </row>
        <row r="5291">
          <cell r="E5291" t="str">
            <v>D8</v>
          </cell>
        </row>
        <row r="5292">
          <cell r="E5292" t="str">
            <v>V1</v>
          </cell>
        </row>
        <row r="5293">
          <cell r="E5293" t="str">
            <v>S1</v>
          </cell>
        </row>
        <row r="5295">
          <cell r="E5295" t="str">
            <v>C3</v>
          </cell>
        </row>
        <row r="5296">
          <cell r="E5296" t="str">
            <v>C3</v>
          </cell>
        </row>
        <row r="5297">
          <cell r="E5297" t="str">
            <v>CC</v>
          </cell>
        </row>
        <row r="5299">
          <cell r="E5299" t="str">
            <v>C3</v>
          </cell>
        </row>
        <row r="5300">
          <cell r="E5300" t="str">
            <v>CB</v>
          </cell>
        </row>
        <row r="5301">
          <cell r="E5301" t="str">
            <v>C8</v>
          </cell>
        </row>
        <row r="5302">
          <cell r="E5302" t="str">
            <v>CB</v>
          </cell>
        </row>
        <row r="5303">
          <cell r="E5303" t="str">
            <v>C5</v>
          </cell>
        </row>
        <row r="5304">
          <cell r="E5304" t="str">
            <v>CC</v>
          </cell>
        </row>
        <row r="5305">
          <cell r="E5305" t="str">
            <v>CB</v>
          </cell>
        </row>
        <row r="5306">
          <cell r="E5306" t="str">
            <v>C5</v>
          </cell>
        </row>
        <row r="5307">
          <cell r="E5307" t="str">
            <v>CA</v>
          </cell>
        </row>
        <row r="5308">
          <cell r="E5308" t="str">
            <v>S1</v>
          </cell>
        </row>
        <row r="5310">
          <cell r="E5310" t="str">
            <v>V1</v>
          </cell>
        </row>
        <row r="5311">
          <cell r="E5311" t="str">
            <v>C9</v>
          </cell>
        </row>
        <row r="5312">
          <cell r="E5312" t="str">
            <v>D9</v>
          </cell>
        </row>
        <row r="5314">
          <cell r="E5314" t="str">
            <v>CB</v>
          </cell>
        </row>
        <row r="5315">
          <cell r="E5315" t="str">
            <v>CC</v>
          </cell>
        </row>
        <row r="5317">
          <cell r="E5317" t="str">
            <v>C1</v>
          </cell>
        </row>
        <row r="5318">
          <cell r="E5318" t="str">
            <v>CC</v>
          </cell>
        </row>
        <row r="5319">
          <cell r="E5319" t="str">
            <v>CC</v>
          </cell>
        </row>
        <row r="5320">
          <cell r="E5320" t="str">
            <v>C4</v>
          </cell>
        </row>
        <row r="5321">
          <cell r="E5321" t="str">
            <v>C3</v>
          </cell>
        </row>
        <row r="5322">
          <cell r="E5322" t="str">
            <v>C1</v>
          </cell>
        </row>
        <row r="5323">
          <cell r="E5323" t="str">
            <v>CA</v>
          </cell>
        </row>
        <row r="5324">
          <cell r="E5324" t="str">
            <v>C7</v>
          </cell>
        </row>
        <row r="5325">
          <cell r="E5325" t="str">
            <v>CA</v>
          </cell>
        </row>
        <row r="5326">
          <cell r="E5326" t="str">
            <v>C8</v>
          </cell>
        </row>
        <row r="5327">
          <cell r="E5327" t="str">
            <v>CB</v>
          </cell>
        </row>
        <row r="5328">
          <cell r="E5328" t="str">
            <v>C1</v>
          </cell>
        </row>
        <row r="5329">
          <cell r="E5329" t="str">
            <v>V1</v>
          </cell>
        </row>
        <row r="5331">
          <cell r="E5331" t="str">
            <v>C6</v>
          </cell>
        </row>
        <row r="5332">
          <cell r="E5332" t="str">
            <v>C5</v>
          </cell>
        </row>
        <row r="5333">
          <cell r="E5333" t="str">
            <v>C5</v>
          </cell>
        </row>
        <row r="5335">
          <cell r="E5335" t="str">
            <v>C7</v>
          </cell>
        </row>
        <row r="5336">
          <cell r="E5336" t="str">
            <v>C7</v>
          </cell>
        </row>
        <row r="5337">
          <cell r="E5337" t="str">
            <v>CC</v>
          </cell>
        </row>
        <row r="5339">
          <cell r="E5339" t="str">
            <v>V1</v>
          </cell>
        </row>
        <row r="5340">
          <cell r="E5340" t="str">
            <v>CA</v>
          </cell>
        </row>
        <row r="5341">
          <cell r="E5341" t="str">
            <v>C3</v>
          </cell>
        </row>
        <row r="5342">
          <cell r="E5342" t="str">
            <v>C3</v>
          </cell>
        </row>
        <row r="5343">
          <cell r="E5343" t="str">
            <v>C3</v>
          </cell>
        </row>
        <row r="5344">
          <cell r="E5344" t="str">
            <v>C3</v>
          </cell>
        </row>
        <row r="5345">
          <cell r="E5345" t="str">
            <v>C3</v>
          </cell>
        </row>
        <row r="5346">
          <cell r="E5346" t="str">
            <v>C9</v>
          </cell>
        </row>
        <row r="5347">
          <cell r="E5347" t="str">
            <v>C1</v>
          </cell>
        </row>
        <row r="5348">
          <cell r="E5348" t="str">
            <v>C4</v>
          </cell>
        </row>
        <row r="5349">
          <cell r="E5349" t="str">
            <v>CA</v>
          </cell>
        </row>
        <row r="5350">
          <cell r="E5350" t="str">
            <v>D4</v>
          </cell>
        </row>
        <row r="5351">
          <cell r="E5351" t="str">
            <v>C8</v>
          </cell>
        </row>
        <row r="5352">
          <cell r="E5352" t="str">
            <v>C8</v>
          </cell>
        </row>
        <row r="5353">
          <cell r="E5353" t="str">
            <v>C3</v>
          </cell>
        </row>
        <row r="5354">
          <cell r="E5354" t="str">
            <v>C8</v>
          </cell>
        </row>
        <row r="5355">
          <cell r="E5355" t="str">
            <v>C8</v>
          </cell>
        </row>
        <row r="5356">
          <cell r="E5356" t="str">
            <v>CA</v>
          </cell>
        </row>
        <row r="5357">
          <cell r="E5357" t="str">
            <v>C8</v>
          </cell>
        </row>
        <row r="5358">
          <cell r="E5358" t="str">
            <v>C3</v>
          </cell>
        </row>
        <row r="5359">
          <cell r="E5359" t="str">
            <v>C3</v>
          </cell>
        </row>
        <row r="5360">
          <cell r="E5360" t="str">
            <v>C3</v>
          </cell>
        </row>
        <row r="5361">
          <cell r="E5361" t="str">
            <v>CA</v>
          </cell>
        </row>
        <row r="5362">
          <cell r="E5362" t="str">
            <v>C3</v>
          </cell>
        </row>
        <row r="5363">
          <cell r="E5363" t="str">
            <v>C7</v>
          </cell>
        </row>
        <row r="5364">
          <cell r="E5364" t="str">
            <v>C8</v>
          </cell>
        </row>
        <row r="5365">
          <cell r="E5365" t="str">
            <v>C8</v>
          </cell>
        </row>
        <row r="5366">
          <cell r="E5366" t="str">
            <v>C8</v>
          </cell>
        </row>
        <row r="5367">
          <cell r="E5367" t="str">
            <v>C9</v>
          </cell>
        </row>
        <row r="5368">
          <cell r="E5368" t="str">
            <v>C8</v>
          </cell>
        </row>
        <row r="5369">
          <cell r="E5369" t="str">
            <v>C1</v>
          </cell>
        </row>
        <row r="5370">
          <cell r="E5370" t="str">
            <v>CA</v>
          </cell>
        </row>
        <row r="5371">
          <cell r="E5371" t="str">
            <v>CC</v>
          </cell>
        </row>
        <row r="5372">
          <cell r="E5372" t="str">
            <v>CC</v>
          </cell>
        </row>
        <row r="5373">
          <cell r="E5373" t="str">
            <v>CC</v>
          </cell>
        </row>
        <row r="5374">
          <cell r="E5374" t="str">
            <v>CC</v>
          </cell>
        </row>
        <row r="5375">
          <cell r="E5375" t="str">
            <v>C9</v>
          </cell>
        </row>
        <row r="5376">
          <cell r="E5376" t="str">
            <v>C9</v>
          </cell>
        </row>
        <row r="5377">
          <cell r="E5377" t="str">
            <v>C9</v>
          </cell>
        </row>
        <row r="5378">
          <cell r="E5378" t="str">
            <v>C3</v>
          </cell>
        </row>
        <row r="5379">
          <cell r="E5379" t="str">
            <v>C6</v>
          </cell>
        </row>
        <row r="5380">
          <cell r="E5380" t="str">
            <v>C6</v>
          </cell>
        </row>
        <row r="5381">
          <cell r="E5381" t="str">
            <v>CA</v>
          </cell>
        </row>
        <row r="5382">
          <cell r="E5382" t="str">
            <v>C3</v>
          </cell>
        </row>
        <row r="5383">
          <cell r="E5383" t="str">
            <v>C3</v>
          </cell>
        </row>
        <row r="5384">
          <cell r="E5384" t="str">
            <v>C8</v>
          </cell>
        </row>
        <row r="5385">
          <cell r="E5385" t="str">
            <v>CC</v>
          </cell>
        </row>
        <row r="5386">
          <cell r="E5386" t="str">
            <v>C8</v>
          </cell>
        </row>
        <row r="5387">
          <cell r="E5387" t="str">
            <v>C9</v>
          </cell>
        </row>
        <row r="5388">
          <cell r="E5388" t="str">
            <v>C8</v>
          </cell>
        </row>
        <row r="5389">
          <cell r="E5389" t="str">
            <v>C1</v>
          </cell>
        </row>
        <row r="5390">
          <cell r="E5390" t="str">
            <v>C8</v>
          </cell>
        </row>
        <row r="5391">
          <cell r="E5391" t="str">
            <v>C8</v>
          </cell>
        </row>
        <row r="5392">
          <cell r="E5392" t="str">
            <v>C1</v>
          </cell>
        </row>
        <row r="5393">
          <cell r="E5393" t="str">
            <v>C8</v>
          </cell>
        </row>
        <row r="5394">
          <cell r="E5394" t="str">
            <v>C8</v>
          </cell>
        </row>
        <row r="5395">
          <cell r="E5395" t="str">
            <v>C9</v>
          </cell>
        </row>
        <row r="5396">
          <cell r="E5396" t="str">
            <v>CA</v>
          </cell>
        </row>
        <row r="5397">
          <cell r="E5397" t="str">
            <v>C5</v>
          </cell>
        </row>
        <row r="5398">
          <cell r="E5398" t="str">
            <v>C3</v>
          </cell>
        </row>
        <row r="5399">
          <cell r="E5399" t="str">
            <v>C8</v>
          </cell>
        </row>
        <row r="5400">
          <cell r="E5400" t="str">
            <v>C8</v>
          </cell>
        </row>
        <row r="5401">
          <cell r="E5401" t="str">
            <v>C6</v>
          </cell>
        </row>
        <row r="5402">
          <cell r="E5402" t="str">
            <v>C6</v>
          </cell>
        </row>
        <row r="5403">
          <cell r="E5403" t="str">
            <v>C8</v>
          </cell>
        </row>
        <row r="5404">
          <cell r="E5404" t="str">
            <v>CB</v>
          </cell>
        </row>
        <row r="5405">
          <cell r="E5405" t="str">
            <v>CB</v>
          </cell>
        </row>
        <row r="5406">
          <cell r="E5406" t="str">
            <v>CC</v>
          </cell>
        </row>
        <row r="5407">
          <cell r="E5407" t="str">
            <v>C7</v>
          </cell>
        </row>
        <row r="5408">
          <cell r="E5408" t="str">
            <v>C1</v>
          </cell>
        </row>
        <row r="5409">
          <cell r="E5409" t="str">
            <v>C8</v>
          </cell>
        </row>
        <row r="5410">
          <cell r="E5410" t="str">
            <v>C3</v>
          </cell>
        </row>
        <row r="5411">
          <cell r="E5411" t="str">
            <v>C8</v>
          </cell>
        </row>
        <row r="5412">
          <cell r="E5412" t="str">
            <v>CA</v>
          </cell>
        </row>
        <row r="5413">
          <cell r="E5413" t="str">
            <v>CB</v>
          </cell>
        </row>
        <row r="5414">
          <cell r="E5414" t="str">
            <v>C6</v>
          </cell>
        </row>
        <row r="5415">
          <cell r="E5415" t="str">
            <v>C9</v>
          </cell>
        </row>
        <row r="5416">
          <cell r="E5416" t="str">
            <v>S1</v>
          </cell>
        </row>
        <row r="5418">
          <cell r="E5418" t="str">
            <v>C6</v>
          </cell>
        </row>
        <row r="5420">
          <cell r="E5420" t="str">
            <v>C8</v>
          </cell>
        </row>
        <row r="5421">
          <cell r="E5421" t="str">
            <v>C8</v>
          </cell>
        </row>
        <row r="5422">
          <cell r="E5422" t="str">
            <v>C8</v>
          </cell>
        </row>
        <row r="5423">
          <cell r="E5423" t="str">
            <v>CA</v>
          </cell>
        </row>
        <row r="5424">
          <cell r="E5424" t="str">
            <v>C8</v>
          </cell>
        </row>
        <row r="5425">
          <cell r="E5425" t="str">
            <v>C8</v>
          </cell>
        </row>
        <row r="5426">
          <cell r="E5426" t="str">
            <v>CA</v>
          </cell>
        </row>
        <row r="5427">
          <cell r="E5427" t="str">
            <v>C4</v>
          </cell>
        </row>
        <row r="5428">
          <cell r="E5428" t="str">
            <v>CA</v>
          </cell>
        </row>
        <row r="5429">
          <cell r="E5429" t="str">
            <v>CC</v>
          </cell>
        </row>
        <row r="5430">
          <cell r="E5430" t="str">
            <v>DC</v>
          </cell>
        </row>
        <row r="5431">
          <cell r="E5431" t="str">
            <v>S1</v>
          </cell>
        </row>
        <row r="5433">
          <cell r="E5433" t="str">
            <v>CC</v>
          </cell>
        </row>
        <row r="5434">
          <cell r="E5434" t="str">
            <v>CB</v>
          </cell>
        </row>
        <row r="5435">
          <cell r="E5435" t="str">
            <v>DC</v>
          </cell>
        </row>
        <row r="5436">
          <cell r="E5436" t="str">
            <v>C8</v>
          </cell>
        </row>
        <row r="5437">
          <cell r="E5437" t="str">
            <v>CC</v>
          </cell>
        </row>
        <row r="5438">
          <cell r="E5438" t="str">
            <v>CC</v>
          </cell>
        </row>
        <row r="5439">
          <cell r="E5439" t="str">
            <v>CC</v>
          </cell>
        </row>
        <row r="5440">
          <cell r="E5440" t="str">
            <v>CA</v>
          </cell>
        </row>
        <row r="5441">
          <cell r="E5441" t="str">
            <v>C8</v>
          </cell>
        </row>
        <row r="5443">
          <cell r="E5443" t="str">
            <v>C5</v>
          </cell>
        </row>
        <row r="5444">
          <cell r="E5444" t="str">
            <v>C5</v>
          </cell>
        </row>
        <row r="5445">
          <cell r="E5445" t="str">
            <v>S1</v>
          </cell>
        </row>
        <row r="5447">
          <cell r="E5447" t="str">
            <v>CC</v>
          </cell>
        </row>
        <row r="5448">
          <cell r="E5448" t="str">
            <v>C8</v>
          </cell>
        </row>
        <row r="5449">
          <cell r="E5449" t="str">
            <v>C8</v>
          </cell>
        </row>
        <row r="5450">
          <cell r="E5450" t="str">
            <v>C8</v>
          </cell>
        </row>
        <row r="5451">
          <cell r="E5451" t="str">
            <v>CC</v>
          </cell>
        </row>
        <row r="5452">
          <cell r="E5452" t="str">
            <v>CC</v>
          </cell>
        </row>
        <row r="5454">
          <cell r="E5454" t="str">
            <v>V1</v>
          </cell>
        </row>
        <row r="5455">
          <cell r="E5455" t="str">
            <v>C1</v>
          </cell>
        </row>
        <row r="5456">
          <cell r="E5456" t="str">
            <v>C1</v>
          </cell>
        </row>
        <row r="5457">
          <cell r="E5457" t="str">
            <v>C1</v>
          </cell>
        </row>
        <row r="5458">
          <cell r="E5458" t="str">
            <v>C1</v>
          </cell>
        </row>
        <row r="5459">
          <cell r="E5459" t="str">
            <v>C1</v>
          </cell>
        </row>
        <row r="5460">
          <cell r="E5460" t="str">
            <v>C1</v>
          </cell>
        </row>
        <row r="5461">
          <cell r="E5461" t="str">
            <v>C1</v>
          </cell>
        </row>
        <row r="5462">
          <cell r="E5462" t="str">
            <v>C1</v>
          </cell>
        </row>
        <row r="5463">
          <cell r="E5463" t="str">
            <v>C1</v>
          </cell>
        </row>
        <row r="5464">
          <cell r="E5464" t="str">
            <v>C1</v>
          </cell>
        </row>
        <row r="5465">
          <cell r="E5465" t="str">
            <v>C1</v>
          </cell>
        </row>
        <row r="5466">
          <cell r="E5466" t="str">
            <v>C1</v>
          </cell>
        </row>
        <row r="5467">
          <cell r="E5467" t="str">
            <v>C1</v>
          </cell>
        </row>
        <row r="5468">
          <cell r="E5468" t="str">
            <v>C1</v>
          </cell>
        </row>
        <row r="5469">
          <cell r="E5469" t="str">
            <v>C1</v>
          </cell>
        </row>
        <row r="5470">
          <cell r="E5470" t="str">
            <v>C1</v>
          </cell>
        </row>
        <row r="5471">
          <cell r="E5471" t="str">
            <v>C1</v>
          </cell>
        </row>
        <row r="5472">
          <cell r="E5472" t="str">
            <v>C1</v>
          </cell>
        </row>
        <row r="5473">
          <cell r="E5473" t="str">
            <v>C9</v>
          </cell>
        </row>
        <row r="5474">
          <cell r="E5474" t="str">
            <v>CA</v>
          </cell>
        </row>
        <row r="5475">
          <cell r="E5475" t="str">
            <v>CA</v>
          </cell>
        </row>
        <row r="5476">
          <cell r="E5476" t="str">
            <v>CA</v>
          </cell>
        </row>
        <row r="5477">
          <cell r="E5477" t="str">
            <v>CA</v>
          </cell>
        </row>
        <row r="5478">
          <cell r="E5478" t="str">
            <v>CA</v>
          </cell>
        </row>
        <row r="5479">
          <cell r="E5479" t="str">
            <v>CA</v>
          </cell>
        </row>
        <row r="5480">
          <cell r="E5480" t="str">
            <v>CA</v>
          </cell>
        </row>
        <row r="5481">
          <cell r="E5481" t="str">
            <v>CA</v>
          </cell>
        </row>
        <row r="5482">
          <cell r="E5482" t="str">
            <v>CA</v>
          </cell>
        </row>
        <row r="5483">
          <cell r="E5483" t="str">
            <v>CA</v>
          </cell>
        </row>
        <row r="5484">
          <cell r="E5484" t="str">
            <v>CA</v>
          </cell>
        </row>
        <row r="5485">
          <cell r="E5485" t="str">
            <v>CA</v>
          </cell>
        </row>
        <row r="5486">
          <cell r="E5486" t="str">
            <v>CA</v>
          </cell>
        </row>
        <row r="5487">
          <cell r="E5487" t="str">
            <v>CA</v>
          </cell>
        </row>
        <row r="5488">
          <cell r="E5488" t="str">
            <v>CA</v>
          </cell>
        </row>
        <row r="5489">
          <cell r="E5489" t="str">
            <v>CA</v>
          </cell>
        </row>
        <row r="5490">
          <cell r="E5490" t="str">
            <v>CA</v>
          </cell>
        </row>
        <row r="5491">
          <cell r="E5491" t="str">
            <v>CA</v>
          </cell>
        </row>
        <row r="5492">
          <cell r="E5492" t="str">
            <v>CA</v>
          </cell>
        </row>
        <row r="5493">
          <cell r="E5493" t="str">
            <v>CA</v>
          </cell>
        </row>
        <row r="5494">
          <cell r="E5494" t="str">
            <v>CA</v>
          </cell>
        </row>
        <row r="5495">
          <cell r="E5495" t="str">
            <v>CA</v>
          </cell>
        </row>
        <row r="5496">
          <cell r="E5496" t="str">
            <v>CA</v>
          </cell>
        </row>
        <row r="5497">
          <cell r="E5497" t="str">
            <v>CA</v>
          </cell>
        </row>
        <row r="5498">
          <cell r="E5498" t="str">
            <v>CA</v>
          </cell>
        </row>
        <row r="5499">
          <cell r="E5499" t="str">
            <v>CA</v>
          </cell>
        </row>
        <row r="5500">
          <cell r="E5500" t="str">
            <v>CA</v>
          </cell>
        </row>
        <row r="5501">
          <cell r="E5501" t="str">
            <v>CA</v>
          </cell>
        </row>
        <row r="5502">
          <cell r="E5502" t="str">
            <v>CA</v>
          </cell>
        </row>
        <row r="5503">
          <cell r="E5503" t="str">
            <v>CB</v>
          </cell>
        </row>
        <row r="5504">
          <cell r="E5504" t="str">
            <v>C1</v>
          </cell>
        </row>
        <row r="5505">
          <cell r="E5505" t="str">
            <v>C1</v>
          </cell>
        </row>
        <row r="5506">
          <cell r="E5506" t="str">
            <v>C1</v>
          </cell>
        </row>
        <row r="5507">
          <cell r="E5507" t="str">
            <v>C1</v>
          </cell>
        </row>
        <row r="5508">
          <cell r="E5508" t="str">
            <v>C1</v>
          </cell>
        </row>
        <row r="5509">
          <cell r="E5509" t="str">
            <v>C1</v>
          </cell>
        </row>
        <row r="5510">
          <cell r="E5510" t="str">
            <v>C1</v>
          </cell>
        </row>
        <row r="5511">
          <cell r="E5511" t="str">
            <v>C1</v>
          </cell>
        </row>
        <row r="5512">
          <cell r="E5512" t="str">
            <v>C1</v>
          </cell>
        </row>
        <row r="5513">
          <cell r="E5513" t="str">
            <v>C3</v>
          </cell>
        </row>
        <row r="5514">
          <cell r="E5514" t="str">
            <v>C3</v>
          </cell>
        </row>
        <row r="5515">
          <cell r="E5515" t="str">
            <v>C3</v>
          </cell>
        </row>
        <row r="5516">
          <cell r="E5516" t="str">
            <v>C3</v>
          </cell>
        </row>
        <row r="5517">
          <cell r="E5517" t="str">
            <v>C3</v>
          </cell>
        </row>
        <row r="5518">
          <cell r="E5518" t="str">
            <v>C3</v>
          </cell>
        </row>
        <row r="5519">
          <cell r="E5519" t="str">
            <v>C3</v>
          </cell>
        </row>
        <row r="5520">
          <cell r="E5520" t="str">
            <v>C3</v>
          </cell>
        </row>
        <row r="5521">
          <cell r="E5521" t="str">
            <v>C3</v>
          </cell>
        </row>
        <row r="5522">
          <cell r="E5522" t="str">
            <v>C3</v>
          </cell>
        </row>
        <row r="5523">
          <cell r="E5523" t="str">
            <v>C3</v>
          </cell>
        </row>
        <row r="5524">
          <cell r="E5524" t="str">
            <v>C3</v>
          </cell>
        </row>
        <row r="5525">
          <cell r="E5525" t="str">
            <v>C3</v>
          </cell>
        </row>
        <row r="5526">
          <cell r="E5526" t="str">
            <v>C3</v>
          </cell>
        </row>
        <row r="5527">
          <cell r="E5527" t="str">
            <v>C3</v>
          </cell>
        </row>
        <row r="5528">
          <cell r="E5528" t="str">
            <v>C3</v>
          </cell>
        </row>
        <row r="5529">
          <cell r="E5529" t="str">
            <v>C3</v>
          </cell>
        </row>
        <row r="5530">
          <cell r="E5530" t="str">
            <v>C3</v>
          </cell>
        </row>
        <row r="5531">
          <cell r="E5531" t="str">
            <v>C3</v>
          </cell>
        </row>
        <row r="5532">
          <cell r="E5532" t="str">
            <v>C3</v>
          </cell>
        </row>
        <row r="5533">
          <cell r="E5533" t="str">
            <v>C3</v>
          </cell>
        </row>
        <row r="5534">
          <cell r="E5534" t="str">
            <v>C3</v>
          </cell>
        </row>
        <row r="5535">
          <cell r="E5535" t="str">
            <v>C3</v>
          </cell>
        </row>
        <row r="5536">
          <cell r="E5536" t="str">
            <v>C3</v>
          </cell>
        </row>
        <row r="5537">
          <cell r="E5537" t="str">
            <v>C3</v>
          </cell>
        </row>
        <row r="5538">
          <cell r="E5538" t="str">
            <v>C3</v>
          </cell>
        </row>
        <row r="5539">
          <cell r="E5539" t="str">
            <v>C3</v>
          </cell>
        </row>
        <row r="5540">
          <cell r="E5540" t="str">
            <v>C3</v>
          </cell>
        </row>
        <row r="5541">
          <cell r="E5541" t="str">
            <v>C3</v>
          </cell>
        </row>
        <row r="5542">
          <cell r="E5542" t="str">
            <v>C3</v>
          </cell>
        </row>
        <row r="5543">
          <cell r="E5543" t="str">
            <v>C3</v>
          </cell>
        </row>
        <row r="5544">
          <cell r="E5544" t="str">
            <v>C3</v>
          </cell>
        </row>
        <row r="5545">
          <cell r="E5545" t="str">
            <v>C3</v>
          </cell>
        </row>
        <row r="5546">
          <cell r="E5546" t="str">
            <v>C3</v>
          </cell>
        </row>
        <row r="5547">
          <cell r="E5547" t="str">
            <v>C3</v>
          </cell>
        </row>
        <row r="5548">
          <cell r="E5548" t="str">
            <v>C3</v>
          </cell>
        </row>
        <row r="5549">
          <cell r="E5549" t="str">
            <v>C3</v>
          </cell>
        </row>
        <row r="5550">
          <cell r="E5550" t="str">
            <v>C3</v>
          </cell>
        </row>
        <row r="5551">
          <cell r="E5551" t="str">
            <v>C3</v>
          </cell>
        </row>
        <row r="5552">
          <cell r="E5552" t="str">
            <v>C3</v>
          </cell>
        </row>
        <row r="5553">
          <cell r="E5553" t="str">
            <v>C3</v>
          </cell>
        </row>
        <row r="5554">
          <cell r="E5554" t="str">
            <v>C3</v>
          </cell>
        </row>
        <row r="5555">
          <cell r="E5555" t="str">
            <v>C3</v>
          </cell>
        </row>
        <row r="5556">
          <cell r="E5556" t="str">
            <v>C3</v>
          </cell>
        </row>
        <row r="5557">
          <cell r="E5557" t="str">
            <v>C3</v>
          </cell>
        </row>
        <row r="5558">
          <cell r="E5558" t="str">
            <v>C3</v>
          </cell>
        </row>
        <row r="5559">
          <cell r="E5559" t="str">
            <v>C3</v>
          </cell>
        </row>
        <row r="5560">
          <cell r="E5560" t="str">
            <v>C3</v>
          </cell>
        </row>
        <row r="5561">
          <cell r="E5561" t="str">
            <v>C3</v>
          </cell>
        </row>
        <row r="5562">
          <cell r="E5562" t="str">
            <v>C3</v>
          </cell>
        </row>
        <row r="5563">
          <cell r="E5563" t="str">
            <v>C7</v>
          </cell>
        </row>
        <row r="5564">
          <cell r="E5564" t="str">
            <v>CC</v>
          </cell>
        </row>
        <row r="5565">
          <cell r="E5565" t="str">
            <v>CC</v>
          </cell>
        </row>
        <row r="5566">
          <cell r="E5566" t="str">
            <v>CC</v>
          </cell>
        </row>
        <row r="5567">
          <cell r="E5567" t="str">
            <v>CC</v>
          </cell>
        </row>
        <row r="5568">
          <cell r="E5568" t="str">
            <v>CC</v>
          </cell>
        </row>
        <row r="5569">
          <cell r="E5569" t="str">
            <v>CC</v>
          </cell>
        </row>
        <row r="5570">
          <cell r="E5570" t="str">
            <v>CC</v>
          </cell>
        </row>
        <row r="5571">
          <cell r="E5571" t="str">
            <v>CC</v>
          </cell>
        </row>
        <row r="5572">
          <cell r="E5572" t="str">
            <v>CC</v>
          </cell>
        </row>
        <row r="5573">
          <cell r="E5573" t="str">
            <v>CC</v>
          </cell>
        </row>
        <row r="5574">
          <cell r="E5574" t="str">
            <v>CC</v>
          </cell>
        </row>
        <row r="5575">
          <cell r="E5575" t="str">
            <v>CC</v>
          </cell>
        </row>
        <row r="5576">
          <cell r="E5576" t="str">
            <v>CC</v>
          </cell>
        </row>
        <row r="5577">
          <cell r="E5577" t="str">
            <v>CC</v>
          </cell>
        </row>
        <row r="5578">
          <cell r="E5578" t="str">
            <v>CC</v>
          </cell>
        </row>
        <row r="5579">
          <cell r="E5579" t="str">
            <v>CC</v>
          </cell>
        </row>
        <row r="5580">
          <cell r="E5580" t="str">
            <v>CC</v>
          </cell>
        </row>
        <row r="5581">
          <cell r="E5581" t="str">
            <v>CC</v>
          </cell>
        </row>
        <row r="5582">
          <cell r="E5582" t="str">
            <v>CC</v>
          </cell>
        </row>
        <row r="5583">
          <cell r="E5583" t="str">
            <v>CC</v>
          </cell>
        </row>
        <row r="5584">
          <cell r="E5584" t="str">
            <v>CC</v>
          </cell>
        </row>
        <row r="5585">
          <cell r="E5585" t="str">
            <v>CC</v>
          </cell>
        </row>
        <row r="5586">
          <cell r="E5586" t="str">
            <v>CC</v>
          </cell>
        </row>
        <row r="5587">
          <cell r="E5587" t="str">
            <v>CC</v>
          </cell>
        </row>
        <row r="5588">
          <cell r="E5588" t="str">
            <v>CC</v>
          </cell>
        </row>
        <row r="5589">
          <cell r="E5589" t="str">
            <v>CC</v>
          </cell>
        </row>
        <row r="5590">
          <cell r="E5590" t="str">
            <v>CC</v>
          </cell>
        </row>
        <row r="5591">
          <cell r="E5591" t="str">
            <v>CC</v>
          </cell>
        </row>
        <row r="5592">
          <cell r="E5592" t="str">
            <v>CC</v>
          </cell>
        </row>
        <row r="5593">
          <cell r="E5593" t="str">
            <v>CC</v>
          </cell>
        </row>
        <row r="5594">
          <cell r="E5594" t="str">
            <v>CC</v>
          </cell>
        </row>
        <row r="5595">
          <cell r="E5595" t="str">
            <v>CC</v>
          </cell>
        </row>
        <row r="5596">
          <cell r="E5596" t="str">
            <v>CC</v>
          </cell>
        </row>
        <row r="5597">
          <cell r="E5597" t="str">
            <v>CC</v>
          </cell>
        </row>
        <row r="5598">
          <cell r="E5598" t="str">
            <v>CC</v>
          </cell>
        </row>
        <row r="5599">
          <cell r="E5599" t="str">
            <v>CC</v>
          </cell>
        </row>
        <row r="5600">
          <cell r="E5600" t="str">
            <v>CC</v>
          </cell>
        </row>
        <row r="5601">
          <cell r="E5601" t="str">
            <v>CC</v>
          </cell>
        </row>
        <row r="5602">
          <cell r="E5602" t="str">
            <v>CC</v>
          </cell>
        </row>
        <row r="5603">
          <cell r="E5603" t="str">
            <v>CC</v>
          </cell>
        </row>
        <row r="5604">
          <cell r="E5604" t="str">
            <v>CC</v>
          </cell>
        </row>
        <row r="5605">
          <cell r="E5605" t="str">
            <v>CC</v>
          </cell>
        </row>
        <row r="5606">
          <cell r="E5606" t="str">
            <v>CC</v>
          </cell>
        </row>
        <row r="5607">
          <cell r="E5607" t="str">
            <v>CC</v>
          </cell>
        </row>
        <row r="5608">
          <cell r="E5608" t="str">
            <v>CC</v>
          </cell>
        </row>
        <row r="5609">
          <cell r="E5609" t="str">
            <v>CC</v>
          </cell>
        </row>
        <row r="5610">
          <cell r="E5610" t="str">
            <v>CC</v>
          </cell>
        </row>
        <row r="5611">
          <cell r="E5611" t="str">
            <v>CC</v>
          </cell>
        </row>
        <row r="5612">
          <cell r="E5612" t="str">
            <v>CC</v>
          </cell>
        </row>
        <row r="5613">
          <cell r="E5613" t="str">
            <v>CC</v>
          </cell>
        </row>
        <row r="5614">
          <cell r="E5614" t="str">
            <v>CC</v>
          </cell>
        </row>
        <row r="5615">
          <cell r="E5615" t="str">
            <v>CC</v>
          </cell>
        </row>
        <row r="5616">
          <cell r="E5616" t="str">
            <v>CC</v>
          </cell>
        </row>
        <row r="5617">
          <cell r="E5617" t="str">
            <v>CC</v>
          </cell>
        </row>
        <row r="5618">
          <cell r="E5618" t="str">
            <v>CC</v>
          </cell>
        </row>
        <row r="5619">
          <cell r="E5619" t="str">
            <v>CC</v>
          </cell>
        </row>
        <row r="5620">
          <cell r="E5620" t="str">
            <v>CC</v>
          </cell>
        </row>
        <row r="5621">
          <cell r="E5621" t="str">
            <v>CC</v>
          </cell>
        </row>
        <row r="5622">
          <cell r="E5622" t="str">
            <v>CC</v>
          </cell>
        </row>
        <row r="5623">
          <cell r="E5623" t="str">
            <v>CC</v>
          </cell>
        </row>
        <row r="5624">
          <cell r="E5624" t="str">
            <v>CC</v>
          </cell>
        </row>
        <row r="5625">
          <cell r="E5625" t="str">
            <v>CC</v>
          </cell>
        </row>
        <row r="5626">
          <cell r="E5626" t="str">
            <v>CC</v>
          </cell>
        </row>
        <row r="5627">
          <cell r="E5627" t="str">
            <v>CC</v>
          </cell>
        </row>
        <row r="5628">
          <cell r="E5628" t="str">
            <v>CC</v>
          </cell>
        </row>
        <row r="5629">
          <cell r="E5629" t="str">
            <v>CC</v>
          </cell>
        </row>
        <row r="5630">
          <cell r="E5630" t="str">
            <v>CC</v>
          </cell>
        </row>
        <row r="5631">
          <cell r="E5631" t="str">
            <v>CC</v>
          </cell>
        </row>
        <row r="5632">
          <cell r="E5632" t="str">
            <v>CC</v>
          </cell>
        </row>
        <row r="5633">
          <cell r="E5633" t="str">
            <v>CC</v>
          </cell>
        </row>
        <row r="5634">
          <cell r="E5634" t="str">
            <v>CC</v>
          </cell>
        </row>
        <row r="5635">
          <cell r="E5635" t="str">
            <v>CC</v>
          </cell>
        </row>
        <row r="5636">
          <cell r="E5636" t="str">
            <v>CC</v>
          </cell>
        </row>
        <row r="5637">
          <cell r="E5637" t="str">
            <v>CC</v>
          </cell>
        </row>
        <row r="5638">
          <cell r="E5638" t="str">
            <v>CC</v>
          </cell>
        </row>
        <row r="5639">
          <cell r="E5639" t="str">
            <v>CC</v>
          </cell>
        </row>
        <row r="5640">
          <cell r="E5640" t="str">
            <v>CC</v>
          </cell>
        </row>
        <row r="5641">
          <cell r="E5641" t="str">
            <v>CC</v>
          </cell>
        </row>
        <row r="5642">
          <cell r="E5642" t="str">
            <v>CC</v>
          </cell>
        </row>
        <row r="5643">
          <cell r="E5643" t="str">
            <v>CC</v>
          </cell>
        </row>
        <row r="5644">
          <cell r="E5644" t="str">
            <v>CC</v>
          </cell>
        </row>
        <row r="5645">
          <cell r="E5645" t="str">
            <v>CC</v>
          </cell>
        </row>
        <row r="5646">
          <cell r="E5646" t="str">
            <v>CC</v>
          </cell>
        </row>
        <row r="5647">
          <cell r="E5647" t="str">
            <v>D1</v>
          </cell>
        </row>
        <row r="5648">
          <cell r="E5648" t="str">
            <v>C1</v>
          </cell>
        </row>
        <row r="5649">
          <cell r="E5649" t="str">
            <v>C1</v>
          </cell>
        </row>
        <row r="5650">
          <cell r="E5650" t="str">
            <v>C1</v>
          </cell>
        </row>
        <row r="5651">
          <cell r="E5651" t="str">
            <v>C1</v>
          </cell>
        </row>
        <row r="5652">
          <cell r="E5652" t="str">
            <v>C1</v>
          </cell>
        </row>
        <row r="5653">
          <cell r="E5653" t="str">
            <v>C1</v>
          </cell>
        </row>
        <row r="5654">
          <cell r="E5654" t="str">
            <v>C1</v>
          </cell>
        </row>
        <row r="5655">
          <cell r="E5655" t="str">
            <v>C1</v>
          </cell>
        </row>
        <row r="5656">
          <cell r="E5656" t="str">
            <v>C1</v>
          </cell>
        </row>
        <row r="5657">
          <cell r="E5657" t="str">
            <v>C1</v>
          </cell>
        </row>
        <row r="5658">
          <cell r="E5658" t="str">
            <v>C1</v>
          </cell>
        </row>
        <row r="5659">
          <cell r="E5659" t="str">
            <v>C1</v>
          </cell>
        </row>
        <row r="5660">
          <cell r="E5660" t="str">
            <v>C1</v>
          </cell>
        </row>
        <row r="5661">
          <cell r="E5661" t="str">
            <v>C1</v>
          </cell>
        </row>
        <row r="5662">
          <cell r="E5662" t="str">
            <v>C1</v>
          </cell>
        </row>
        <row r="5663">
          <cell r="E5663" t="str">
            <v>C1</v>
          </cell>
        </row>
        <row r="5664">
          <cell r="E5664" t="str">
            <v>C1</v>
          </cell>
        </row>
        <row r="5665">
          <cell r="E5665" t="str">
            <v>C1</v>
          </cell>
        </row>
        <row r="5666">
          <cell r="E5666" t="str">
            <v>C1</v>
          </cell>
        </row>
        <row r="5667">
          <cell r="E5667" t="str">
            <v>C1</v>
          </cell>
        </row>
        <row r="5668">
          <cell r="E5668" t="str">
            <v>C1</v>
          </cell>
        </row>
        <row r="5669">
          <cell r="E5669" t="str">
            <v>C1</v>
          </cell>
        </row>
        <row r="5670">
          <cell r="E5670" t="str">
            <v>C1</v>
          </cell>
        </row>
        <row r="5671">
          <cell r="E5671" t="str">
            <v>C1</v>
          </cell>
        </row>
        <row r="5672">
          <cell r="E5672" t="str">
            <v>C1</v>
          </cell>
        </row>
        <row r="5673">
          <cell r="E5673" t="str">
            <v>C1</v>
          </cell>
        </row>
        <row r="5674">
          <cell r="E5674" t="str">
            <v>C1</v>
          </cell>
        </row>
        <row r="5675">
          <cell r="E5675" t="str">
            <v>C1</v>
          </cell>
        </row>
        <row r="5676">
          <cell r="E5676" t="str">
            <v>C1</v>
          </cell>
        </row>
        <row r="5677">
          <cell r="E5677" t="str">
            <v>C1</v>
          </cell>
        </row>
        <row r="5678">
          <cell r="E5678" t="str">
            <v>C1</v>
          </cell>
        </row>
        <row r="5679">
          <cell r="E5679" t="str">
            <v>C1</v>
          </cell>
        </row>
        <row r="5680">
          <cell r="E5680" t="str">
            <v>C1</v>
          </cell>
        </row>
        <row r="5681">
          <cell r="E5681" t="str">
            <v>C1</v>
          </cell>
        </row>
        <row r="5682">
          <cell r="E5682" t="str">
            <v>C1</v>
          </cell>
        </row>
        <row r="5683">
          <cell r="E5683" t="str">
            <v>C1</v>
          </cell>
        </row>
        <row r="5684">
          <cell r="E5684" t="str">
            <v>C1</v>
          </cell>
        </row>
        <row r="5685">
          <cell r="E5685" t="str">
            <v>C1</v>
          </cell>
        </row>
        <row r="5686">
          <cell r="E5686" t="str">
            <v>C1</v>
          </cell>
        </row>
        <row r="5687">
          <cell r="E5687" t="str">
            <v>C1</v>
          </cell>
        </row>
        <row r="5688">
          <cell r="E5688" t="str">
            <v>C1</v>
          </cell>
        </row>
        <row r="5689">
          <cell r="E5689" t="str">
            <v>C1</v>
          </cell>
        </row>
        <row r="5690">
          <cell r="E5690" t="str">
            <v>C1</v>
          </cell>
        </row>
        <row r="5691">
          <cell r="E5691" t="str">
            <v>C1</v>
          </cell>
        </row>
        <row r="5692">
          <cell r="E5692" t="str">
            <v>C1</v>
          </cell>
        </row>
        <row r="5693">
          <cell r="E5693" t="str">
            <v>C1</v>
          </cell>
        </row>
        <row r="5694">
          <cell r="E5694" t="str">
            <v>C1</v>
          </cell>
        </row>
        <row r="5695">
          <cell r="E5695" t="str">
            <v>C1</v>
          </cell>
        </row>
        <row r="5696">
          <cell r="E5696" t="str">
            <v>C1</v>
          </cell>
        </row>
        <row r="5697">
          <cell r="E5697" t="str">
            <v>C1</v>
          </cell>
        </row>
        <row r="5698">
          <cell r="E5698" t="str">
            <v>C1</v>
          </cell>
        </row>
        <row r="5699">
          <cell r="E5699" t="str">
            <v>C1</v>
          </cell>
        </row>
        <row r="5700">
          <cell r="E5700" t="str">
            <v>C1</v>
          </cell>
        </row>
        <row r="5701">
          <cell r="E5701" t="str">
            <v>C1</v>
          </cell>
        </row>
        <row r="5702">
          <cell r="E5702" t="str">
            <v>C1</v>
          </cell>
        </row>
        <row r="5703">
          <cell r="E5703" t="str">
            <v>C1</v>
          </cell>
        </row>
        <row r="5704">
          <cell r="E5704" t="str">
            <v>C1</v>
          </cell>
        </row>
        <row r="5705">
          <cell r="E5705" t="str">
            <v>C1</v>
          </cell>
        </row>
        <row r="5706">
          <cell r="E5706" t="str">
            <v>C1</v>
          </cell>
        </row>
        <row r="5707">
          <cell r="E5707" t="str">
            <v>C1</v>
          </cell>
        </row>
        <row r="5708">
          <cell r="E5708" t="str">
            <v>C1</v>
          </cell>
        </row>
        <row r="5709">
          <cell r="E5709" t="str">
            <v>C1</v>
          </cell>
        </row>
        <row r="5710">
          <cell r="E5710" t="str">
            <v>C1</v>
          </cell>
        </row>
        <row r="5711">
          <cell r="E5711" t="str">
            <v>C1</v>
          </cell>
        </row>
        <row r="5712">
          <cell r="E5712" t="str">
            <v>C1</v>
          </cell>
        </row>
        <row r="5713">
          <cell r="E5713" t="str">
            <v>C1</v>
          </cell>
        </row>
        <row r="5714">
          <cell r="E5714" t="str">
            <v>C1</v>
          </cell>
        </row>
        <row r="5715">
          <cell r="E5715" t="str">
            <v>C1</v>
          </cell>
        </row>
        <row r="5716">
          <cell r="E5716" t="str">
            <v>C1</v>
          </cell>
        </row>
        <row r="5717">
          <cell r="E5717" t="str">
            <v>C1</v>
          </cell>
        </row>
        <row r="5718">
          <cell r="E5718" t="str">
            <v>C1</v>
          </cell>
        </row>
        <row r="5719">
          <cell r="E5719" t="str">
            <v>C1</v>
          </cell>
        </row>
        <row r="5720">
          <cell r="E5720" t="str">
            <v>C1</v>
          </cell>
        </row>
        <row r="5721">
          <cell r="E5721" t="str">
            <v>C1</v>
          </cell>
        </row>
        <row r="5722">
          <cell r="E5722" t="str">
            <v>C1</v>
          </cell>
        </row>
        <row r="5723">
          <cell r="E5723" t="str">
            <v>C1</v>
          </cell>
        </row>
        <row r="5724">
          <cell r="E5724" t="str">
            <v>C1</v>
          </cell>
        </row>
        <row r="5725">
          <cell r="E5725" t="str">
            <v>C1</v>
          </cell>
        </row>
        <row r="5726">
          <cell r="E5726" t="str">
            <v>C1</v>
          </cell>
        </row>
        <row r="5727">
          <cell r="E5727" t="str">
            <v>C1</v>
          </cell>
        </row>
        <row r="5728">
          <cell r="E5728" t="str">
            <v>C1</v>
          </cell>
        </row>
        <row r="5729">
          <cell r="E5729" t="str">
            <v>C1</v>
          </cell>
        </row>
        <row r="5730">
          <cell r="E5730" t="str">
            <v>C1</v>
          </cell>
        </row>
        <row r="5731">
          <cell r="E5731" t="str">
            <v>C1</v>
          </cell>
        </row>
        <row r="5732">
          <cell r="E5732" t="str">
            <v>C1</v>
          </cell>
        </row>
        <row r="5733">
          <cell r="E5733" t="str">
            <v>C1</v>
          </cell>
        </row>
        <row r="5734">
          <cell r="E5734" t="str">
            <v>C1</v>
          </cell>
        </row>
        <row r="5735">
          <cell r="E5735" t="str">
            <v>C1</v>
          </cell>
        </row>
        <row r="5736">
          <cell r="E5736" t="str">
            <v>C1</v>
          </cell>
        </row>
        <row r="5737">
          <cell r="E5737" t="str">
            <v>C1</v>
          </cell>
        </row>
        <row r="5738">
          <cell r="E5738" t="str">
            <v>C1</v>
          </cell>
        </row>
        <row r="5739">
          <cell r="E5739" t="str">
            <v>C1</v>
          </cell>
        </row>
        <row r="5740">
          <cell r="E5740" t="str">
            <v>C1</v>
          </cell>
        </row>
        <row r="5741">
          <cell r="E5741" t="str">
            <v>C1</v>
          </cell>
        </row>
        <row r="5742">
          <cell r="E5742" t="str">
            <v>C1</v>
          </cell>
        </row>
        <row r="5743">
          <cell r="E5743" t="str">
            <v>C1</v>
          </cell>
        </row>
        <row r="5744">
          <cell r="E5744" t="str">
            <v>C1</v>
          </cell>
        </row>
        <row r="5745">
          <cell r="E5745" t="str">
            <v>C1</v>
          </cell>
        </row>
        <row r="5746">
          <cell r="E5746" t="str">
            <v>C1</v>
          </cell>
        </row>
        <row r="5747">
          <cell r="E5747" t="str">
            <v>C1</v>
          </cell>
        </row>
        <row r="5748">
          <cell r="E5748" t="str">
            <v>C1</v>
          </cell>
        </row>
        <row r="5749">
          <cell r="E5749" t="str">
            <v>C1</v>
          </cell>
        </row>
        <row r="5750">
          <cell r="E5750" t="str">
            <v>C1</v>
          </cell>
        </row>
        <row r="5751">
          <cell r="E5751" t="str">
            <v>C1</v>
          </cell>
        </row>
        <row r="5752">
          <cell r="E5752" t="str">
            <v>C1</v>
          </cell>
        </row>
        <row r="5753">
          <cell r="E5753" t="str">
            <v>C1</v>
          </cell>
        </row>
        <row r="5754">
          <cell r="E5754" t="str">
            <v>C1</v>
          </cell>
        </row>
        <row r="5755">
          <cell r="E5755" t="str">
            <v>C1</v>
          </cell>
        </row>
        <row r="5756">
          <cell r="E5756" t="str">
            <v>C1</v>
          </cell>
        </row>
        <row r="5757">
          <cell r="E5757" t="str">
            <v>C1</v>
          </cell>
        </row>
        <row r="5758">
          <cell r="E5758" t="str">
            <v>C1</v>
          </cell>
        </row>
        <row r="5759">
          <cell r="E5759" t="str">
            <v>C1</v>
          </cell>
        </row>
        <row r="5760">
          <cell r="E5760" t="str">
            <v>C1</v>
          </cell>
        </row>
        <row r="5761">
          <cell r="E5761" t="str">
            <v>C1</v>
          </cell>
        </row>
        <row r="5762">
          <cell r="E5762" t="str">
            <v>C1</v>
          </cell>
        </row>
        <row r="5763">
          <cell r="E5763" t="str">
            <v>C1</v>
          </cell>
        </row>
        <row r="5764">
          <cell r="E5764" t="str">
            <v>C1</v>
          </cell>
        </row>
        <row r="5765">
          <cell r="E5765" t="str">
            <v>C3</v>
          </cell>
        </row>
        <row r="5766">
          <cell r="E5766" t="str">
            <v>C3</v>
          </cell>
        </row>
        <row r="5767">
          <cell r="E5767" t="str">
            <v>C3</v>
          </cell>
        </row>
        <row r="5768">
          <cell r="E5768" t="str">
            <v>C3</v>
          </cell>
        </row>
        <row r="5769">
          <cell r="E5769" t="str">
            <v>C3</v>
          </cell>
        </row>
        <row r="5770">
          <cell r="E5770" t="str">
            <v>C3</v>
          </cell>
        </row>
        <row r="5771">
          <cell r="E5771" t="str">
            <v>C3</v>
          </cell>
        </row>
        <row r="5772">
          <cell r="E5772" t="str">
            <v>C3</v>
          </cell>
        </row>
        <row r="5773">
          <cell r="E5773" t="str">
            <v>C3</v>
          </cell>
        </row>
        <row r="5774">
          <cell r="E5774" t="str">
            <v>C3</v>
          </cell>
        </row>
        <row r="5775">
          <cell r="E5775" t="str">
            <v>C3</v>
          </cell>
        </row>
        <row r="5776">
          <cell r="E5776" t="str">
            <v>C3</v>
          </cell>
        </row>
        <row r="5777">
          <cell r="E5777" t="str">
            <v>C3</v>
          </cell>
        </row>
        <row r="5778">
          <cell r="E5778" t="str">
            <v>C3</v>
          </cell>
        </row>
        <row r="5779">
          <cell r="E5779" t="str">
            <v>C3</v>
          </cell>
        </row>
        <row r="5780">
          <cell r="E5780" t="str">
            <v>C3</v>
          </cell>
        </row>
        <row r="5781">
          <cell r="E5781" t="str">
            <v>C3</v>
          </cell>
        </row>
        <row r="5782">
          <cell r="E5782" t="str">
            <v>C3</v>
          </cell>
        </row>
        <row r="5783">
          <cell r="E5783" t="str">
            <v>C3</v>
          </cell>
        </row>
        <row r="5784">
          <cell r="E5784" t="str">
            <v>C3</v>
          </cell>
        </row>
        <row r="5785">
          <cell r="E5785" t="str">
            <v>C3</v>
          </cell>
        </row>
        <row r="5786">
          <cell r="E5786" t="str">
            <v>C3</v>
          </cell>
        </row>
        <row r="5787">
          <cell r="E5787" t="str">
            <v>C3</v>
          </cell>
        </row>
        <row r="5788">
          <cell r="E5788" t="str">
            <v>C3</v>
          </cell>
        </row>
        <row r="5789">
          <cell r="E5789" t="str">
            <v>C3</v>
          </cell>
        </row>
        <row r="5790">
          <cell r="E5790" t="str">
            <v>C3</v>
          </cell>
        </row>
        <row r="5791">
          <cell r="E5791" t="str">
            <v>C3</v>
          </cell>
        </row>
        <row r="5792">
          <cell r="E5792" t="str">
            <v>C3</v>
          </cell>
        </row>
        <row r="5793">
          <cell r="E5793" t="str">
            <v>C3</v>
          </cell>
        </row>
        <row r="5794">
          <cell r="E5794" t="str">
            <v>C3</v>
          </cell>
        </row>
        <row r="5795">
          <cell r="E5795" t="str">
            <v>C3</v>
          </cell>
        </row>
        <row r="5796">
          <cell r="E5796" t="str">
            <v>C3</v>
          </cell>
        </row>
        <row r="5797">
          <cell r="E5797" t="str">
            <v>C3</v>
          </cell>
        </row>
        <row r="5798">
          <cell r="E5798" t="str">
            <v>C3</v>
          </cell>
        </row>
        <row r="5799">
          <cell r="E5799" t="str">
            <v>C3</v>
          </cell>
        </row>
        <row r="5800">
          <cell r="E5800" t="str">
            <v>C3</v>
          </cell>
        </row>
        <row r="5801">
          <cell r="E5801" t="str">
            <v>C3</v>
          </cell>
        </row>
        <row r="5802">
          <cell r="E5802" t="str">
            <v>C3</v>
          </cell>
        </row>
        <row r="5803">
          <cell r="E5803" t="str">
            <v>C3</v>
          </cell>
        </row>
        <row r="5804">
          <cell r="E5804" t="str">
            <v>C3</v>
          </cell>
        </row>
        <row r="5805">
          <cell r="E5805" t="str">
            <v>C3</v>
          </cell>
        </row>
        <row r="5806">
          <cell r="E5806" t="str">
            <v>C3</v>
          </cell>
        </row>
        <row r="5807">
          <cell r="E5807" t="str">
            <v>C3</v>
          </cell>
        </row>
        <row r="5808">
          <cell r="E5808" t="str">
            <v>C3</v>
          </cell>
        </row>
        <row r="5809">
          <cell r="E5809" t="str">
            <v>C3</v>
          </cell>
        </row>
        <row r="5810">
          <cell r="E5810" t="str">
            <v>C3</v>
          </cell>
        </row>
        <row r="5811">
          <cell r="E5811" t="str">
            <v>C3</v>
          </cell>
        </row>
        <row r="5812">
          <cell r="E5812" t="str">
            <v>C3</v>
          </cell>
        </row>
        <row r="5813">
          <cell r="E5813" t="str">
            <v>C3</v>
          </cell>
        </row>
        <row r="5814">
          <cell r="E5814" t="str">
            <v>C3</v>
          </cell>
        </row>
        <row r="5815">
          <cell r="E5815" t="str">
            <v>C3</v>
          </cell>
        </row>
        <row r="5816">
          <cell r="E5816" t="str">
            <v>C3</v>
          </cell>
        </row>
        <row r="5817">
          <cell r="E5817" t="str">
            <v>C3</v>
          </cell>
        </row>
        <row r="5818">
          <cell r="E5818" t="str">
            <v>C3</v>
          </cell>
        </row>
        <row r="5819">
          <cell r="E5819" t="str">
            <v>C3</v>
          </cell>
        </row>
        <row r="5820">
          <cell r="E5820" t="str">
            <v>C3</v>
          </cell>
        </row>
        <row r="5821">
          <cell r="E5821" t="str">
            <v>C3</v>
          </cell>
        </row>
        <row r="5822">
          <cell r="E5822" t="str">
            <v>C3</v>
          </cell>
        </row>
        <row r="5823">
          <cell r="E5823" t="str">
            <v>C3</v>
          </cell>
        </row>
        <row r="5824">
          <cell r="E5824" t="str">
            <v>C3</v>
          </cell>
        </row>
        <row r="5825">
          <cell r="E5825" t="str">
            <v>C5</v>
          </cell>
        </row>
        <row r="5826">
          <cell r="E5826" t="str">
            <v>C5</v>
          </cell>
        </row>
        <row r="5827">
          <cell r="E5827" t="str">
            <v>C5</v>
          </cell>
        </row>
        <row r="5828">
          <cell r="E5828" t="str">
            <v>C5</v>
          </cell>
        </row>
        <row r="5829">
          <cell r="E5829" t="str">
            <v>C5</v>
          </cell>
        </row>
        <row r="5830">
          <cell r="E5830" t="str">
            <v>C5</v>
          </cell>
        </row>
        <row r="5831">
          <cell r="E5831" t="str">
            <v>C5</v>
          </cell>
        </row>
        <row r="5832">
          <cell r="E5832" t="str">
            <v>C5</v>
          </cell>
        </row>
        <row r="5833">
          <cell r="E5833" t="str">
            <v>C5</v>
          </cell>
        </row>
        <row r="5834">
          <cell r="E5834" t="str">
            <v>C5</v>
          </cell>
        </row>
        <row r="5835">
          <cell r="E5835" t="str">
            <v>C5</v>
          </cell>
        </row>
        <row r="5836">
          <cell r="E5836" t="str">
            <v>C5</v>
          </cell>
        </row>
        <row r="5837">
          <cell r="E5837" t="str">
            <v>C5</v>
          </cell>
        </row>
        <row r="5838">
          <cell r="E5838" t="str">
            <v>C5</v>
          </cell>
        </row>
        <row r="5839">
          <cell r="E5839" t="str">
            <v>C5</v>
          </cell>
        </row>
        <row r="5840">
          <cell r="E5840" t="str">
            <v>C5</v>
          </cell>
        </row>
        <row r="5841">
          <cell r="E5841" t="str">
            <v>C5</v>
          </cell>
        </row>
        <row r="5842">
          <cell r="E5842" t="str">
            <v>C5</v>
          </cell>
        </row>
        <row r="5843">
          <cell r="E5843" t="str">
            <v>C5</v>
          </cell>
        </row>
        <row r="5844">
          <cell r="E5844" t="str">
            <v>C5</v>
          </cell>
        </row>
        <row r="5845">
          <cell r="E5845" t="str">
            <v>C5</v>
          </cell>
        </row>
        <row r="5846">
          <cell r="E5846" t="str">
            <v>C5</v>
          </cell>
        </row>
        <row r="5847">
          <cell r="E5847" t="str">
            <v>C5</v>
          </cell>
        </row>
        <row r="5848">
          <cell r="E5848" t="str">
            <v>C5</v>
          </cell>
        </row>
        <row r="5849">
          <cell r="E5849" t="str">
            <v>C5</v>
          </cell>
        </row>
        <row r="5850">
          <cell r="E5850" t="str">
            <v>C5</v>
          </cell>
        </row>
        <row r="5851">
          <cell r="E5851" t="str">
            <v>C5</v>
          </cell>
        </row>
        <row r="5852">
          <cell r="E5852" t="str">
            <v>C5</v>
          </cell>
        </row>
        <row r="5853">
          <cell r="E5853" t="str">
            <v>C5</v>
          </cell>
        </row>
        <row r="5854">
          <cell r="E5854" t="str">
            <v>C5</v>
          </cell>
        </row>
        <row r="5855">
          <cell r="E5855" t="str">
            <v>C5</v>
          </cell>
        </row>
        <row r="5856">
          <cell r="E5856" t="str">
            <v>C5</v>
          </cell>
        </row>
        <row r="5857">
          <cell r="E5857" t="str">
            <v>C5</v>
          </cell>
        </row>
        <row r="5858">
          <cell r="E5858" t="str">
            <v>C5</v>
          </cell>
        </row>
        <row r="5859">
          <cell r="E5859" t="str">
            <v>C6</v>
          </cell>
        </row>
        <row r="5860">
          <cell r="E5860" t="str">
            <v>C6</v>
          </cell>
        </row>
        <row r="5861">
          <cell r="E5861" t="str">
            <v>C6</v>
          </cell>
        </row>
        <row r="5862">
          <cell r="E5862" t="str">
            <v>C6</v>
          </cell>
        </row>
        <row r="5863">
          <cell r="E5863" t="str">
            <v>C6</v>
          </cell>
        </row>
        <row r="5864">
          <cell r="E5864" t="str">
            <v>C6</v>
          </cell>
        </row>
        <row r="5865">
          <cell r="E5865" t="str">
            <v>C6</v>
          </cell>
        </row>
        <row r="5866">
          <cell r="E5866" t="str">
            <v>C6</v>
          </cell>
        </row>
        <row r="5867">
          <cell r="E5867" t="str">
            <v>C6</v>
          </cell>
        </row>
        <row r="5868">
          <cell r="E5868" t="str">
            <v>C6</v>
          </cell>
        </row>
        <row r="5869">
          <cell r="E5869" t="str">
            <v>C6</v>
          </cell>
        </row>
        <row r="5870">
          <cell r="E5870" t="str">
            <v>C6</v>
          </cell>
        </row>
        <row r="5871">
          <cell r="E5871" t="str">
            <v>C6</v>
          </cell>
        </row>
        <row r="5872">
          <cell r="E5872" t="str">
            <v>C6</v>
          </cell>
        </row>
        <row r="5873">
          <cell r="E5873" t="str">
            <v>C6</v>
          </cell>
        </row>
        <row r="5874">
          <cell r="E5874" t="str">
            <v>C6</v>
          </cell>
        </row>
        <row r="5875">
          <cell r="E5875" t="str">
            <v>C6</v>
          </cell>
        </row>
        <row r="5876">
          <cell r="E5876" t="str">
            <v>C6</v>
          </cell>
        </row>
        <row r="5877">
          <cell r="E5877" t="str">
            <v>C6</v>
          </cell>
        </row>
        <row r="5878">
          <cell r="E5878" t="str">
            <v>C6</v>
          </cell>
        </row>
        <row r="5879">
          <cell r="E5879" t="str">
            <v>C6</v>
          </cell>
        </row>
        <row r="5880">
          <cell r="E5880" t="str">
            <v>C6</v>
          </cell>
        </row>
        <row r="5881">
          <cell r="E5881" t="str">
            <v>C6</v>
          </cell>
        </row>
        <row r="5882">
          <cell r="E5882" t="str">
            <v>C6</v>
          </cell>
        </row>
        <row r="5883">
          <cell r="E5883" t="str">
            <v>C6</v>
          </cell>
        </row>
        <row r="5884">
          <cell r="E5884" t="str">
            <v>C6</v>
          </cell>
        </row>
        <row r="5885">
          <cell r="E5885" t="str">
            <v>C6</v>
          </cell>
        </row>
        <row r="5886">
          <cell r="E5886" t="str">
            <v>C6</v>
          </cell>
        </row>
        <row r="5887">
          <cell r="E5887" t="str">
            <v>C6</v>
          </cell>
        </row>
        <row r="5888">
          <cell r="E5888" t="str">
            <v>C6</v>
          </cell>
        </row>
        <row r="5889">
          <cell r="E5889" t="str">
            <v>C6</v>
          </cell>
        </row>
        <row r="5890">
          <cell r="E5890" t="str">
            <v>C6</v>
          </cell>
        </row>
        <row r="5891">
          <cell r="E5891" t="str">
            <v>C6</v>
          </cell>
        </row>
        <row r="5892">
          <cell r="E5892" t="str">
            <v>C6</v>
          </cell>
        </row>
        <row r="5893">
          <cell r="E5893" t="str">
            <v>C6</v>
          </cell>
        </row>
        <row r="5894">
          <cell r="E5894" t="str">
            <v>C6</v>
          </cell>
        </row>
        <row r="5895">
          <cell r="E5895" t="str">
            <v>C6</v>
          </cell>
        </row>
        <row r="5896">
          <cell r="E5896" t="str">
            <v>C6</v>
          </cell>
        </row>
        <row r="5897">
          <cell r="E5897" t="str">
            <v>C6</v>
          </cell>
        </row>
        <row r="5898">
          <cell r="E5898" t="str">
            <v>C6</v>
          </cell>
        </row>
        <row r="5899">
          <cell r="E5899" t="str">
            <v>C6</v>
          </cell>
        </row>
        <row r="5900">
          <cell r="E5900" t="str">
            <v>C6</v>
          </cell>
        </row>
        <row r="5901">
          <cell r="E5901" t="str">
            <v>C6</v>
          </cell>
        </row>
        <row r="5902">
          <cell r="E5902" t="str">
            <v>C6</v>
          </cell>
        </row>
        <row r="5903">
          <cell r="E5903" t="str">
            <v>C6</v>
          </cell>
        </row>
        <row r="5904">
          <cell r="E5904" t="str">
            <v>C6</v>
          </cell>
        </row>
        <row r="5905">
          <cell r="E5905" t="str">
            <v>C6</v>
          </cell>
        </row>
        <row r="5906">
          <cell r="E5906" t="str">
            <v>C6</v>
          </cell>
        </row>
        <row r="5907">
          <cell r="E5907" t="str">
            <v>C6</v>
          </cell>
        </row>
        <row r="5908">
          <cell r="E5908" t="str">
            <v>C6</v>
          </cell>
        </row>
        <row r="5909">
          <cell r="E5909" t="str">
            <v>C6</v>
          </cell>
        </row>
        <row r="5910">
          <cell r="E5910" t="str">
            <v>C6</v>
          </cell>
        </row>
        <row r="5911">
          <cell r="E5911" t="str">
            <v>C6</v>
          </cell>
        </row>
        <row r="5912">
          <cell r="E5912" t="str">
            <v>C6</v>
          </cell>
        </row>
        <row r="5913">
          <cell r="E5913" t="str">
            <v>C6</v>
          </cell>
        </row>
        <row r="5914">
          <cell r="E5914" t="str">
            <v>C6</v>
          </cell>
        </row>
        <row r="5915">
          <cell r="E5915" t="str">
            <v>C6</v>
          </cell>
        </row>
        <row r="5916">
          <cell r="E5916" t="str">
            <v>C6</v>
          </cell>
        </row>
        <row r="5917">
          <cell r="E5917" t="str">
            <v>C6</v>
          </cell>
        </row>
        <row r="5918">
          <cell r="E5918" t="str">
            <v>C6</v>
          </cell>
        </row>
        <row r="5919">
          <cell r="E5919" t="str">
            <v>C6</v>
          </cell>
        </row>
        <row r="5920">
          <cell r="E5920" t="str">
            <v>C6</v>
          </cell>
        </row>
        <row r="5921">
          <cell r="E5921" t="str">
            <v>C6</v>
          </cell>
        </row>
        <row r="5922">
          <cell r="E5922" t="str">
            <v>C6</v>
          </cell>
        </row>
        <row r="5923">
          <cell r="E5923" t="str">
            <v>C6</v>
          </cell>
        </row>
        <row r="5924">
          <cell r="E5924" t="str">
            <v>C6</v>
          </cell>
        </row>
        <row r="5925">
          <cell r="E5925" t="str">
            <v>C6</v>
          </cell>
        </row>
        <row r="5926">
          <cell r="E5926" t="str">
            <v>C6</v>
          </cell>
        </row>
        <row r="5927">
          <cell r="E5927" t="str">
            <v>C6</v>
          </cell>
        </row>
        <row r="5928">
          <cell r="E5928" t="str">
            <v>C6</v>
          </cell>
        </row>
        <row r="5929">
          <cell r="E5929" t="str">
            <v>C6</v>
          </cell>
        </row>
        <row r="5930">
          <cell r="E5930" t="str">
            <v>C6</v>
          </cell>
        </row>
        <row r="5931">
          <cell r="E5931" t="str">
            <v>C6</v>
          </cell>
        </row>
        <row r="5932">
          <cell r="E5932" t="str">
            <v>C6</v>
          </cell>
        </row>
        <row r="5933">
          <cell r="E5933" t="str">
            <v>C7</v>
          </cell>
        </row>
        <row r="5934">
          <cell r="E5934" t="str">
            <v>C7</v>
          </cell>
        </row>
        <row r="5935">
          <cell r="E5935" t="str">
            <v>C7</v>
          </cell>
        </row>
        <row r="5936">
          <cell r="E5936" t="str">
            <v>C7</v>
          </cell>
        </row>
        <row r="5937">
          <cell r="E5937" t="str">
            <v>C7</v>
          </cell>
        </row>
        <row r="5938">
          <cell r="E5938" t="str">
            <v>C7</v>
          </cell>
        </row>
        <row r="5939">
          <cell r="E5939" t="str">
            <v>C7</v>
          </cell>
        </row>
        <row r="5940">
          <cell r="E5940" t="str">
            <v>C7</v>
          </cell>
        </row>
        <row r="5941">
          <cell r="E5941" t="str">
            <v>C7</v>
          </cell>
        </row>
        <row r="5942">
          <cell r="E5942" t="str">
            <v>C7</v>
          </cell>
        </row>
        <row r="5943">
          <cell r="E5943" t="str">
            <v>C7</v>
          </cell>
        </row>
        <row r="5944">
          <cell r="E5944" t="str">
            <v>C7</v>
          </cell>
        </row>
        <row r="5945">
          <cell r="E5945" t="str">
            <v>C7</v>
          </cell>
        </row>
        <row r="5946">
          <cell r="E5946" t="str">
            <v>C7</v>
          </cell>
        </row>
        <row r="5947">
          <cell r="E5947" t="str">
            <v>C7</v>
          </cell>
        </row>
        <row r="5948">
          <cell r="E5948" t="str">
            <v>C7</v>
          </cell>
        </row>
        <row r="5949">
          <cell r="E5949" t="str">
            <v>C7</v>
          </cell>
        </row>
        <row r="5950">
          <cell r="E5950" t="str">
            <v>C7</v>
          </cell>
        </row>
        <row r="5951">
          <cell r="E5951" t="str">
            <v>C7</v>
          </cell>
        </row>
        <row r="5952">
          <cell r="E5952" t="str">
            <v>C7</v>
          </cell>
        </row>
        <row r="5953">
          <cell r="E5953" t="str">
            <v>C7</v>
          </cell>
        </row>
        <row r="5954">
          <cell r="E5954" t="str">
            <v>C7</v>
          </cell>
        </row>
        <row r="5955">
          <cell r="E5955" t="str">
            <v>C7</v>
          </cell>
        </row>
        <row r="5956">
          <cell r="E5956" t="str">
            <v>C9</v>
          </cell>
        </row>
        <row r="5957">
          <cell r="E5957" t="str">
            <v>C9</v>
          </cell>
        </row>
        <row r="5958">
          <cell r="E5958" t="str">
            <v>C9</v>
          </cell>
        </row>
        <row r="5959">
          <cell r="E5959" t="str">
            <v>C9</v>
          </cell>
        </row>
        <row r="5960">
          <cell r="E5960" t="str">
            <v>C9</v>
          </cell>
        </row>
        <row r="5961">
          <cell r="E5961" t="str">
            <v>C9</v>
          </cell>
        </row>
        <row r="5962">
          <cell r="E5962" t="str">
            <v>C9</v>
          </cell>
        </row>
        <row r="5963">
          <cell r="E5963" t="str">
            <v>C9</v>
          </cell>
        </row>
        <row r="5964">
          <cell r="E5964" t="str">
            <v>C9</v>
          </cell>
        </row>
        <row r="5965">
          <cell r="E5965" t="str">
            <v>C9</v>
          </cell>
        </row>
        <row r="5966">
          <cell r="E5966" t="str">
            <v>C9</v>
          </cell>
        </row>
        <row r="5967">
          <cell r="E5967" t="str">
            <v>C9</v>
          </cell>
        </row>
        <row r="5968">
          <cell r="E5968" t="str">
            <v>C9</v>
          </cell>
        </row>
        <row r="5969">
          <cell r="E5969" t="str">
            <v>C9</v>
          </cell>
        </row>
        <row r="5970">
          <cell r="E5970" t="str">
            <v>C9</v>
          </cell>
        </row>
        <row r="5971">
          <cell r="E5971" t="str">
            <v>C9</v>
          </cell>
        </row>
        <row r="5972">
          <cell r="E5972" t="str">
            <v>C9</v>
          </cell>
        </row>
        <row r="5973">
          <cell r="E5973" t="str">
            <v>C9</v>
          </cell>
        </row>
        <row r="5974">
          <cell r="E5974" t="str">
            <v>C9</v>
          </cell>
        </row>
        <row r="5975">
          <cell r="E5975" t="str">
            <v>C9</v>
          </cell>
        </row>
        <row r="5976">
          <cell r="E5976" t="str">
            <v>C9</v>
          </cell>
        </row>
        <row r="5977">
          <cell r="E5977" t="str">
            <v>C9</v>
          </cell>
        </row>
        <row r="5978">
          <cell r="E5978" t="str">
            <v>C9</v>
          </cell>
        </row>
        <row r="5979">
          <cell r="E5979" t="str">
            <v>C9</v>
          </cell>
        </row>
        <row r="5980">
          <cell r="E5980" t="str">
            <v>C9</v>
          </cell>
        </row>
        <row r="5981">
          <cell r="E5981" t="str">
            <v>C9</v>
          </cell>
        </row>
        <row r="5982">
          <cell r="E5982" t="str">
            <v>C9</v>
          </cell>
        </row>
        <row r="5983">
          <cell r="E5983" t="str">
            <v>C9</v>
          </cell>
        </row>
        <row r="5984">
          <cell r="E5984" t="str">
            <v>C9</v>
          </cell>
        </row>
        <row r="5985">
          <cell r="E5985" t="str">
            <v>C9</v>
          </cell>
        </row>
        <row r="5986">
          <cell r="E5986" t="str">
            <v>C9</v>
          </cell>
        </row>
        <row r="5987">
          <cell r="E5987" t="str">
            <v>C9</v>
          </cell>
        </row>
        <row r="5988">
          <cell r="E5988" t="str">
            <v>C9</v>
          </cell>
        </row>
        <row r="5989">
          <cell r="E5989" t="str">
            <v>C9</v>
          </cell>
        </row>
        <row r="5990">
          <cell r="E5990" t="str">
            <v>C9</v>
          </cell>
        </row>
        <row r="5991">
          <cell r="E5991" t="str">
            <v>C9</v>
          </cell>
        </row>
        <row r="5992">
          <cell r="E5992" t="str">
            <v>C9</v>
          </cell>
        </row>
        <row r="5993">
          <cell r="E5993" t="str">
            <v>C9</v>
          </cell>
        </row>
        <row r="5994">
          <cell r="E5994" t="str">
            <v>C9</v>
          </cell>
        </row>
        <row r="5995">
          <cell r="E5995" t="str">
            <v>C9</v>
          </cell>
        </row>
        <row r="5996">
          <cell r="E5996" t="str">
            <v>C9</v>
          </cell>
        </row>
        <row r="5997">
          <cell r="E5997" t="str">
            <v>C9</v>
          </cell>
        </row>
        <row r="5998">
          <cell r="E5998" t="str">
            <v>C9</v>
          </cell>
        </row>
        <row r="5999">
          <cell r="E5999" t="str">
            <v>C9</v>
          </cell>
        </row>
        <row r="6000">
          <cell r="E6000" t="str">
            <v>C9</v>
          </cell>
        </row>
        <row r="6001">
          <cell r="E6001" t="str">
            <v>C9</v>
          </cell>
        </row>
        <row r="6002">
          <cell r="E6002" t="str">
            <v>C9</v>
          </cell>
        </row>
        <row r="6003">
          <cell r="E6003" t="str">
            <v>C9</v>
          </cell>
        </row>
        <row r="6004">
          <cell r="E6004" t="str">
            <v>C9</v>
          </cell>
        </row>
        <row r="6005">
          <cell r="E6005" t="str">
            <v>C9</v>
          </cell>
        </row>
        <row r="6006">
          <cell r="E6006" t="str">
            <v>C9</v>
          </cell>
        </row>
        <row r="6007">
          <cell r="E6007" t="str">
            <v>C9</v>
          </cell>
        </row>
        <row r="6008">
          <cell r="E6008" t="str">
            <v>C9</v>
          </cell>
        </row>
        <row r="6009">
          <cell r="E6009" t="str">
            <v>C9</v>
          </cell>
        </row>
        <row r="6010">
          <cell r="E6010" t="str">
            <v>C9</v>
          </cell>
        </row>
        <row r="6011">
          <cell r="E6011" t="str">
            <v>C9</v>
          </cell>
        </row>
        <row r="6012">
          <cell r="E6012" t="str">
            <v>C9</v>
          </cell>
        </row>
        <row r="6013">
          <cell r="E6013" t="str">
            <v>C9</v>
          </cell>
        </row>
        <row r="6014">
          <cell r="E6014" t="str">
            <v>C9</v>
          </cell>
        </row>
        <row r="6015">
          <cell r="E6015" t="str">
            <v>C9</v>
          </cell>
        </row>
        <row r="6016">
          <cell r="E6016" t="str">
            <v>CA</v>
          </cell>
        </row>
        <row r="6017">
          <cell r="E6017" t="str">
            <v>CA</v>
          </cell>
        </row>
        <row r="6018">
          <cell r="E6018" t="str">
            <v>CA</v>
          </cell>
        </row>
        <row r="6019">
          <cell r="E6019" t="str">
            <v>CA</v>
          </cell>
        </row>
        <row r="6020">
          <cell r="E6020" t="str">
            <v>CA</v>
          </cell>
        </row>
        <row r="6021">
          <cell r="E6021" t="str">
            <v>CA</v>
          </cell>
        </row>
        <row r="6022">
          <cell r="E6022" t="str">
            <v>CA</v>
          </cell>
        </row>
        <row r="6023">
          <cell r="E6023" t="str">
            <v>CA</v>
          </cell>
        </row>
        <row r="6024">
          <cell r="E6024" t="str">
            <v>CA</v>
          </cell>
        </row>
        <row r="6025">
          <cell r="E6025" t="str">
            <v>CA</v>
          </cell>
        </row>
        <row r="6026">
          <cell r="E6026" t="str">
            <v>CA</v>
          </cell>
        </row>
        <row r="6027">
          <cell r="E6027" t="str">
            <v>CA</v>
          </cell>
        </row>
        <row r="6028">
          <cell r="E6028" t="str">
            <v>CA</v>
          </cell>
        </row>
        <row r="6029">
          <cell r="E6029" t="str">
            <v>CA</v>
          </cell>
        </row>
        <row r="6030">
          <cell r="E6030" t="str">
            <v>CA</v>
          </cell>
        </row>
        <row r="6031">
          <cell r="E6031" t="str">
            <v>CA</v>
          </cell>
        </row>
        <row r="6032">
          <cell r="E6032" t="str">
            <v>CA</v>
          </cell>
        </row>
        <row r="6033">
          <cell r="E6033" t="str">
            <v>CA</v>
          </cell>
        </row>
        <row r="6034">
          <cell r="E6034" t="str">
            <v>CA</v>
          </cell>
        </row>
        <row r="6035">
          <cell r="E6035" t="str">
            <v>CA</v>
          </cell>
        </row>
        <row r="6036">
          <cell r="E6036" t="str">
            <v>CA</v>
          </cell>
        </row>
        <row r="6037">
          <cell r="E6037" t="str">
            <v>CA</v>
          </cell>
        </row>
        <row r="6038">
          <cell r="E6038" t="str">
            <v>CA</v>
          </cell>
        </row>
        <row r="6039">
          <cell r="E6039" t="str">
            <v>CA</v>
          </cell>
        </row>
        <row r="6040">
          <cell r="E6040" t="str">
            <v>CA</v>
          </cell>
        </row>
        <row r="6041">
          <cell r="E6041" t="str">
            <v>CA</v>
          </cell>
        </row>
        <row r="6042">
          <cell r="E6042" t="str">
            <v>CA</v>
          </cell>
        </row>
        <row r="6043">
          <cell r="E6043" t="str">
            <v>CA</v>
          </cell>
        </row>
        <row r="6044">
          <cell r="E6044" t="str">
            <v>CB</v>
          </cell>
        </row>
        <row r="6045">
          <cell r="E6045" t="str">
            <v>CB</v>
          </cell>
        </row>
        <row r="6046">
          <cell r="E6046" t="str">
            <v>CB</v>
          </cell>
        </row>
        <row r="6047">
          <cell r="E6047" t="str">
            <v>CB</v>
          </cell>
        </row>
        <row r="6048">
          <cell r="E6048" t="str">
            <v>CB</v>
          </cell>
        </row>
        <row r="6049">
          <cell r="E6049" t="str">
            <v>CC</v>
          </cell>
        </row>
        <row r="6050">
          <cell r="E6050" t="str">
            <v>CC</v>
          </cell>
        </row>
        <row r="6051">
          <cell r="E6051" t="str">
            <v>CC</v>
          </cell>
        </row>
        <row r="6052">
          <cell r="E6052" t="str">
            <v>CC</v>
          </cell>
        </row>
        <row r="6053">
          <cell r="E6053" t="str">
            <v>CC</v>
          </cell>
        </row>
        <row r="6054">
          <cell r="E6054" t="str">
            <v>D3</v>
          </cell>
        </row>
        <row r="6055">
          <cell r="E6055" t="str">
            <v>C1</v>
          </cell>
        </row>
        <row r="6056">
          <cell r="E6056" t="str">
            <v>C1</v>
          </cell>
        </row>
        <row r="6057">
          <cell r="E6057" t="str">
            <v>C1</v>
          </cell>
        </row>
        <row r="6058">
          <cell r="E6058" t="str">
            <v>C1</v>
          </cell>
        </row>
        <row r="6059">
          <cell r="E6059" t="str">
            <v>C1</v>
          </cell>
        </row>
        <row r="6060">
          <cell r="E6060" t="str">
            <v>C3</v>
          </cell>
        </row>
        <row r="6061">
          <cell r="E6061" t="str">
            <v>C3</v>
          </cell>
        </row>
        <row r="6062">
          <cell r="E6062" t="str">
            <v>C3</v>
          </cell>
        </row>
        <row r="6063">
          <cell r="E6063" t="str">
            <v>C5</v>
          </cell>
        </row>
        <row r="6064">
          <cell r="E6064" t="str">
            <v>C5</v>
          </cell>
        </row>
        <row r="6065">
          <cell r="E6065" t="str">
            <v>C5</v>
          </cell>
        </row>
        <row r="6066">
          <cell r="E6066" t="str">
            <v>C5</v>
          </cell>
        </row>
        <row r="6067">
          <cell r="E6067" t="str">
            <v>C5</v>
          </cell>
        </row>
        <row r="6068">
          <cell r="E6068" t="str">
            <v>C5</v>
          </cell>
        </row>
        <row r="6069">
          <cell r="E6069" t="str">
            <v>C5</v>
          </cell>
        </row>
        <row r="6070">
          <cell r="E6070" t="str">
            <v>C5</v>
          </cell>
        </row>
        <row r="6071">
          <cell r="E6071" t="str">
            <v>C5</v>
          </cell>
        </row>
        <row r="6072">
          <cell r="E6072" t="str">
            <v>C5</v>
          </cell>
        </row>
        <row r="6073">
          <cell r="E6073" t="str">
            <v>C5</v>
          </cell>
        </row>
        <row r="6074">
          <cell r="E6074" t="str">
            <v>C5</v>
          </cell>
        </row>
        <row r="6075">
          <cell r="E6075" t="str">
            <v>C5</v>
          </cell>
        </row>
        <row r="6076">
          <cell r="E6076" t="str">
            <v>C5</v>
          </cell>
        </row>
        <row r="6077">
          <cell r="E6077" t="str">
            <v>C5</v>
          </cell>
        </row>
        <row r="6078">
          <cell r="E6078" t="str">
            <v>C5</v>
          </cell>
        </row>
        <row r="6079">
          <cell r="E6079" t="str">
            <v>C5</v>
          </cell>
        </row>
        <row r="6080">
          <cell r="E6080" t="str">
            <v>C5</v>
          </cell>
        </row>
        <row r="6081">
          <cell r="E6081" t="str">
            <v>C5</v>
          </cell>
        </row>
        <row r="6082">
          <cell r="E6082" t="str">
            <v>C5</v>
          </cell>
        </row>
        <row r="6083">
          <cell r="E6083" t="str">
            <v>C5</v>
          </cell>
        </row>
        <row r="6084">
          <cell r="E6084" t="str">
            <v>C5</v>
          </cell>
        </row>
        <row r="6085">
          <cell r="E6085" t="str">
            <v>C5</v>
          </cell>
        </row>
        <row r="6086">
          <cell r="E6086" t="str">
            <v>C5</v>
          </cell>
        </row>
        <row r="6087">
          <cell r="E6087" t="str">
            <v>C5</v>
          </cell>
        </row>
        <row r="6088">
          <cell r="E6088" t="str">
            <v>C5</v>
          </cell>
        </row>
        <row r="6089">
          <cell r="E6089" t="str">
            <v>C5</v>
          </cell>
        </row>
        <row r="6090">
          <cell r="E6090" t="str">
            <v>C5</v>
          </cell>
        </row>
        <row r="6091">
          <cell r="E6091" t="str">
            <v>C5</v>
          </cell>
        </row>
        <row r="6092">
          <cell r="E6092" t="str">
            <v>C5</v>
          </cell>
        </row>
        <row r="6093">
          <cell r="E6093" t="str">
            <v>C5</v>
          </cell>
        </row>
        <row r="6094">
          <cell r="E6094" t="str">
            <v>C5</v>
          </cell>
        </row>
        <row r="6095">
          <cell r="E6095" t="str">
            <v>C5</v>
          </cell>
        </row>
        <row r="6096">
          <cell r="E6096" t="str">
            <v>C5</v>
          </cell>
        </row>
        <row r="6097">
          <cell r="E6097" t="str">
            <v>C5</v>
          </cell>
        </row>
        <row r="6098">
          <cell r="E6098" t="str">
            <v>C5</v>
          </cell>
        </row>
        <row r="6099">
          <cell r="E6099" t="str">
            <v>C6</v>
          </cell>
        </row>
        <row r="6100">
          <cell r="E6100" t="str">
            <v>C6</v>
          </cell>
        </row>
        <row r="6101">
          <cell r="E6101" t="str">
            <v>C6</v>
          </cell>
        </row>
        <row r="6102">
          <cell r="E6102" t="str">
            <v>C6</v>
          </cell>
        </row>
        <row r="6103">
          <cell r="E6103" t="str">
            <v>C6</v>
          </cell>
        </row>
        <row r="6104">
          <cell r="E6104" t="str">
            <v>C6</v>
          </cell>
        </row>
        <row r="6105">
          <cell r="E6105" t="str">
            <v>C6</v>
          </cell>
        </row>
        <row r="6106">
          <cell r="E6106" t="str">
            <v>C6</v>
          </cell>
        </row>
        <row r="6107">
          <cell r="E6107" t="str">
            <v>C6</v>
          </cell>
        </row>
        <row r="6108">
          <cell r="E6108" t="str">
            <v>C6</v>
          </cell>
        </row>
        <row r="6109">
          <cell r="E6109" t="str">
            <v>C6</v>
          </cell>
        </row>
        <row r="6110">
          <cell r="E6110" t="str">
            <v>C6</v>
          </cell>
        </row>
        <row r="6111">
          <cell r="E6111" t="str">
            <v>C6</v>
          </cell>
        </row>
        <row r="6112">
          <cell r="E6112" t="str">
            <v>C6</v>
          </cell>
        </row>
        <row r="6113">
          <cell r="E6113" t="str">
            <v>C6</v>
          </cell>
        </row>
        <row r="6114">
          <cell r="E6114" t="str">
            <v>C6</v>
          </cell>
        </row>
        <row r="6115">
          <cell r="E6115" t="str">
            <v>C6</v>
          </cell>
        </row>
        <row r="6116">
          <cell r="E6116" t="str">
            <v>C6</v>
          </cell>
        </row>
        <row r="6117">
          <cell r="E6117" t="str">
            <v>C6</v>
          </cell>
        </row>
        <row r="6118">
          <cell r="E6118" t="str">
            <v>C6</v>
          </cell>
        </row>
        <row r="6119">
          <cell r="E6119" t="str">
            <v>C7</v>
          </cell>
        </row>
        <row r="6120">
          <cell r="E6120" t="str">
            <v>C7</v>
          </cell>
        </row>
        <row r="6121">
          <cell r="E6121" t="str">
            <v>C7</v>
          </cell>
        </row>
        <row r="6122">
          <cell r="E6122" t="str">
            <v>C7</v>
          </cell>
        </row>
        <row r="6123">
          <cell r="E6123" t="str">
            <v>C7</v>
          </cell>
        </row>
        <row r="6124">
          <cell r="E6124" t="str">
            <v>C7</v>
          </cell>
        </row>
        <row r="6125">
          <cell r="E6125" t="str">
            <v>C9</v>
          </cell>
        </row>
        <row r="6126">
          <cell r="E6126" t="str">
            <v>C9</v>
          </cell>
        </row>
        <row r="6127">
          <cell r="E6127" t="str">
            <v>C9</v>
          </cell>
        </row>
        <row r="6128">
          <cell r="E6128" t="str">
            <v>C9</v>
          </cell>
        </row>
        <row r="6129">
          <cell r="E6129" t="str">
            <v>C9</v>
          </cell>
        </row>
        <row r="6130">
          <cell r="E6130" t="str">
            <v>C9</v>
          </cell>
        </row>
        <row r="6131">
          <cell r="E6131" t="str">
            <v>C9</v>
          </cell>
        </row>
        <row r="6132">
          <cell r="E6132" t="str">
            <v>C9</v>
          </cell>
        </row>
        <row r="6133">
          <cell r="E6133" t="str">
            <v>C9</v>
          </cell>
        </row>
        <row r="6134">
          <cell r="E6134" t="str">
            <v>C9</v>
          </cell>
        </row>
        <row r="6135">
          <cell r="E6135" t="str">
            <v>C9</v>
          </cell>
        </row>
        <row r="6136">
          <cell r="E6136" t="str">
            <v>C9</v>
          </cell>
        </row>
        <row r="6137">
          <cell r="E6137" t="str">
            <v>C9</v>
          </cell>
        </row>
        <row r="6138">
          <cell r="E6138" t="str">
            <v>C9</v>
          </cell>
        </row>
        <row r="6139">
          <cell r="E6139" t="str">
            <v>C9</v>
          </cell>
        </row>
        <row r="6140">
          <cell r="E6140" t="str">
            <v>C9</v>
          </cell>
        </row>
        <row r="6141">
          <cell r="E6141" t="str">
            <v>C9</v>
          </cell>
        </row>
        <row r="6142">
          <cell r="E6142" t="str">
            <v>C9</v>
          </cell>
        </row>
        <row r="6143">
          <cell r="E6143" t="str">
            <v>C9</v>
          </cell>
        </row>
        <row r="6144">
          <cell r="E6144" t="str">
            <v>C9</v>
          </cell>
        </row>
        <row r="6145">
          <cell r="E6145" t="str">
            <v>C9</v>
          </cell>
        </row>
        <row r="6146">
          <cell r="E6146" t="str">
            <v>C9</v>
          </cell>
        </row>
        <row r="6147">
          <cell r="E6147" t="str">
            <v>C9</v>
          </cell>
        </row>
        <row r="6148">
          <cell r="E6148" t="str">
            <v>C9</v>
          </cell>
        </row>
        <row r="6149">
          <cell r="E6149" t="str">
            <v>C9</v>
          </cell>
        </row>
        <row r="6150">
          <cell r="E6150" t="str">
            <v>C9</v>
          </cell>
        </row>
        <row r="6151">
          <cell r="E6151" t="str">
            <v>C9</v>
          </cell>
        </row>
        <row r="6152">
          <cell r="E6152" t="str">
            <v>C9</v>
          </cell>
        </row>
        <row r="6153">
          <cell r="E6153" t="str">
            <v>C9</v>
          </cell>
        </row>
        <row r="6154">
          <cell r="E6154" t="str">
            <v>C9</v>
          </cell>
        </row>
        <row r="6155">
          <cell r="E6155" t="str">
            <v>C9</v>
          </cell>
        </row>
        <row r="6156">
          <cell r="E6156" t="str">
            <v>C9</v>
          </cell>
        </row>
        <row r="6157">
          <cell r="E6157" t="str">
            <v>C9</v>
          </cell>
        </row>
        <row r="6158">
          <cell r="E6158" t="str">
            <v>C9</v>
          </cell>
        </row>
        <row r="6159">
          <cell r="E6159" t="str">
            <v>C9</v>
          </cell>
        </row>
        <row r="6160">
          <cell r="E6160" t="str">
            <v>C9</v>
          </cell>
        </row>
        <row r="6161">
          <cell r="E6161" t="str">
            <v>C9</v>
          </cell>
        </row>
        <row r="6162">
          <cell r="E6162" t="str">
            <v>C9</v>
          </cell>
        </row>
        <row r="6163">
          <cell r="E6163" t="str">
            <v>C9</v>
          </cell>
        </row>
        <row r="6164">
          <cell r="E6164" t="str">
            <v>C9</v>
          </cell>
        </row>
        <row r="6165">
          <cell r="E6165" t="str">
            <v>C9</v>
          </cell>
        </row>
        <row r="6166">
          <cell r="E6166" t="str">
            <v>C9</v>
          </cell>
        </row>
        <row r="6167">
          <cell r="E6167" t="str">
            <v>C9</v>
          </cell>
        </row>
        <row r="6168">
          <cell r="E6168" t="str">
            <v>C9</v>
          </cell>
        </row>
        <row r="6169">
          <cell r="E6169" t="str">
            <v>C9</v>
          </cell>
        </row>
        <row r="6170">
          <cell r="E6170" t="str">
            <v>C9</v>
          </cell>
        </row>
        <row r="6171">
          <cell r="E6171" t="str">
            <v>C9</v>
          </cell>
        </row>
        <row r="6172">
          <cell r="E6172" t="str">
            <v>C9</v>
          </cell>
        </row>
        <row r="6173">
          <cell r="E6173" t="str">
            <v>C9</v>
          </cell>
        </row>
        <row r="6174">
          <cell r="E6174" t="str">
            <v>C9</v>
          </cell>
        </row>
        <row r="6175">
          <cell r="E6175" t="str">
            <v>C9</v>
          </cell>
        </row>
        <row r="6176">
          <cell r="E6176" t="str">
            <v>C9</v>
          </cell>
        </row>
        <row r="6177">
          <cell r="E6177" t="str">
            <v>C9</v>
          </cell>
        </row>
        <row r="6178">
          <cell r="E6178" t="str">
            <v>C9</v>
          </cell>
        </row>
        <row r="6179">
          <cell r="E6179" t="str">
            <v>C9</v>
          </cell>
        </row>
        <row r="6180">
          <cell r="E6180" t="str">
            <v>C9</v>
          </cell>
        </row>
        <row r="6181">
          <cell r="E6181" t="str">
            <v>C9</v>
          </cell>
        </row>
        <row r="6182">
          <cell r="E6182" t="str">
            <v>C9</v>
          </cell>
        </row>
        <row r="6183">
          <cell r="E6183" t="str">
            <v>C9</v>
          </cell>
        </row>
        <row r="6184">
          <cell r="E6184" t="str">
            <v>C9</v>
          </cell>
        </row>
        <row r="6185">
          <cell r="E6185" t="str">
            <v>C9</v>
          </cell>
        </row>
        <row r="6186">
          <cell r="E6186" t="str">
            <v>C9</v>
          </cell>
        </row>
        <row r="6187">
          <cell r="E6187" t="str">
            <v>C9</v>
          </cell>
        </row>
        <row r="6188">
          <cell r="E6188" t="str">
            <v>C9</v>
          </cell>
        </row>
        <row r="6189">
          <cell r="E6189" t="str">
            <v>C9</v>
          </cell>
        </row>
        <row r="6190">
          <cell r="E6190" t="str">
            <v>C9</v>
          </cell>
        </row>
        <row r="6191">
          <cell r="E6191" t="str">
            <v>C9</v>
          </cell>
        </row>
        <row r="6192">
          <cell r="E6192" t="str">
            <v>C9</v>
          </cell>
        </row>
        <row r="6193">
          <cell r="E6193" t="str">
            <v>C9</v>
          </cell>
        </row>
        <row r="6194">
          <cell r="E6194" t="str">
            <v>C9</v>
          </cell>
        </row>
        <row r="6195">
          <cell r="E6195" t="str">
            <v>C9</v>
          </cell>
        </row>
        <row r="6196">
          <cell r="E6196" t="str">
            <v>C9</v>
          </cell>
        </row>
        <row r="6197">
          <cell r="E6197" t="str">
            <v>C9</v>
          </cell>
        </row>
        <row r="6198">
          <cell r="E6198" t="str">
            <v>C9</v>
          </cell>
        </row>
        <row r="6199">
          <cell r="E6199" t="str">
            <v>C9</v>
          </cell>
        </row>
        <row r="6200">
          <cell r="E6200" t="str">
            <v>C9</v>
          </cell>
        </row>
        <row r="6201">
          <cell r="E6201" t="str">
            <v>C9</v>
          </cell>
        </row>
        <row r="6202">
          <cell r="E6202" t="str">
            <v>C9</v>
          </cell>
        </row>
        <row r="6203">
          <cell r="E6203" t="str">
            <v>C9</v>
          </cell>
        </row>
        <row r="6204">
          <cell r="E6204" t="str">
            <v>C9</v>
          </cell>
        </row>
        <row r="6205">
          <cell r="E6205" t="str">
            <v>C9</v>
          </cell>
        </row>
        <row r="6206">
          <cell r="E6206" t="str">
            <v>C9</v>
          </cell>
        </row>
        <row r="6207">
          <cell r="E6207" t="str">
            <v>C9</v>
          </cell>
        </row>
        <row r="6208">
          <cell r="E6208" t="str">
            <v>C9</v>
          </cell>
        </row>
        <row r="6209">
          <cell r="E6209" t="str">
            <v>CA</v>
          </cell>
        </row>
        <row r="6210">
          <cell r="E6210" t="str">
            <v>CA</v>
          </cell>
        </row>
        <row r="6211">
          <cell r="E6211" t="str">
            <v>CA</v>
          </cell>
        </row>
        <row r="6212">
          <cell r="E6212" t="str">
            <v>CA</v>
          </cell>
        </row>
        <row r="6213">
          <cell r="E6213" t="str">
            <v>CA</v>
          </cell>
        </row>
        <row r="6214">
          <cell r="E6214" t="str">
            <v>CA</v>
          </cell>
        </row>
        <row r="6215">
          <cell r="E6215" t="str">
            <v>CA</v>
          </cell>
        </row>
        <row r="6216">
          <cell r="E6216" t="str">
            <v>CA</v>
          </cell>
        </row>
        <row r="6217">
          <cell r="E6217" t="str">
            <v>CA</v>
          </cell>
        </row>
        <row r="6218">
          <cell r="E6218" t="str">
            <v>CA</v>
          </cell>
        </row>
        <row r="6219">
          <cell r="E6219" t="str">
            <v>CA</v>
          </cell>
        </row>
        <row r="6220">
          <cell r="E6220" t="str">
            <v>CA</v>
          </cell>
        </row>
        <row r="6221">
          <cell r="E6221" t="str">
            <v>CA</v>
          </cell>
        </row>
        <row r="6222">
          <cell r="E6222" t="str">
            <v>CA</v>
          </cell>
        </row>
        <row r="6223">
          <cell r="E6223" t="str">
            <v>CA</v>
          </cell>
        </row>
        <row r="6224">
          <cell r="E6224" t="str">
            <v>CA</v>
          </cell>
        </row>
        <row r="6225">
          <cell r="E6225" t="str">
            <v>CA</v>
          </cell>
        </row>
        <row r="6226">
          <cell r="E6226" t="str">
            <v>CA</v>
          </cell>
        </row>
        <row r="6227">
          <cell r="E6227" t="str">
            <v>CA</v>
          </cell>
        </row>
        <row r="6228">
          <cell r="E6228" t="str">
            <v>CA</v>
          </cell>
        </row>
        <row r="6229">
          <cell r="E6229" t="str">
            <v>CA</v>
          </cell>
        </row>
        <row r="6230">
          <cell r="E6230" t="str">
            <v>CA</v>
          </cell>
        </row>
        <row r="6231">
          <cell r="E6231" t="str">
            <v>CA</v>
          </cell>
        </row>
        <row r="6232">
          <cell r="E6232" t="str">
            <v>CA</v>
          </cell>
        </row>
        <row r="6233">
          <cell r="E6233" t="str">
            <v>CA</v>
          </cell>
        </row>
        <row r="6234">
          <cell r="E6234" t="str">
            <v>CA</v>
          </cell>
        </row>
        <row r="6235">
          <cell r="E6235" t="str">
            <v>CA</v>
          </cell>
        </row>
        <row r="6236">
          <cell r="E6236" t="str">
            <v>CA</v>
          </cell>
        </row>
        <row r="6237">
          <cell r="E6237" t="str">
            <v>CA</v>
          </cell>
        </row>
        <row r="6238">
          <cell r="E6238" t="str">
            <v>CA</v>
          </cell>
        </row>
        <row r="6239">
          <cell r="E6239" t="str">
            <v>CA</v>
          </cell>
        </row>
        <row r="6240">
          <cell r="E6240" t="str">
            <v>CA</v>
          </cell>
        </row>
        <row r="6241">
          <cell r="E6241" t="str">
            <v>CA</v>
          </cell>
        </row>
        <row r="6242">
          <cell r="E6242" t="str">
            <v>CA</v>
          </cell>
        </row>
        <row r="6243">
          <cell r="E6243" t="str">
            <v>CA</v>
          </cell>
        </row>
        <row r="6244">
          <cell r="E6244" t="str">
            <v>CA</v>
          </cell>
        </row>
        <row r="6245">
          <cell r="E6245" t="str">
            <v>CA</v>
          </cell>
        </row>
        <row r="6246">
          <cell r="E6246" t="str">
            <v>CA</v>
          </cell>
        </row>
        <row r="6247">
          <cell r="E6247" t="str">
            <v>CA</v>
          </cell>
        </row>
        <row r="6248">
          <cell r="E6248" t="str">
            <v>CA</v>
          </cell>
        </row>
        <row r="6249">
          <cell r="E6249" t="str">
            <v>CA</v>
          </cell>
        </row>
        <row r="6250">
          <cell r="E6250" t="str">
            <v>CA</v>
          </cell>
        </row>
        <row r="6251">
          <cell r="E6251" t="str">
            <v>CA</v>
          </cell>
        </row>
        <row r="6252">
          <cell r="E6252" t="str">
            <v>CA</v>
          </cell>
        </row>
        <row r="6253">
          <cell r="E6253" t="str">
            <v>CB</v>
          </cell>
        </row>
        <row r="6254">
          <cell r="E6254" t="str">
            <v>CB</v>
          </cell>
        </row>
        <row r="6255">
          <cell r="E6255" t="str">
            <v>CB</v>
          </cell>
        </row>
        <row r="6256">
          <cell r="E6256" t="str">
            <v>CB</v>
          </cell>
        </row>
        <row r="6257">
          <cell r="E6257" t="str">
            <v>CB</v>
          </cell>
        </row>
        <row r="6258">
          <cell r="E6258" t="str">
            <v>CB</v>
          </cell>
        </row>
        <row r="6259">
          <cell r="E6259" t="str">
            <v>CB</v>
          </cell>
        </row>
        <row r="6260">
          <cell r="E6260" t="str">
            <v>CB</v>
          </cell>
        </row>
        <row r="6261">
          <cell r="E6261" t="str">
            <v>CB</v>
          </cell>
        </row>
        <row r="6262">
          <cell r="E6262" t="str">
            <v>CB</v>
          </cell>
        </row>
        <row r="6263">
          <cell r="E6263" t="str">
            <v>CB</v>
          </cell>
        </row>
        <row r="6264">
          <cell r="E6264" t="str">
            <v>CB</v>
          </cell>
        </row>
        <row r="6265">
          <cell r="E6265" t="str">
            <v>CB</v>
          </cell>
        </row>
        <row r="6266">
          <cell r="E6266" t="str">
            <v>CB</v>
          </cell>
        </row>
        <row r="6267">
          <cell r="E6267" t="str">
            <v>CB</v>
          </cell>
        </row>
        <row r="6268">
          <cell r="E6268" t="str">
            <v>CB</v>
          </cell>
        </row>
        <row r="6269">
          <cell r="E6269" t="str">
            <v>CB</v>
          </cell>
        </row>
        <row r="6270">
          <cell r="E6270" t="str">
            <v>CB</v>
          </cell>
        </row>
        <row r="6271">
          <cell r="E6271" t="str">
            <v>CB</v>
          </cell>
        </row>
        <row r="6272">
          <cell r="E6272" t="str">
            <v>CB</v>
          </cell>
        </row>
        <row r="6273">
          <cell r="E6273" t="str">
            <v>CB</v>
          </cell>
        </row>
        <row r="6274">
          <cell r="E6274" t="str">
            <v>CB</v>
          </cell>
        </row>
        <row r="6275">
          <cell r="E6275" t="str">
            <v>CB</v>
          </cell>
        </row>
        <row r="6276">
          <cell r="E6276" t="str">
            <v>CB</v>
          </cell>
        </row>
        <row r="6277">
          <cell r="E6277" t="str">
            <v>CB</v>
          </cell>
        </row>
        <row r="6278">
          <cell r="E6278" t="str">
            <v>CB</v>
          </cell>
        </row>
        <row r="6279">
          <cell r="E6279" t="str">
            <v>CB</v>
          </cell>
        </row>
        <row r="6280">
          <cell r="E6280" t="str">
            <v>CB</v>
          </cell>
        </row>
        <row r="6281">
          <cell r="E6281" t="str">
            <v>CB</v>
          </cell>
        </row>
        <row r="6282">
          <cell r="E6282" t="str">
            <v>CB</v>
          </cell>
        </row>
        <row r="6283">
          <cell r="E6283" t="str">
            <v>CB</v>
          </cell>
        </row>
        <row r="6284">
          <cell r="E6284" t="str">
            <v>CB</v>
          </cell>
        </row>
        <row r="6285">
          <cell r="E6285" t="str">
            <v>CB</v>
          </cell>
        </row>
        <row r="6286">
          <cell r="E6286" t="str">
            <v>CB</v>
          </cell>
        </row>
        <row r="6287">
          <cell r="E6287" t="str">
            <v>CB</v>
          </cell>
        </row>
        <row r="6288">
          <cell r="E6288" t="str">
            <v>CB</v>
          </cell>
        </row>
        <row r="6289">
          <cell r="E6289" t="str">
            <v>CB</v>
          </cell>
        </row>
        <row r="6290">
          <cell r="E6290" t="str">
            <v>CB</v>
          </cell>
        </row>
        <row r="6291">
          <cell r="E6291" t="str">
            <v>CB</v>
          </cell>
        </row>
        <row r="6292">
          <cell r="E6292" t="str">
            <v>CB</v>
          </cell>
        </row>
        <row r="6293">
          <cell r="E6293" t="str">
            <v>CB</v>
          </cell>
        </row>
        <row r="6294">
          <cell r="E6294" t="str">
            <v>CB</v>
          </cell>
        </row>
        <row r="6295">
          <cell r="E6295" t="str">
            <v>CB</v>
          </cell>
        </row>
        <row r="6296">
          <cell r="E6296" t="str">
            <v>CB</v>
          </cell>
        </row>
        <row r="6297">
          <cell r="E6297" t="str">
            <v>CB</v>
          </cell>
        </row>
        <row r="6298">
          <cell r="E6298" t="str">
            <v>CB</v>
          </cell>
        </row>
        <row r="6299">
          <cell r="E6299" t="str">
            <v>CB</v>
          </cell>
        </row>
        <row r="6300">
          <cell r="E6300" t="str">
            <v>CB</v>
          </cell>
        </row>
        <row r="6301">
          <cell r="E6301" t="str">
            <v>CB</v>
          </cell>
        </row>
        <row r="6302">
          <cell r="E6302" t="str">
            <v>CB</v>
          </cell>
        </row>
        <row r="6303">
          <cell r="E6303" t="str">
            <v>CB</v>
          </cell>
        </row>
        <row r="6304">
          <cell r="E6304" t="str">
            <v>CB</v>
          </cell>
        </row>
        <row r="6305">
          <cell r="E6305" t="str">
            <v>CB</v>
          </cell>
        </row>
        <row r="6306">
          <cell r="E6306" t="str">
            <v>CB</v>
          </cell>
        </row>
        <row r="6307">
          <cell r="E6307" t="str">
            <v>CB</v>
          </cell>
        </row>
        <row r="6308">
          <cell r="E6308" t="str">
            <v>CB</v>
          </cell>
        </row>
        <row r="6309">
          <cell r="E6309" t="str">
            <v>CB</v>
          </cell>
        </row>
        <row r="6310">
          <cell r="E6310" t="str">
            <v>CB</v>
          </cell>
        </row>
        <row r="6311">
          <cell r="E6311" t="str">
            <v>CB</v>
          </cell>
        </row>
        <row r="6312">
          <cell r="E6312" t="str">
            <v>CB</v>
          </cell>
        </row>
        <row r="6313">
          <cell r="E6313" t="str">
            <v>CB</v>
          </cell>
        </row>
        <row r="6314">
          <cell r="E6314" t="str">
            <v>CB</v>
          </cell>
        </row>
        <row r="6315">
          <cell r="E6315" t="str">
            <v>CB</v>
          </cell>
        </row>
        <row r="6316">
          <cell r="E6316" t="str">
            <v>CB</v>
          </cell>
        </row>
        <row r="6317">
          <cell r="E6317" t="str">
            <v>CB</v>
          </cell>
        </row>
        <row r="6318">
          <cell r="E6318" t="str">
            <v>CB</v>
          </cell>
        </row>
        <row r="6319">
          <cell r="E6319" t="str">
            <v>CB</v>
          </cell>
        </row>
        <row r="6320">
          <cell r="E6320" t="str">
            <v>CB</v>
          </cell>
        </row>
        <row r="6321">
          <cell r="E6321" t="str">
            <v>CB</v>
          </cell>
        </row>
        <row r="6322">
          <cell r="E6322" t="str">
            <v>CB</v>
          </cell>
        </row>
        <row r="6323">
          <cell r="E6323" t="str">
            <v>CB</v>
          </cell>
        </row>
        <row r="6324">
          <cell r="E6324" t="str">
            <v>CB</v>
          </cell>
        </row>
        <row r="6325">
          <cell r="E6325" t="str">
            <v>CB</v>
          </cell>
        </row>
        <row r="6326">
          <cell r="E6326" t="str">
            <v>CB</v>
          </cell>
        </row>
        <row r="6327">
          <cell r="E6327" t="str">
            <v>CB</v>
          </cell>
        </row>
        <row r="6328">
          <cell r="E6328" t="str">
            <v>CB</v>
          </cell>
        </row>
        <row r="6329">
          <cell r="E6329" t="str">
            <v>CB</v>
          </cell>
        </row>
        <row r="6330">
          <cell r="E6330" t="str">
            <v>CB</v>
          </cell>
        </row>
        <row r="6331">
          <cell r="E6331" t="str">
            <v>CB</v>
          </cell>
        </row>
        <row r="6332">
          <cell r="E6332" t="str">
            <v>CB</v>
          </cell>
        </row>
        <row r="6333">
          <cell r="E6333" t="str">
            <v>CB</v>
          </cell>
        </row>
        <row r="6334">
          <cell r="E6334" t="str">
            <v>CB</v>
          </cell>
        </row>
        <row r="6335">
          <cell r="E6335" t="str">
            <v>CB</v>
          </cell>
        </row>
        <row r="6336">
          <cell r="E6336" t="str">
            <v>CB</v>
          </cell>
        </row>
        <row r="6337">
          <cell r="E6337" t="str">
            <v>CB</v>
          </cell>
        </row>
        <row r="6338">
          <cell r="E6338" t="str">
            <v>CB</v>
          </cell>
        </row>
        <row r="6339">
          <cell r="E6339" t="str">
            <v>CB</v>
          </cell>
        </row>
        <row r="6340">
          <cell r="E6340" t="str">
            <v>CB</v>
          </cell>
        </row>
        <row r="6341">
          <cell r="E6341" t="str">
            <v>CB</v>
          </cell>
        </row>
        <row r="6342">
          <cell r="E6342" t="str">
            <v>CB</v>
          </cell>
        </row>
        <row r="6343">
          <cell r="E6343" t="str">
            <v>CB</v>
          </cell>
        </row>
        <row r="6344">
          <cell r="E6344" t="str">
            <v>CB</v>
          </cell>
        </row>
        <row r="6345">
          <cell r="E6345" t="str">
            <v>CB</v>
          </cell>
        </row>
        <row r="6346">
          <cell r="E6346" t="str">
            <v>CB</v>
          </cell>
        </row>
        <row r="6347">
          <cell r="E6347" t="str">
            <v>CB</v>
          </cell>
        </row>
        <row r="6348">
          <cell r="E6348" t="str">
            <v>CB</v>
          </cell>
        </row>
        <row r="6349">
          <cell r="E6349" t="str">
            <v>CB</v>
          </cell>
        </row>
        <row r="6350">
          <cell r="E6350" t="str">
            <v>CB</v>
          </cell>
        </row>
        <row r="6351">
          <cell r="E6351" t="str">
            <v>CB</v>
          </cell>
        </row>
        <row r="6352">
          <cell r="E6352" t="str">
            <v>CB</v>
          </cell>
        </row>
        <row r="6353">
          <cell r="E6353" t="str">
            <v>CB</v>
          </cell>
        </row>
        <row r="6354">
          <cell r="E6354" t="str">
            <v>CB</v>
          </cell>
        </row>
        <row r="6355">
          <cell r="E6355" t="str">
            <v>CB</v>
          </cell>
        </row>
        <row r="6356">
          <cell r="E6356" t="str">
            <v>CB</v>
          </cell>
        </row>
        <row r="6357">
          <cell r="E6357" t="str">
            <v>CB</v>
          </cell>
        </row>
        <row r="6358">
          <cell r="E6358" t="str">
            <v>CB</v>
          </cell>
        </row>
        <row r="6359">
          <cell r="E6359" t="str">
            <v>CB</v>
          </cell>
        </row>
        <row r="6360">
          <cell r="E6360" t="str">
            <v>CB</v>
          </cell>
        </row>
        <row r="6361">
          <cell r="E6361" t="str">
            <v>CB</v>
          </cell>
        </row>
        <row r="6362">
          <cell r="E6362" t="str">
            <v>CB</v>
          </cell>
        </row>
        <row r="6363">
          <cell r="E6363" t="str">
            <v>CB</v>
          </cell>
        </row>
        <row r="6364">
          <cell r="E6364" t="str">
            <v>CB</v>
          </cell>
        </row>
        <row r="6365">
          <cell r="E6365" t="str">
            <v>CB</v>
          </cell>
        </row>
        <row r="6366">
          <cell r="E6366" t="str">
            <v>CB</v>
          </cell>
        </row>
        <row r="6367">
          <cell r="E6367" t="str">
            <v>CB</v>
          </cell>
        </row>
        <row r="6368">
          <cell r="E6368" t="str">
            <v>CB</v>
          </cell>
        </row>
        <row r="6369">
          <cell r="E6369" t="str">
            <v>CB</v>
          </cell>
        </row>
        <row r="6370">
          <cell r="E6370" t="str">
            <v>CB</v>
          </cell>
        </row>
        <row r="6371">
          <cell r="E6371" t="str">
            <v>CB</v>
          </cell>
        </row>
        <row r="6372">
          <cell r="E6372" t="str">
            <v>CB</v>
          </cell>
        </row>
        <row r="6373">
          <cell r="E6373" t="str">
            <v>CB</v>
          </cell>
        </row>
        <row r="6374">
          <cell r="E6374" t="str">
            <v>CB</v>
          </cell>
        </row>
        <row r="6375">
          <cell r="E6375" t="str">
            <v>CB</v>
          </cell>
        </row>
        <row r="6376">
          <cell r="E6376" t="str">
            <v>CB</v>
          </cell>
        </row>
        <row r="6377">
          <cell r="E6377" t="str">
            <v>CB</v>
          </cell>
        </row>
        <row r="6378">
          <cell r="E6378" t="str">
            <v>CB</v>
          </cell>
        </row>
        <row r="6379">
          <cell r="E6379" t="str">
            <v>CB</v>
          </cell>
        </row>
        <row r="6380">
          <cell r="E6380" t="str">
            <v>CB</v>
          </cell>
        </row>
        <row r="6381">
          <cell r="E6381" t="str">
            <v>CB</v>
          </cell>
        </row>
        <row r="6382">
          <cell r="E6382" t="str">
            <v>CB</v>
          </cell>
        </row>
        <row r="6383">
          <cell r="E6383" t="str">
            <v>CB</v>
          </cell>
        </row>
        <row r="6384">
          <cell r="E6384" t="str">
            <v>DC</v>
          </cell>
        </row>
        <row r="6385">
          <cell r="E6385" t="str">
            <v>C1</v>
          </cell>
        </row>
        <row r="6386">
          <cell r="E6386" t="str">
            <v>C4</v>
          </cell>
        </row>
        <row r="6387">
          <cell r="E6387" t="str">
            <v>C4</v>
          </cell>
        </row>
        <row r="6388">
          <cell r="E6388" t="str">
            <v>C4</v>
          </cell>
        </row>
        <row r="6389">
          <cell r="E6389" t="str">
            <v>C4</v>
          </cell>
        </row>
        <row r="6390">
          <cell r="E6390" t="str">
            <v>C4</v>
          </cell>
        </row>
        <row r="6391">
          <cell r="E6391" t="str">
            <v>C4</v>
          </cell>
        </row>
        <row r="6392">
          <cell r="E6392" t="str">
            <v>C4</v>
          </cell>
        </row>
        <row r="6393">
          <cell r="E6393" t="str">
            <v>C4</v>
          </cell>
        </row>
        <row r="6394">
          <cell r="E6394" t="str">
            <v>C4</v>
          </cell>
        </row>
        <row r="6395">
          <cell r="E6395" t="str">
            <v>C4</v>
          </cell>
        </row>
        <row r="6396">
          <cell r="E6396" t="str">
            <v>C4</v>
          </cell>
        </row>
        <row r="6397">
          <cell r="E6397" t="str">
            <v>C4</v>
          </cell>
        </row>
        <row r="6398">
          <cell r="E6398" t="str">
            <v>C4</v>
          </cell>
        </row>
        <row r="6399">
          <cell r="E6399" t="str">
            <v>C4</v>
          </cell>
        </row>
        <row r="6400">
          <cell r="E6400" t="str">
            <v>C4</v>
          </cell>
        </row>
        <row r="6401">
          <cell r="E6401" t="str">
            <v>C4</v>
          </cell>
        </row>
        <row r="6402">
          <cell r="E6402" t="str">
            <v>C4</v>
          </cell>
        </row>
        <row r="6403">
          <cell r="E6403" t="str">
            <v>C4</v>
          </cell>
        </row>
        <row r="6404">
          <cell r="E6404" t="str">
            <v>C4</v>
          </cell>
        </row>
        <row r="6405">
          <cell r="E6405" t="str">
            <v>C4</v>
          </cell>
        </row>
        <row r="6406">
          <cell r="E6406" t="str">
            <v>C4</v>
          </cell>
        </row>
        <row r="6407">
          <cell r="E6407" t="str">
            <v>C4</v>
          </cell>
        </row>
        <row r="6408">
          <cell r="E6408" t="str">
            <v>C4</v>
          </cell>
        </row>
        <row r="6409">
          <cell r="E6409" t="str">
            <v>C4</v>
          </cell>
        </row>
        <row r="6410">
          <cell r="E6410" t="str">
            <v>C4</v>
          </cell>
        </row>
        <row r="6411">
          <cell r="E6411" t="str">
            <v>C4</v>
          </cell>
        </row>
        <row r="6412">
          <cell r="E6412" t="str">
            <v>C4</v>
          </cell>
        </row>
        <row r="6413">
          <cell r="E6413" t="str">
            <v>C4</v>
          </cell>
        </row>
        <row r="6414">
          <cell r="E6414" t="str">
            <v>C4</v>
          </cell>
        </row>
        <row r="6415">
          <cell r="E6415" t="str">
            <v>C4</v>
          </cell>
        </row>
        <row r="6416">
          <cell r="E6416" t="str">
            <v>C5</v>
          </cell>
        </row>
        <row r="6417">
          <cell r="E6417" t="str">
            <v>C5</v>
          </cell>
        </row>
        <row r="6418">
          <cell r="E6418" t="str">
            <v>C5</v>
          </cell>
        </row>
        <row r="6419">
          <cell r="E6419" t="str">
            <v>C5</v>
          </cell>
        </row>
        <row r="6420">
          <cell r="E6420" t="str">
            <v>C5</v>
          </cell>
        </row>
        <row r="6421">
          <cell r="E6421" t="str">
            <v>C5</v>
          </cell>
        </row>
        <row r="6422">
          <cell r="E6422" t="str">
            <v>C5</v>
          </cell>
        </row>
        <row r="6423">
          <cell r="E6423" t="str">
            <v>C8</v>
          </cell>
        </row>
        <row r="6424">
          <cell r="E6424" t="str">
            <v>C8</v>
          </cell>
        </row>
        <row r="6425">
          <cell r="E6425" t="str">
            <v>C8</v>
          </cell>
        </row>
        <row r="6426">
          <cell r="E6426" t="str">
            <v>C8</v>
          </cell>
        </row>
        <row r="6427">
          <cell r="E6427" t="str">
            <v>C8</v>
          </cell>
        </row>
        <row r="6428">
          <cell r="E6428" t="str">
            <v>C8</v>
          </cell>
        </row>
        <row r="6429">
          <cell r="E6429" t="str">
            <v>C8</v>
          </cell>
        </row>
        <row r="6430">
          <cell r="E6430" t="str">
            <v>C8</v>
          </cell>
        </row>
        <row r="6431">
          <cell r="E6431" t="str">
            <v>C8</v>
          </cell>
        </row>
        <row r="6432">
          <cell r="E6432" t="str">
            <v>C8</v>
          </cell>
        </row>
        <row r="6433">
          <cell r="E6433" t="str">
            <v>C8</v>
          </cell>
        </row>
        <row r="6434">
          <cell r="E6434" t="str">
            <v>C8</v>
          </cell>
        </row>
        <row r="6435">
          <cell r="E6435" t="str">
            <v>C8</v>
          </cell>
        </row>
        <row r="6436">
          <cell r="E6436" t="str">
            <v>C8</v>
          </cell>
        </row>
        <row r="6437">
          <cell r="E6437" t="str">
            <v>C8</v>
          </cell>
        </row>
        <row r="6438">
          <cell r="E6438" t="str">
            <v>C8</v>
          </cell>
        </row>
        <row r="6439">
          <cell r="E6439" t="str">
            <v>C8</v>
          </cell>
        </row>
        <row r="6440">
          <cell r="E6440" t="str">
            <v>C8</v>
          </cell>
        </row>
        <row r="6441">
          <cell r="E6441" t="str">
            <v>C8</v>
          </cell>
        </row>
        <row r="6442">
          <cell r="E6442" t="str">
            <v>C8</v>
          </cell>
        </row>
        <row r="6443">
          <cell r="E6443" t="str">
            <v>C8</v>
          </cell>
        </row>
        <row r="6444">
          <cell r="E6444" t="str">
            <v>C8</v>
          </cell>
        </row>
        <row r="6445">
          <cell r="E6445" t="str">
            <v>C8</v>
          </cell>
        </row>
        <row r="6446">
          <cell r="E6446" t="str">
            <v>C8</v>
          </cell>
        </row>
        <row r="6447">
          <cell r="E6447" t="str">
            <v>C8</v>
          </cell>
        </row>
        <row r="6448">
          <cell r="E6448" t="str">
            <v>C8</v>
          </cell>
        </row>
        <row r="6449">
          <cell r="E6449" t="str">
            <v>C8</v>
          </cell>
        </row>
        <row r="6450">
          <cell r="E6450" t="str">
            <v>C8</v>
          </cell>
        </row>
        <row r="6451">
          <cell r="E6451" t="str">
            <v>C8</v>
          </cell>
        </row>
        <row r="6452">
          <cell r="E6452" t="str">
            <v>C8</v>
          </cell>
        </row>
        <row r="6453">
          <cell r="E6453" t="str">
            <v>C8</v>
          </cell>
        </row>
        <row r="6454">
          <cell r="E6454" t="str">
            <v>C8</v>
          </cell>
        </row>
        <row r="6455">
          <cell r="E6455" t="str">
            <v>C8</v>
          </cell>
        </row>
        <row r="6456">
          <cell r="E6456" t="str">
            <v>C8</v>
          </cell>
        </row>
        <row r="6457">
          <cell r="E6457" t="str">
            <v>C8</v>
          </cell>
        </row>
        <row r="6458">
          <cell r="E6458" t="str">
            <v>C8</v>
          </cell>
        </row>
        <row r="6459">
          <cell r="E6459" t="str">
            <v>C8</v>
          </cell>
        </row>
        <row r="6460">
          <cell r="E6460" t="str">
            <v>C8</v>
          </cell>
        </row>
        <row r="6461">
          <cell r="E6461" t="str">
            <v>C8</v>
          </cell>
        </row>
        <row r="6462">
          <cell r="E6462" t="str">
            <v>C8</v>
          </cell>
        </row>
        <row r="6463">
          <cell r="E6463" t="str">
            <v>C8</v>
          </cell>
        </row>
        <row r="6464">
          <cell r="E6464" t="str">
            <v>C8</v>
          </cell>
        </row>
        <row r="6465">
          <cell r="E6465" t="str">
            <v>C8</v>
          </cell>
        </row>
        <row r="6466">
          <cell r="E6466" t="str">
            <v>C8</v>
          </cell>
        </row>
        <row r="6467">
          <cell r="E6467" t="str">
            <v>C8</v>
          </cell>
        </row>
        <row r="6468">
          <cell r="E6468" t="str">
            <v>C8</v>
          </cell>
        </row>
        <row r="6469">
          <cell r="E6469" t="str">
            <v>C8</v>
          </cell>
        </row>
        <row r="6470">
          <cell r="E6470" t="str">
            <v>C8</v>
          </cell>
        </row>
        <row r="6471">
          <cell r="E6471" t="str">
            <v>C8</v>
          </cell>
        </row>
        <row r="6472">
          <cell r="E6472" t="str">
            <v>C8</v>
          </cell>
        </row>
        <row r="6473">
          <cell r="E6473" t="str">
            <v>C8</v>
          </cell>
        </row>
        <row r="6474">
          <cell r="E6474" t="str">
            <v>C8</v>
          </cell>
        </row>
        <row r="6475">
          <cell r="E6475" t="str">
            <v>C8</v>
          </cell>
        </row>
        <row r="6476">
          <cell r="E6476" t="str">
            <v>C8</v>
          </cell>
        </row>
        <row r="6477">
          <cell r="E6477" t="str">
            <v>C8</v>
          </cell>
        </row>
        <row r="6478">
          <cell r="E6478" t="str">
            <v>C8</v>
          </cell>
        </row>
        <row r="6479">
          <cell r="E6479" t="str">
            <v>C8</v>
          </cell>
        </row>
        <row r="6480">
          <cell r="E6480" t="str">
            <v>C8</v>
          </cell>
        </row>
        <row r="6481">
          <cell r="E6481" t="str">
            <v>C8</v>
          </cell>
        </row>
        <row r="6482">
          <cell r="E6482" t="str">
            <v>C8</v>
          </cell>
        </row>
        <row r="6483">
          <cell r="E6483" t="str">
            <v>C8</v>
          </cell>
        </row>
        <row r="6484">
          <cell r="E6484" t="str">
            <v>C8</v>
          </cell>
        </row>
        <row r="6485">
          <cell r="E6485" t="str">
            <v>C8</v>
          </cell>
        </row>
        <row r="6486">
          <cell r="E6486" t="str">
            <v>C8</v>
          </cell>
        </row>
        <row r="6487">
          <cell r="E6487" t="str">
            <v>C8</v>
          </cell>
        </row>
        <row r="6488">
          <cell r="E6488" t="str">
            <v>C8</v>
          </cell>
        </row>
        <row r="6489">
          <cell r="E6489" t="str">
            <v>C8</v>
          </cell>
        </row>
        <row r="6490">
          <cell r="E6490" t="str">
            <v>C8</v>
          </cell>
        </row>
        <row r="6491">
          <cell r="E6491" t="str">
            <v>C8</v>
          </cell>
        </row>
        <row r="6492">
          <cell r="E6492" t="str">
            <v>C8</v>
          </cell>
        </row>
        <row r="6493">
          <cell r="E6493" t="str">
            <v>C8</v>
          </cell>
        </row>
        <row r="6494">
          <cell r="E6494" t="str">
            <v>C8</v>
          </cell>
        </row>
        <row r="6495">
          <cell r="E6495" t="str">
            <v>C8</v>
          </cell>
        </row>
        <row r="6496">
          <cell r="E6496" t="str">
            <v>C8</v>
          </cell>
        </row>
        <row r="6497">
          <cell r="E6497" t="str">
            <v>C8</v>
          </cell>
        </row>
        <row r="6498">
          <cell r="E6498" t="str">
            <v>C8</v>
          </cell>
        </row>
        <row r="6499">
          <cell r="E6499" t="str">
            <v>C8</v>
          </cell>
        </row>
        <row r="6500">
          <cell r="E6500" t="str">
            <v>C8</v>
          </cell>
        </row>
        <row r="6501">
          <cell r="E6501" t="str">
            <v>C8</v>
          </cell>
        </row>
        <row r="6502">
          <cell r="E6502" t="str">
            <v>C8</v>
          </cell>
        </row>
        <row r="6503">
          <cell r="E6503" t="str">
            <v>C8</v>
          </cell>
        </row>
        <row r="6504">
          <cell r="E6504" t="str">
            <v>C8</v>
          </cell>
        </row>
        <row r="6505">
          <cell r="E6505" t="str">
            <v>C8</v>
          </cell>
        </row>
        <row r="6506">
          <cell r="E6506" t="str">
            <v>C8</v>
          </cell>
        </row>
        <row r="6507">
          <cell r="E6507" t="str">
            <v>C8</v>
          </cell>
        </row>
        <row r="6508">
          <cell r="E6508" t="str">
            <v>C8</v>
          </cell>
        </row>
        <row r="6509">
          <cell r="E6509" t="str">
            <v>C8</v>
          </cell>
        </row>
        <row r="6510">
          <cell r="E6510" t="str">
            <v>C8</v>
          </cell>
        </row>
        <row r="6511">
          <cell r="E6511" t="str">
            <v>C8</v>
          </cell>
        </row>
        <row r="6512">
          <cell r="E6512" t="str">
            <v>C8</v>
          </cell>
        </row>
        <row r="6513">
          <cell r="E6513" t="str">
            <v>C8</v>
          </cell>
        </row>
        <row r="6514">
          <cell r="E6514" t="str">
            <v>C8</v>
          </cell>
        </row>
        <row r="6515">
          <cell r="E6515" t="str">
            <v>C8</v>
          </cell>
        </row>
        <row r="6516">
          <cell r="E6516" t="str">
            <v>C8</v>
          </cell>
        </row>
        <row r="6517">
          <cell r="E6517" t="str">
            <v>C8</v>
          </cell>
        </row>
        <row r="6518">
          <cell r="E6518" t="str">
            <v>C8</v>
          </cell>
        </row>
        <row r="6519">
          <cell r="E6519" t="str">
            <v>C8</v>
          </cell>
        </row>
        <row r="6520">
          <cell r="E6520" t="str">
            <v>C8</v>
          </cell>
        </row>
        <row r="6521">
          <cell r="E6521" t="str">
            <v>C8</v>
          </cell>
        </row>
        <row r="6522">
          <cell r="E6522" t="str">
            <v>C8</v>
          </cell>
        </row>
        <row r="6523">
          <cell r="E6523" t="str">
            <v>C8</v>
          </cell>
        </row>
        <row r="6524">
          <cell r="E6524" t="str">
            <v>C8</v>
          </cell>
        </row>
        <row r="6525">
          <cell r="E6525" t="str">
            <v>C8</v>
          </cell>
        </row>
        <row r="6526">
          <cell r="E6526" t="str">
            <v>C8</v>
          </cell>
        </row>
        <row r="6527">
          <cell r="E6527" t="str">
            <v>C8</v>
          </cell>
        </row>
        <row r="6528">
          <cell r="E6528" t="str">
            <v>C8</v>
          </cell>
        </row>
        <row r="6529">
          <cell r="E6529" t="str">
            <v>C8</v>
          </cell>
        </row>
        <row r="6530">
          <cell r="E6530" t="str">
            <v>C8</v>
          </cell>
        </row>
        <row r="6531">
          <cell r="E6531" t="str">
            <v>C8</v>
          </cell>
        </row>
        <row r="6532">
          <cell r="E6532" t="str">
            <v>C8</v>
          </cell>
        </row>
        <row r="6533">
          <cell r="E6533" t="str">
            <v>C8</v>
          </cell>
        </row>
        <row r="6534">
          <cell r="E6534" t="str">
            <v>C8</v>
          </cell>
        </row>
        <row r="6535">
          <cell r="E6535" t="str">
            <v>C8</v>
          </cell>
        </row>
        <row r="6536">
          <cell r="E6536" t="str">
            <v>C8</v>
          </cell>
        </row>
        <row r="6537">
          <cell r="E6537" t="str">
            <v>C8</v>
          </cell>
        </row>
        <row r="6538">
          <cell r="E6538" t="str">
            <v>C8</v>
          </cell>
        </row>
        <row r="6539">
          <cell r="E6539" t="str">
            <v>C8</v>
          </cell>
        </row>
        <row r="6540">
          <cell r="E6540" t="str">
            <v>C8</v>
          </cell>
        </row>
        <row r="6541">
          <cell r="E6541" t="str">
            <v>C8</v>
          </cell>
        </row>
        <row r="6542">
          <cell r="E6542" t="str">
            <v>C8</v>
          </cell>
        </row>
        <row r="6543">
          <cell r="E6543" t="str">
            <v>C8</v>
          </cell>
        </row>
        <row r="6544">
          <cell r="E6544" t="str">
            <v>C8</v>
          </cell>
        </row>
        <row r="6545">
          <cell r="E6545" t="str">
            <v>C8</v>
          </cell>
        </row>
        <row r="6546">
          <cell r="E6546" t="str">
            <v>C8</v>
          </cell>
        </row>
        <row r="6547">
          <cell r="E6547" t="str">
            <v>C8</v>
          </cell>
        </row>
        <row r="6548">
          <cell r="E6548" t="str">
            <v>C8</v>
          </cell>
        </row>
        <row r="6549">
          <cell r="E6549" t="str">
            <v>C8</v>
          </cell>
        </row>
        <row r="6550">
          <cell r="E6550" t="str">
            <v>C8</v>
          </cell>
        </row>
        <row r="6551">
          <cell r="E6551" t="str">
            <v>C8</v>
          </cell>
        </row>
        <row r="6552">
          <cell r="E6552" t="str">
            <v>C8</v>
          </cell>
        </row>
        <row r="6553">
          <cell r="E6553" t="str">
            <v>C8</v>
          </cell>
        </row>
        <row r="6554">
          <cell r="E6554" t="str">
            <v>C8</v>
          </cell>
        </row>
        <row r="6555">
          <cell r="E6555" t="str">
            <v>C8</v>
          </cell>
        </row>
        <row r="6556">
          <cell r="E6556" t="str">
            <v>C8</v>
          </cell>
        </row>
        <row r="6557">
          <cell r="E6557" t="str">
            <v>C8</v>
          </cell>
        </row>
        <row r="6558">
          <cell r="E6558" t="str">
            <v>C8</v>
          </cell>
        </row>
        <row r="6559">
          <cell r="E6559" t="str">
            <v>C8</v>
          </cell>
        </row>
        <row r="6560">
          <cell r="E6560" t="str">
            <v>C8</v>
          </cell>
        </row>
        <row r="6561">
          <cell r="E6561" t="str">
            <v>C8</v>
          </cell>
        </row>
        <row r="6562">
          <cell r="E6562" t="str">
            <v>C8</v>
          </cell>
        </row>
        <row r="6563">
          <cell r="E6563" t="str">
            <v>C8</v>
          </cell>
        </row>
        <row r="6564">
          <cell r="E6564" t="str">
            <v>C8</v>
          </cell>
        </row>
        <row r="6565">
          <cell r="E6565" t="str">
            <v>C8</v>
          </cell>
        </row>
        <row r="6566">
          <cell r="E6566" t="str">
            <v>C8</v>
          </cell>
        </row>
        <row r="6567">
          <cell r="E6567" t="str">
            <v>CA</v>
          </cell>
        </row>
        <row r="6568">
          <cell r="E6568" t="str">
            <v>CA</v>
          </cell>
        </row>
        <row r="6569">
          <cell r="E6569" t="str">
            <v>CA</v>
          </cell>
        </row>
        <row r="6570">
          <cell r="E6570" t="str">
            <v>CA</v>
          </cell>
        </row>
        <row r="6571">
          <cell r="E6571" t="str">
            <v>CA</v>
          </cell>
        </row>
        <row r="6572">
          <cell r="E6572" t="str">
            <v>CA</v>
          </cell>
        </row>
        <row r="6573">
          <cell r="E6573" t="str">
            <v>CA</v>
          </cell>
        </row>
        <row r="6574">
          <cell r="E6574" t="str">
            <v>CA</v>
          </cell>
        </row>
        <row r="6575">
          <cell r="E6575" t="str">
            <v>CA</v>
          </cell>
        </row>
        <row r="6576">
          <cell r="E6576" t="str">
            <v>CA</v>
          </cell>
        </row>
        <row r="6577">
          <cell r="E6577" t="str">
            <v>CA</v>
          </cell>
        </row>
        <row r="6578">
          <cell r="E6578" t="str">
            <v>CA</v>
          </cell>
        </row>
        <row r="6579">
          <cell r="E6579" t="str">
            <v>CA</v>
          </cell>
        </row>
        <row r="6580">
          <cell r="E6580" t="str">
            <v>CA</v>
          </cell>
        </row>
        <row r="6581">
          <cell r="E6581" t="str">
            <v>CA</v>
          </cell>
        </row>
        <row r="6582">
          <cell r="E6582" t="str">
            <v>CA</v>
          </cell>
        </row>
        <row r="6583">
          <cell r="E6583" t="str">
            <v>CA</v>
          </cell>
        </row>
        <row r="6584">
          <cell r="E6584" t="str">
            <v>CA</v>
          </cell>
        </row>
        <row r="6585">
          <cell r="E6585" t="str">
            <v>CA</v>
          </cell>
        </row>
        <row r="6586">
          <cell r="E6586" t="str">
            <v>CA</v>
          </cell>
        </row>
        <row r="6587">
          <cell r="E6587" t="str">
            <v>CA</v>
          </cell>
        </row>
        <row r="6588">
          <cell r="E6588" t="str">
            <v>CA</v>
          </cell>
        </row>
        <row r="6589">
          <cell r="E6589" t="str">
            <v>CA</v>
          </cell>
        </row>
        <row r="6590">
          <cell r="E6590" t="str">
            <v>CA</v>
          </cell>
        </row>
        <row r="6591">
          <cell r="E6591" t="str">
            <v>CA</v>
          </cell>
        </row>
        <row r="6592">
          <cell r="E6592" t="str">
            <v>CA</v>
          </cell>
        </row>
        <row r="6593">
          <cell r="E6593" t="str">
            <v>CA</v>
          </cell>
        </row>
        <row r="6594">
          <cell r="E6594" t="str">
            <v>CB</v>
          </cell>
        </row>
        <row r="6595">
          <cell r="E6595" t="str">
            <v>CB</v>
          </cell>
        </row>
        <row r="6596">
          <cell r="E6596" t="str">
            <v>D5</v>
          </cell>
        </row>
        <row r="6597">
          <cell r="E6597" t="str">
            <v>D8</v>
          </cell>
        </row>
        <row r="6598">
          <cell r="E6598" t="str">
            <v>D8</v>
          </cell>
        </row>
        <row r="6599">
          <cell r="E6599" t="str">
            <v>DB</v>
          </cell>
        </row>
        <row r="6600">
          <cell r="E6600" t="str">
            <v>C4</v>
          </cell>
        </row>
        <row r="6601">
          <cell r="E6601" t="str">
            <v>C8</v>
          </cell>
        </row>
        <row r="6602">
          <cell r="E6602" t="str">
            <v>C8</v>
          </cell>
        </row>
        <row r="6603">
          <cell r="E6603" t="str">
            <v>C8</v>
          </cell>
        </row>
        <row r="6604">
          <cell r="E6604" t="str">
            <v>C8</v>
          </cell>
        </row>
        <row r="6605">
          <cell r="E6605" t="str">
            <v>C8</v>
          </cell>
        </row>
        <row r="6606">
          <cell r="E6606" t="str">
            <v>C8</v>
          </cell>
        </row>
        <row r="6607">
          <cell r="E6607" t="str">
            <v>C8</v>
          </cell>
        </row>
        <row r="6608">
          <cell r="E6608" t="str">
            <v>C8</v>
          </cell>
        </row>
        <row r="6609">
          <cell r="E6609" t="str">
            <v>C8</v>
          </cell>
        </row>
        <row r="6610">
          <cell r="E6610" t="str">
            <v>C8</v>
          </cell>
        </row>
        <row r="6611">
          <cell r="E6611" t="str">
            <v>C8</v>
          </cell>
        </row>
        <row r="6612">
          <cell r="E6612" t="str">
            <v>C8</v>
          </cell>
        </row>
        <row r="6613">
          <cell r="E6613" t="str">
            <v>C8</v>
          </cell>
        </row>
        <row r="6614">
          <cell r="E6614" t="str">
            <v>C8</v>
          </cell>
        </row>
        <row r="6615">
          <cell r="E6615" t="str">
            <v>C8</v>
          </cell>
        </row>
        <row r="6616">
          <cell r="E6616" t="str">
            <v>C8</v>
          </cell>
        </row>
        <row r="6617">
          <cell r="E6617" t="str">
            <v>C8</v>
          </cell>
        </row>
        <row r="6618">
          <cell r="E6618" t="str">
            <v>C8</v>
          </cell>
        </row>
        <row r="6619">
          <cell r="E6619" t="str">
            <v>C8</v>
          </cell>
        </row>
        <row r="6620">
          <cell r="E6620" t="str">
            <v>C8</v>
          </cell>
        </row>
        <row r="6621">
          <cell r="E6621" t="str">
            <v>C8</v>
          </cell>
        </row>
        <row r="6622">
          <cell r="E6622" t="str">
            <v>C8</v>
          </cell>
        </row>
        <row r="6623">
          <cell r="E6623" t="str">
            <v>C8</v>
          </cell>
        </row>
        <row r="6624">
          <cell r="E6624" t="str">
            <v>C8</v>
          </cell>
        </row>
        <row r="6625">
          <cell r="E6625" t="str">
            <v>C8</v>
          </cell>
        </row>
        <row r="6626">
          <cell r="E6626" t="str">
            <v>C8</v>
          </cell>
        </row>
        <row r="6627">
          <cell r="E6627" t="str">
            <v>C8</v>
          </cell>
        </row>
        <row r="6628">
          <cell r="E6628" t="str">
            <v>C8</v>
          </cell>
        </row>
        <row r="6629">
          <cell r="E6629" t="str">
            <v>C8</v>
          </cell>
        </row>
        <row r="6630">
          <cell r="E6630" t="str">
            <v>C8</v>
          </cell>
        </row>
        <row r="6631">
          <cell r="E6631" t="str">
            <v>C8</v>
          </cell>
        </row>
        <row r="6632">
          <cell r="E6632" t="str">
            <v>C8</v>
          </cell>
        </row>
        <row r="6633">
          <cell r="E6633" t="str">
            <v>C8</v>
          </cell>
        </row>
        <row r="6634">
          <cell r="E6634" t="str">
            <v>C8</v>
          </cell>
        </row>
        <row r="6635">
          <cell r="E6635" t="str">
            <v>C8</v>
          </cell>
        </row>
        <row r="6636">
          <cell r="E6636" t="str">
            <v>C8</v>
          </cell>
        </row>
        <row r="6637">
          <cell r="E6637" t="str">
            <v>C8</v>
          </cell>
        </row>
        <row r="6638">
          <cell r="E6638" t="str">
            <v>C8</v>
          </cell>
        </row>
        <row r="6639">
          <cell r="E6639" t="str">
            <v>C8</v>
          </cell>
        </row>
        <row r="6640">
          <cell r="E6640" t="str">
            <v>C8</v>
          </cell>
        </row>
        <row r="6641">
          <cell r="E6641" t="str">
            <v>C8</v>
          </cell>
        </row>
        <row r="6642">
          <cell r="E6642" t="str">
            <v>C8</v>
          </cell>
        </row>
        <row r="6643">
          <cell r="E6643" t="str">
            <v>C8</v>
          </cell>
        </row>
        <row r="6644">
          <cell r="E6644" t="str">
            <v>C8</v>
          </cell>
        </row>
        <row r="6645">
          <cell r="E6645" t="str">
            <v>C8</v>
          </cell>
        </row>
        <row r="6646">
          <cell r="E6646" t="str">
            <v>C8</v>
          </cell>
        </row>
        <row r="6647">
          <cell r="E6647" t="str">
            <v>C8</v>
          </cell>
        </row>
        <row r="6648">
          <cell r="E6648" t="str">
            <v>C8</v>
          </cell>
        </row>
        <row r="6649">
          <cell r="E6649" t="str">
            <v>C8</v>
          </cell>
        </row>
        <row r="6650">
          <cell r="E6650" t="str">
            <v>C8</v>
          </cell>
        </row>
        <row r="6651">
          <cell r="E6651" t="str">
            <v>C8</v>
          </cell>
        </row>
        <row r="6652">
          <cell r="E6652" t="str">
            <v>C8</v>
          </cell>
        </row>
        <row r="6653">
          <cell r="E6653" t="str">
            <v>C8</v>
          </cell>
        </row>
        <row r="6654">
          <cell r="E6654" t="str">
            <v>C8</v>
          </cell>
        </row>
        <row r="6655">
          <cell r="E6655" t="str">
            <v>C8</v>
          </cell>
        </row>
        <row r="6656">
          <cell r="E6656" t="str">
            <v>C8</v>
          </cell>
        </row>
        <row r="6657">
          <cell r="E6657" t="str">
            <v>C8</v>
          </cell>
        </row>
        <row r="6658">
          <cell r="E6658" t="str">
            <v>C8</v>
          </cell>
        </row>
        <row r="6659">
          <cell r="E6659" t="str">
            <v>C8</v>
          </cell>
        </row>
        <row r="6660">
          <cell r="E6660" t="str">
            <v>C8</v>
          </cell>
        </row>
        <row r="6661">
          <cell r="E6661" t="str">
            <v>C8</v>
          </cell>
        </row>
        <row r="6662">
          <cell r="E6662" t="str">
            <v>C8</v>
          </cell>
        </row>
        <row r="6663">
          <cell r="E6663" t="str">
            <v>C8</v>
          </cell>
        </row>
        <row r="6664">
          <cell r="E6664" t="str">
            <v>C8</v>
          </cell>
        </row>
        <row r="6665">
          <cell r="E6665" t="str">
            <v>C8</v>
          </cell>
        </row>
        <row r="6666">
          <cell r="E6666" t="str">
            <v>C8</v>
          </cell>
        </row>
        <row r="6667">
          <cell r="E6667" t="str">
            <v>C8</v>
          </cell>
        </row>
        <row r="6668">
          <cell r="E6668" t="str">
            <v>C8</v>
          </cell>
        </row>
        <row r="6669">
          <cell r="E6669" t="str">
            <v>C8</v>
          </cell>
        </row>
        <row r="6670">
          <cell r="E6670" t="str">
            <v>C8</v>
          </cell>
        </row>
        <row r="6671">
          <cell r="E6671" t="str">
            <v>C8</v>
          </cell>
        </row>
        <row r="6672">
          <cell r="E6672" t="str">
            <v>CA</v>
          </cell>
        </row>
        <row r="6673">
          <cell r="E6673" t="str">
            <v>CA</v>
          </cell>
        </row>
        <row r="6674">
          <cell r="E6674" t="str">
            <v>CB</v>
          </cell>
        </row>
        <row r="6675">
          <cell r="E6675" t="str">
            <v>CB</v>
          </cell>
        </row>
        <row r="6676">
          <cell r="E6676" t="str">
            <v>CB</v>
          </cell>
        </row>
        <row r="6677">
          <cell r="E6677" t="str">
            <v>CB</v>
          </cell>
        </row>
        <row r="6678">
          <cell r="E6678" t="str">
            <v>CC</v>
          </cell>
        </row>
        <row r="6679">
          <cell r="E6679" t="str">
            <v>CC</v>
          </cell>
        </row>
        <row r="6680">
          <cell r="E6680" t="str">
            <v>D8</v>
          </cell>
        </row>
        <row r="6681">
          <cell r="E6681" t="str">
            <v>C3</v>
          </cell>
        </row>
        <row r="6682">
          <cell r="E6682" t="str">
            <v>C3</v>
          </cell>
        </row>
        <row r="6683">
          <cell r="E6683" t="str">
            <v>C1</v>
          </cell>
        </row>
        <row r="6684">
          <cell r="E6684" t="str">
            <v>C1</v>
          </cell>
        </row>
        <row r="6685">
          <cell r="E6685" t="str">
            <v>C1</v>
          </cell>
        </row>
        <row r="6686">
          <cell r="E6686" t="str">
            <v>C1</v>
          </cell>
        </row>
        <row r="6687">
          <cell r="E6687" t="str">
            <v>C1</v>
          </cell>
        </row>
        <row r="6688">
          <cell r="E6688" t="str">
            <v>C1</v>
          </cell>
        </row>
        <row r="6689">
          <cell r="E6689" t="str">
            <v>C1</v>
          </cell>
        </row>
        <row r="6690">
          <cell r="E6690" t="str">
            <v>C1</v>
          </cell>
        </row>
        <row r="6691">
          <cell r="E6691" t="str">
            <v>C1</v>
          </cell>
        </row>
        <row r="6692">
          <cell r="E6692" t="str">
            <v>C1</v>
          </cell>
        </row>
        <row r="6693">
          <cell r="E6693" t="str">
            <v>C1</v>
          </cell>
        </row>
        <row r="6694">
          <cell r="E6694" t="str">
            <v>C1</v>
          </cell>
        </row>
        <row r="6695">
          <cell r="E6695" t="str">
            <v>C1</v>
          </cell>
        </row>
        <row r="6696">
          <cell r="E6696" t="str">
            <v>C1</v>
          </cell>
        </row>
        <row r="6697">
          <cell r="E6697" t="str">
            <v>C1</v>
          </cell>
        </row>
        <row r="6698">
          <cell r="E6698" t="str">
            <v>C1</v>
          </cell>
        </row>
        <row r="6699">
          <cell r="E6699" t="str">
            <v>C1</v>
          </cell>
        </row>
        <row r="6700">
          <cell r="E6700" t="str">
            <v>C1</v>
          </cell>
        </row>
        <row r="6701">
          <cell r="E6701" t="str">
            <v>C1</v>
          </cell>
        </row>
        <row r="6702">
          <cell r="E6702" t="str">
            <v>C1</v>
          </cell>
        </row>
        <row r="6703">
          <cell r="E6703" t="str">
            <v>C1</v>
          </cell>
        </row>
        <row r="6704">
          <cell r="E6704" t="str">
            <v>C1</v>
          </cell>
        </row>
        <row r="6705">
          <cell r="E6705" t="str">
            <v>C1</v>
          </cell>
        </row>
        <row r="6706">
          <cell r="E6706" t="str">
            <v>C1</v>
          </cell>
        </row>
        <row r="6707">
          <cell r="E6707" t="str">
            <v>C1</v>
          </cell>
        </row>
        <row r="6708">
          <cell r="E6708" t="str">
            <v>C1</v>
          </cell>
        </row>
        <row r="6709">
          <cell r="E6709" t="str">
            <v>C1</v>
          </cell>
        </row>
        <row r="6710">
          <cell r="E6710" t="str">
            <v>C1</v>
          </cell>
        </row>
        <row r="6711">
          <cell r="E6711" t="str">
            <v>C1</v>
          </cell>
        </row>
        <row r="6712">
          <cell r="E6712" t="str">
            <v>C1</v>
          </cell>
        </row>
        <row r="6713">
          <cell r="E6713" t="str">
            <v>C1</v>
          </cell>
        </row>
        <row r="6714">
          <cell r="E6714" t="str">
            <v>C1</v>
          </cell>
        </row>
        <row r="6715">
          <cell r="E6715" t="str">
            <v>C1</v>
          </cell>
        </row>
        <row r="6716">
          <cell r="E6716" t="str">
            <v>C1</v>
          </cell>
        </row>
        <row r="6717">
          <cell r="E6717" t="str">
            <v>C1</v>
          </cell>
        </row>
        <row r="6718">
          <cell r="E6718" t="str">
            <v>C1</v>
          </cell>
        </row>
        <row r="6719">
          <cell r="E6719" t="str">
            <v>C1</v>
          </cell>
        </row>
        <row r="6720">
          <cell r="E6720" t="str">
            <v>C1</v>
          </cell>
        </row>
        <row r="6721">
          <cell r="E6721" t="str">
            <v>C1</v>
          </cell>
        </row>
        <row r="6722">
          <cell r="E6722" t="str">
            <v>C1</v>
          </cell>
        </row>
        <row r="6723">
          <cell r="E6723" t="str">
            <v>C1</v>
          </cell>
        </row>
        <row r="6724">
          <cell r="E6724" t="str">
            <v>C1</v>
          </cell>
        </row>
        <row r="6725">
          <cell r="E6725" t="str">
            <v>C3</v>
          </cell>
        </row>
        <row r="6726">
          <cell r="E6726" t="str">
            <v>C3</v>
          </cell>
        </row>
        <row r="6727">
          <cell r="E6727" t="str">
            <v>C3</v>
          </cell>
        </row>
        <row r="6728">
          <cell r="E6728" t="str">
            <v>C3</v>
          </cell>
        </row>
        <row r="6729">
          <cell r="E6729" t="str">
            <v>C3</v>
          </cell>
        </row>
        <row r="6730">
          <cell r="E6730" t="str">
            <v>C3</v>
          </cell>
        </row>
        <row r="6731">
          <cell r="E6731" t="str">
            <v>C3</v>
          </cell>
        </row>
        <row r="6732">
          <cell r="E6732" t="str">
            <v>C3</v>
          </cell>
        </row>
        <row r="6733">
          <cell r="E6733" t="str">
            <v>C3</v>
          </cell>
        </row>
        <row r="6734">
          <cell r="E6734" t="str">
            <v>C3</v>
          </cell>
        </row>
        <row r="6735">
          <cell r="E6735" t="str">
            <v>C3</v>
          </cell>
        </row>
        <row r="6736">
          <cell r="E6736" t="str">
            <v>C3</v>
          </cell>
        </row>
        <row r="6737">
          <cell r="E6737" t="str">
            <v>C3</v>
          </cell>
        </row>
        <row r="6738">
          <cell r="E6738" t="str">
            <v>C3</v>
          </cell>
        </row>
        <row r="6739">
          <cell r="E6739" t="str">
            <v>C3</v>
          </cell>
        </row>
        <row r="6740">
          <cell r="E6740" t="str">
            <v>C3</v>
          </cell>
        </row>
        <row r="6741">
          <cell r="E6741" t="str">
            <v>C3</v>
          </cell>
        </row>
        <row r="6742">
          <cell r="E6742" t="str">
            <v>C3</v>
          </cell>
        </row>
        <row r="6743">
          <cell r="E6743" t="str">
            <v>C3</v>
          </cell>
        </row>
        <row r="6744">
          <cell r="E6744" t="str">
            <v>C3</v>
          </cell>
        </row>
        <row r="6745">
          <cell r="E6745" t="str">
            <v>C3</v>
          </cell>
        </row>
        <row r="6746">
          <cell r="E6746" t="str">
            <v>C3</v>
          </cell>
        </row>
        <row r="6747">
          <cell r="E6747" t="str">
            <v>C3</v>
          </cell>
        </row>
        <row r="6748">
          <cell r="E6748" t="str">
            <v>C3</v>
          </cell>
        </row>
        <row r="6749">
          <cell r="E6749" t="str">
            <v>C3</v>
          </cell>
        </row>
        <row r="6750">
          <cell r="E6750" t="str">
            <v>C3</v>
          </cell>
        </row>
        <row r="6751">
          <cell r="E6751" t="str">
            <v>C3</v>
          </cell>
        </row>
        <row r="6752">
          <cell r="E6752" t="str">
            <v>C3</v>
          </cell>
        </row>
        <row r="6753">
          <cell r="E6753" t="str">
            <v>C3</v>
          </cell>
        </row>
        <row r="6754">
          <cell r="E6754" t="str">
            <v>C3</v>
          </cell>
        </row>
        <row r="6755">
          <cell r="E6755" t="str">
            <v>C3</v>
          </cell>
        </row>
        <row r="6756">
          <cell r="E6756" t="str">
            <v>C3</v>
          </cell>
        </row>
        <row r="6757">
          <cell r="E6757" t="str">
            <v>C3</v>
          </cell>
        </row>
        <row r="6758">
          <cell r="E6758" t="str">
            <v>C3</v>
          </cell>
        </row>
        <row r="6759">
          <cell r="E6759" t="str">
            <v>C3</v>
          </cell>
        </row>
        <row r="6760">
          <cell r="E6760" t="str">
            <v>C3</v>
          </cell>
        </row>
        <row r="6761">
          <cell r="E6761" t="str">
            <v>C3</v>
          </cell>
        </row>
        <row r="6762">
          <cell r="E6762" t="str">
            <v>C4</v>
          </cell>
        </row>
        <row r="6763">
          <cell r="E6763" t="str">
            <v>C4</v>
          </cell>
        </row>
        <row r="6764">
          <cell r="E6764" t="str">
            <v>C4</v>
          </cell>
        </row>
        <row r="6765">
          <cell r="E6765" t="str">
            <v>C4</v>
          </cell>
        </row>
        <row r="6766">
          <cell r="E6766" t="str">
            <v>C4</v>
          </cell>
        </row>
        <row r="6767">
          <cell r="E6767" t="str">
            <v>C4</v>
          </cell>
        </row>
        <row r="6768">
          <cell r="E6768" t="str">
            <v>C4</v>
          </cell>
        </row>
        <row r="6769">
          <cell r="E6769" t="str">
            <v>C4</v>
          </cell>
        </row>
        <row r="6770">
          <cell r="E6770" t="str">
            <v>C4</v>
          </cell>
        </row>
        <row r="6771">
          <cell r="E6771" t="str">
            <v>C4</v>
          </cell>
        </row>
        <row r="6772">
          <cell r="E6772" t="str">
            <v>C7</v>
          </cell>
        </row>
        <row r="6773">
          <cell r="E6773" t="str">
            <v>C7</v>
          </cell>
        </row>
        <row r="6774">
          <cell r="E6774" t="str">
            <v>C7</v>
          </cell>
        </row>
        <row r="6775">
          <cell r="E6775" t="str">
            <v>C7</v>
          </cell>
        </row>
        <row r="6776">
          <cell r="E6776" t="str">
            <v>C7</v>
          </cell>
        </row>
        <row r="6777">
          <cell r="E6777" t="str">
            <v>C7</v>
          </cell>
        </row>
        <row r="6778">
          <cell r="E6778" t="str">
            <v>C7</v>
          </cell>
        </row>
        <row r="6779">
          <cell r="E6779" t="str">
            <v>C7</v>
          </cell>
        </row>
        <row r="6780">
          <cell r="E6780" t="str">
            <v>C7</v>
          </cell>
        </row>
        <row r="6781">
          <cell r="E6781" t="str">
            <v>C7</v>
          </cell>
        </row>
        <row r="6782">
          <cell r="E6782" t="str">
            <v>C7</v>
          </cell>
        </row>
        <row r="6783">
          <cell r="E6783" t="str">
            <v>C7</v>
          </cell>
        </row>
        <row r="6784">
          <cell r="E6784" t="str">
            <v>C7</v>
          </cell>
        </row>
        <row r="6785">
          <cell r="E6785" t="str">
            <v>C7</v>
          </cell>
        </row>
        <row r="6786">
          <cell r="E6786" t="str">
            <v>C7</v>
          </cell>
        </row>
        <row r="6787">
          <cell r="E6787" t="str">
            <v>C7</v>
          </cell>
        </row>
        <row r="6788">
          <cell r="E6788" t="str">
            <v>C7</v>
          </cell>
        </row>
        <row r="6789">
          <cell r="E6789" t="str">
            <v>C7</v>
          </cell>
        </row>
        <row r="6790">
          <cell r="E6790" t="str">
            <v>C8</v>
          </cell>
        </row>
        <row r="6791">
          <cell r="E6791" t="str">
            <v>C8</v>
          </cell>
        </row>
        <row r="6792">
          <cell r="E6792" t="str">
            <v>C8</v>
          </cell>
        </row>
        <row r="6793">
          <cell r="E6793" t="str">
            <v>C8</v>
          </cell>
        </row>
        <row r="6794">
          <cell r="E6794" t="str">
            <v>C8</v>
          </cell>
        </row>
        <row r="6795">
          <cell r="E6795" t="str">
            <v>C8</v>
          </cell>
        </row>
        <row r="6796">
          <cell r="E6796" t="str">
            <v>C8</v>
          </cell>
        </row>
        <row r="6797">
          <cell r="E6797" t="str">
            <v>C8</v>
          </cell>
        </row>
        <row r="6798">
          <cell r="E6798" t="str">
            <v>C8</v>
          </cell>
        </row>
        <row r="6799">
          <cell r="E6799" t="str">
            <v>CA</v>
          </cell>
        </row>
        <row r="6800">
          <cell r="E6800" t="str">
            <v>CB</v>
          </cell>
        </row>
        <row r="6801">
          <cell r="E6801" t="str">
            <v>CB</v>
          </cell>
        </row>
        <row r="6802">
          <cell r="E6802" t="str">
            <v>C1</v>
          </cell>
        </row>
        <row r="6803">
          <cell r="E6803" t="str">
            <v>C1</v>
          </cell>
        </row>
        <row r="6804">
          <cell r="E6804" t="str">
            <v>C1</v>
          </cell>
        </row>
        <row r="6805">
          <cell r="E6805" t="str">
            <v>C1</v>
          </cell>
        </row>
        <row r="6806">
          <cell r="E6806" t="str">
            <v>C1</v>
          </cell>
        </row>
        <row r="6807">
          <cell r="E6807" t="str">
            <v>C1</v>
          </cell>
        </row>
        <row r="6808">
          <cell r="E6808" t="str">
            <v>C3</v>
          </cell>
        </row>
        <row r="6809">
          <cell r="E6809" t="str">
            <v>C6</v>
          </cell>
        </row>
        <row r="6810">
          <cell r="E6810" t="str">
            <v>C6</v>
          </cell>
        </row>
        <row r="6811">
          <cell r="E6811" t="str">
            <v>C6</v>
          </cell>
        </row>
        <row r="6812">
          <cell r="E6812" t="str">
            <v>C6</v>
          </cell>
        </row>
        <row r="6813">
          <cell r="E6813" t="str">
            <v>C6</v>
          </cell>
        </row>
        <row r="6814">
          <cell r="E6814" t="str">
            <v>C6</v>
          </cell>
        </row>
        <row r="6815">
          <cell r="E6815" t="str">
            <v>C6</v>
          </cell>
        </row>
        <row r="6816">
          <cell r="E6816" t="str">
            <v>C6</v>
          </cell>
        </row>
        <row r="6817">
          <cell r="E6817" t="str">
            <v>C6</v>
          </cell>
        </row>
        <row r="6818">
          <cell r="E6818" t="str">
            <v>C6</v>
          </cell>
        </row>
        <row r="6819">
          <cell r="E6819" t="str">
            <v>C6</v>
          </cell>
        </row>
        <row r="6820">
          <cell r="E6820" t="str">
            <v>C6</v>
          </cell>
        </row>
        <row r="6821">
          <cell r="E6821" t="str">
            <v>C6</v>
          </cell>
        </row>
        <row r="6822">
          <cell r="E6822" t="str">
            <v>C6</v>
          </cell>
        </row>
        <row r="6823">
          <cell r="E6823" t="str">
            <v>C6</v>
          </cell>
        </row>
        <row r="6824">
          <cell r="E6824" t="str">
            <v>C6</v>
          </cell>
        </row>
        <row r="6825">
          <cell r="E6825" t="str">
            <v>C6</v>
          </cell>
        </row>
        <row r="6826">
          <cell r="E6826" t="str">
            <v>C6</v>
          </cell>
        </row>
        <row r="6827">
          <cell r="E6827" t="str">
            <v>C6</v>
          </cell>
        </row>
        <row r="6828">
          <cell r="E6828" t="str">
            <v>C6</v>
          </cell>
        </row>
        <row r="6829">
          <cell r="E6829" t="str">
            <v>C6</v>
          </cell>
        </row>
        <row r="6830">
          <cell r="E6830" t="str">
            <v>C6</v>
          </cell>
        </row>
        <row r="6831">
          <cell r="E6831" t="str">
            <v>C6</v>
          </cell>
        </row>
        <row r="6832">
          <cell r="E6832" t="str">
            <v>C6</v>
          </cell>
        </row>
        <row r="6833">
          <cell r="E6833" t="str">
            <v>C6</v>
          </cell>
        </row>
        <row r="6834">
          <cell r="E6834" t="str">
            <v>C6</v>
          </cell>
        </row>
        <row r="6835">
          <cell r="E6835" t="str">
            <v>C6</v>
          </cell>
        </row>
        <row r="6836">
          <cell r="E6836" t="str">
            <v>C6</v>
          </cell>
        </row>
        <row r="6837">
          <cell r="E6837" t="str">
            <v>C6</v>
          </cell>
        </row>
        <row r="6838">
          <cell r="E6838" t="str">
            <v>C6</v>
          </cell>
        </row>
        <row r="6839">
          <cell r="E6839" t="str">
            <v>C6</v>
          </cell>
        </row>
        <row r="6840">
          <cell r="E6840" t="str">
            <v>C6</v>
          </cell>
        </row>
        <row r="6841">
          <cell r="E6841" t="str">
            <v>C6</v>
          </cell>
        </row>
        <row r="6842">
          <cell r="E6842" t="str">
            <v>C8</v>
          </cell>
        </row>
        <row r="6843">
          <cell r="E6843" t="str">
            <v>C8</v>
          </cell>
        </row>
        <row r="6844">
          <cell r="E6844" t="str">
            <v>C8</v>
          </cell>
        </row>
        <row r="6845">
          <cell r="E6845" t="str">
            <v>C8</v>
          </cell>
        </row>
        <row r="6846">
          <cell r="E6846" t="str">
            <v>C8</v>
          </cell>
        </row>
        <row r="6847">
          <cell r="E6847" t="str">
            <v>C8</v>
          </cell>
        </row>
        <row r="6848">
          <cell r="E6848" t="str">
            <v>C8</v>
          </cell>
        </row>
        <row r="6849">
          <cell r="E6849" t="str">
            <v>C8</v>
          </cell>
        </row>
        <row r="6850">
          <cell r="E6850" t="str">
            <v>C8</v>
          </cell>
        </row>
        <row r="6851">
          <cell r="E6851" t="str">
            <v>C8</v>
          </cell>
        </row>
        <row r="6852">
          <cell r="E6852" t="str">
            <v>C8</v>
          </cell>
        </row>
        <row r="6853">
          <cell r="E6853" t="str">
            <v>C8</v>
          </cell>
        </row>
        <row r="6854">
          <cell r="E6854" t="str">
            <v>C8</v>
          </cell>
        </row>
        <row r="6855">
          <cell r="E6855" t="str">
            <v>C8</v>
          </cell>
        </row>
        <row r="6856">
          <cell r="E6856" t="str">
            <v>C8</v>
          </cell>
        </row>
        <row r="6857">
          <cell r="E6857" t="str">
            <v>C8</v>
          </cell>
        </row>
        <row r="6858">
          <cell r="E6858" t="str">
            <v>C8</v>
          </cell>
        </row>
        <row r="6859">
          <cell r="E6859" t="str">
            <v>C8</v>
          </cell>
        </row>
        <row r="6860">
          <cell r="E6860" t="str">
            <v>C8</v>
          </cell>
        </row>
        <row r="6861">
          <cell r="E6861" t="str">
            <v>C8</v>
          </cell>
        </row>
        <row r="6862">
          <cell r="E6862" t="str">
            <v>C8</v>
          </cell>
        </row>
        <row r="6863">
          <cell r="E6863" t="str">
            <v>C8</v>
          </cell>
        </row>
        <row r="6864">
          <cell r="E6864" t="str">
            <v>C8</v>
          </cell>
        </row>
        <row r="6865">
          <cell r="E6865" t="str">
            <v>C8</v>
          </cell>
        </row>
        <row r="6866">
          <cell r="E6866" t="str">
            <v>C8</v>
          </cell>
        </row>
        <row r="6867">
          <cell r="E6867" t="str">
            <v>C8</v>
          </cell>
        </row>
        <row r="6868">
          <cell r="E6868" t="str">
            <v>C8</v>
          </cell>
        </row>
        <row r="6869">
          <cell r="E6869" t="str">
            <v>C8</v>
          </cell>
        </row>
        <row r="6870">
          <cell r="E6870" t="str">
            <v>C8</v>
          </cell>
        </row>
        <row r="6871">
          <cell r="E6871" t="str">
            <v>C8</v>
          </cell>
        </row>
        <row r="6872">
          <cell r="E6872" t="str">
            <v>C8</v>
          </cell>
        </row>
        <row r="6873">
          <cell r="E6873" t="str">
            <v>C8</v>
          </cell>
        </row>
        <row r="6874">
          <cell r="E6874" t="str">
            <v>C8</v>
          </cell>
        </row>
        <row r="6875">
          <cell r="E6875" t="str">
            <v>C8</v>
          </cell>
        </row>
        <row r="6876">
          <cell r="E6876" t="str">
            <v>C8</v>
          </cell>
        </row>
        <row r="6877">
          <cell r="E6877" t="str">
            <v>C8</v>
          </cell>
        </row>
        <row r="6878">
          <cell r="E6878" t="str">
            <v>C8</v>
          </cell>
        </row>
        <row r="6879">
          <cell r="E6879" t="str">
            <v>C8</v>
          </cell>
        </row>
        <row r="6880">
          <cell r="E6880" t="str">
            <v>C8</v>
          </cell>
        </row>
        <row r="6881">
          <cell r="E6881" t="str">
            <v>C8</v>
          </cell>
        </row>
        <row r="6882">
          <cell r="E6882" t="str">
            <v>C8</v>
          </cell>
        </row>
        <row r="6883">
          <cell r="E6883" t="str">
            <v>C8</v>
          </cell>
        </row>
        <row r="6884">
          <cell r="E6884" t="str">
            <v>C8</v>
          </cell>
        </row>
        <row r="6885">
          <cell r="E6885" t="str">
            <v>C8</v>
          </cell>
        </row>
        <row r="6886">
          <cell r="E6886" t="str">
            <v>C8</v>
          </cell>
        </row>
        <row r="6887">
          <cell r="E6887" t="str">
            <v>C8</v>
          </cell>
        </row>
        <row r="6888">
          <cell r="E6888" t="str">
            <v>C8</v>
          </cell>
        </row>
        <row r="6889">
          <cell r="E6889" t="str">
            <v>C8</v>
          </cell>
        </row>
        <row r="6890">
          <cell r="E6890" t="str">
            <v>C8</v>
          </cell>
        </row>
        <row r="6891">
          <cell r="E6891" t="str">
            <v>C8</v>
          </cell>
        </row>
        <row r="6892">
          <cell r="E6892" t="str">
            <v>C8</v>
          </cell>
        </row>
        <row r="6893">
          <cell r="E6893" t="str">
            <v>C8</v>
          </cell>
        </row>
        <row r="6894">
          <cell r="E6894" t="str">
            <v>C8</v>
          </cell>
        </row>
        <row r="6895">
          <cell r="E6895" t="str">
            <v>C8</v>
          </cell>
        </row>
        <row r="6896">
          <cell r="E6896" t="str">
            <v>C8</v>
          </cell>
        </row>
        <row r="6897">
          <cell r="E6897" t="str">
            <v>C8</v>
          </cell>
        </row>
        <row r="6898">
          <cell r="E6898" t="str">
            <v>C8</v>
          </cell>
        </row>
        <row r="6899">
          <cell r="E6899" t="str">
            <v>C8</v>
          </cell>
        </row>
        <row r="6900">
          <cell r="E6900" t="str">
            <v>C8</v>
          </cell>
        </row>
        <row r="6901">
          <cell r="E6901" t="str">
            <v>C8</v>
          </cell>
        </row>
        <row r="6902">
          <cell r="E6902" t="str">
            <v>C8</v>
          </cell>
        </row>
        <row r="6903">
          <cell r="E6903" t="str">
            <v>C8</v>
          </cell>
        </row>
        <row r="6904">
          <cell r="E6904" t="str">
            <v>C8</v>
          </cell>
        </row>
        <row r="6905">
          <cell r="E6905" t="str">
            <v>C8</v>
          </cell>
        </row>
        <row r="6906">
          <cell r="E6906" t="str">
            <v>C8</v>
          </cell>
        </row>
        <row r="6907">
          <cell r="E6907" t="str">
            <v>C8</v>
          </cell>
        </row>
        <row r="6908">
          <cell r="E6908" t="str">
            <v>C8</v>
          </cell>
        </row>
        <row r="6909">
          <cell r="E6909" t="str">
            <v>C8</v>
          </cell>
        </row>
        <row r="6910">
          <cell r="E6910" t="str">
            <v>C8</v>
          </cell>
        </row>
        <row r="6911">
          <cell r="E6911" t="str">
            <v>C8</v>
          </cell>
        </row>
        <row r="6912">
          <cell r="E6912" t="str">
            <v>C8</v>
          </cell>
        </row>
        <row r="6913">
          <cell r="E6913" t="str">
            <v>C8</v>
          </cell>
        </row>
        <row r="6914">
          <cell r="E6914" t="str">
            <v>C8</v>
          </cell>
        </row>
        <row r="6915">
          <cell r="E6915" t="str">
            <v>C8</v>
          </cell>
        </row>
        <row r="6916">
          <cell r="E6916" t="str">
            <v>C8</v>
          </cell>
        </row>
        <row r="6917">
          <cell r="E6917" t="str">
            <v>C8</v>
          </cell>
        </row>
        <row r="6918">
          <cell r="E6918" t="str">
            <v>C8</v>
          </cell>
        </row>
        <row r="6919">
          <cell r="E6919" t="str">
            <v>C8</v>
          </cell>
        </row>
        <row r="6920">
          <cell r="E6920" t="str">
            <v>C8</v>
          </cell>
        </row>
        <row r="6921">
          <cell r="E6921" t="str">
            <v>C8</v>
          </cell>
        </row>
        <row r="6922">
          <cell r="E6922" t="str">
            <v>C8</v>
          </cell>
        </row>
        <row r="6923">
          <cell r="E6923" t="str">
            <v>C8</v>
          </cell>
        </row>
        <row r="6924">
          <cell r="E6924" t="str">
            <v>C8</v>
          </cell>
        </row>
        <row r="6925">
          <cell r="E6925" t="str">
            <v>C8</v>
          </cell>
        </row>
        <row r="6926">
          <cell r="E6926" t="str">
            <v>C8</v>
          </cell>
        </row>
        <row r="6927">
          <cell r="E6927" t="str">
            <v>C8</v>
          </cell>
        </row>
        <row r="6928">
          <cell r="E6928" t="str">
            <v>C8</v>
          </cell>
        </row>
        <row r="6929">
          <cell r="E6929" t="str">
            <v>C8</v>
          </cell>
        </row>
        <row r="6930">
          <cell r="E6930" t="str">
            <v>C8</v>
          </cell>
        </row>
        <row r="6931">
          <cell r="E6931" t="str">
            <v>C8</v>
          </cell>
        </row>
        <row r="6932">
          <cell r="E6932" t="str">
            <v>C8</v>
          </cell>
        </row>
        <row r="6933">
          <cell r="E6933" t="str">
            <v>C8</v>
          </cell>
        </row>
        <row r="6934">
          <cell r="E6934" t="str">
            <v>C8</v>
          </cell>
        </row>
        <row r="6935">
          <cell r="E6935" t="str">
            <v>C8</v>
          </cell>
        </row>
        <row r="6936">
          <cell r="E6936" t="str">
            <v>C9</v>
          </cell>
        </row>
        <row r="6937">
          <cell r="E6937" t="str">
            <v>C9</v>
          </cell>
        </row>
        <row r="6938">
          <cell r="E6938" t="str">
            <v>C9</v>
          </cell>
        </row>
        <row r="6939">
          <cell r="E6939" t="str">
            <v>C9</v>
          </cell>
        </row>
        <row r="6940">
          <cell r="E6940" t="str">
            <v>C9</v>
          </cell>
        </row>
        <row r="6941">
          <cell r="E6941" t="str">
            <v>C9</v>
          </cell>
        </row>
        <row r="6942">
          <cell r="E6942" t="str">
            <v>C9</v>
          </cell>
        </row>
        <row r="6943">
          <cell r="E6943" t="str">
            <v>C9</v>
          </cell>
        </row>
        <row r="6944">
          <cell r="E6944" t="str">
            <v>C9</v>
          </cell>
        </row>
        <row r="6945">
          <cell r="E6945" t="str">
            <v>CA</v>
          </cell>
        </row>
        <row r="6946">
          <cell r="E6946" t="str">
            <v>CA</v>
          </cell>
        </row>
        <row r="6947">
          <cell r="E6947" t="str">
            <v>CA</v>
          </cell>
        </row>
        <row r="6948">
          <cell r="E6948" t="str">
            <v>CA</v>
          </cell>
        </row>
        <row r="6949">
          <cell r="E6949" t="str">
            <v>CA</v>
          </cell>
        </row>
        <row r="6950">
          <cell r="E6950" t="str">
            <v>CA</v>
          </cell>
        </row>
        <row r="6951">
          <cell r="E6951" t="str">
            <v>CA</v>
          </cell>
        </row>
        <row r="6952">
          <cell r="E6952" t="str">
            <v>CA</v>
          </cell>
        </row>
        <row r="6953">
          <cell r="E6953" t="str">
            <v>CA</v>
          </cell>
        </row>
        <row r="6954">
          <cell r="E6954" t="str">
            <v>CA</v>
          </cell>
        </row>
        <row r="6955">
          <cell r="E6955" t="str">
            <v>CA</v>
          </cell>
        </row>
        <row r="6956">
          <cell r="E6956" t="str">
            <v>CA</v>
          </cell>
        </row>
        <row r="6957">
          <cell r="E6957" t="str">
            <v>CA</v>
          </cell>
        </row>
        <row r="6958">
          <cell r="E6958" t="str">
            <v>CA</v>
          </cell>
        </row>
        <row r="6959">
          <cell r="E6959" t="str">
            <v>CA</v>
          </cell>
        </row>
        <row r="6960">
          <cell r="E6960" t="str">
            <v>CA</v>
          </cell>
        </row>
        <row r="6961">
          <cell r="E6961" t="str">
            <v>CA</v>
          </cell>
        </row>
        <row r="6962">
          <cell r="E6962" t="str">
            <v>CA</v>
          </cell>
        </row>
        <row r="6963">
          <cell r="E6963" t="str">
            <v>CA</v>
          </cell>
        </row>
        <row r="6964">
          <cell r="E6964" t="str">
            <v>CA</v>
          </cell>
        </row>
        <row r="6965">
          <cell r="E6965" t="str">
            <v>CA</v>
          </cell>
        </row>
        <row r="6966">
          <cell r="E6966" t="str">
            <v>CA</v>
          </cell>
        </row>
        <row r="6967">
          <cell r="E6967" t="str">
            <v>CA</v>
          </cell>
        </row>
        <row r="6968">
          <cell r="E6968" t="str">
            <v>CA</v>
          </cell>
        </row>
        <row r="6969">
          <cell r="E6969" t="str">
            <v>CA</v>
          </cell>
        </row>
        <row r="6970">
          <cell r="E6970" t="str">
            <v>CA</v>
          </cell>
        </row>
        <row r="6971">
          <cell r="E6971" t="str">
            <v>CA</v>
          </cell>
        </row>
        <row r="6972">
          <cell r="E6972" t="str">
            <v>CA</v>
          </cell>
        </row>
        <row r="6973">
          <cell r="E6973" t="str">
            <v>CA</v>
          </cell>
        </row>
        <row r="6974">
          <cell r="E6974" t="str">
            <v>CA</v>
          </cell>
        </row>
        <row r="6975">
          <cell r="E6975" t="str">
            <v>CA</v>
          </cell>
        </row>
        <row r="6976">
          <cell r="E6976" t="str">
            <v>CA</v>
          </cell>
        </row>
        <row r="6977">
          <cell r="E6977" t="str">
            <v>CB</v>
          </cell>
        </row>
        <row r="6978">
          <cell r="E6978" t="str">
            <v>CB</v>
          </cell>
        </row>
        <row r="6979">
          <cell r="E6979" t="str">
            <v>CB</v>
          </cell>
        </row>
        <row r="6980">
          <cell r="E6980" t="str">
            <v>CB</v>
          </cell>
        </row>
        <row r="6981">
          <cell r="E6981" t="str">
            <v>CB</v>
          </cell>
        </row>
        <row r="6982">
          <cell r="E6982" t="str">
            <v>CB</v>
          </cell>
        </row>
        <row r="6983">
          <cell r="E6983" t="str">
            <v>CB</v>
          </cell>
        </row>
        <row r="6984">
          <cell r="E6984" t="str">
            <v>CB</v>
          </cell>
        </row>
        <row r="6985">
          <cell r="E6985" t="str">
            <v>CB</v>
          </cell>
        </row>
        <row r="6986">
          <cell r="E6986" t="str">
            <v>CB</v>
          </cell>
        </row>
        <row r="6987">
          <cell r="E6987" t="str">
            <v>CB</v>
          </cell>
        </row>
        <row r="6988">
          <cell r="E6988" t="str">
            <v>CB</v>
          </cell>
        </row>
        <row r="6989">
          <cell r="E6989" t="str">
            <v>CB</v>
          </cell>
        </row>
        <row r="6990">
          <cell r="E6990" t="str">
            <v>CB</v>
          </cell>
        </row>
        <row r="6991">
          <cell r="E6991" t="str">
            <v>CB</v>
          </cell>
        </row>
        <row r="6992">
          <cell r="E6992" t="str">
            <v>CB</v>
          </cell>
        </row>
        <row r="6993">
          <cell r="E6993" t="str">
            <v>CB</v>
          </cell>
        </row>
        <row r="6994">
          <cell r="E6994" t="str">
            <v>CB</v>
          </cell>
        </row>
        <row r="6995">
          <cell r="E6995" t="str">
            <v>CB</v>
          </cell>
        </row>
        <row r="6996">
          <cell r="E6996" t="str">
            <v>CB</v>
          </cell>
        </row>
        <row r="6997">
          <cell r="E6997" t="str">
            <v>CB</v>
          </cell>
        </row>
        <row r="6998">
          <cell r="E6998" t="str">
            <v>CB</v>
          </cell>
        </row>
        <row r="6999">
          <cell r="E6999" t="str">
            <v>CB</v>
          </cell>
        </row>
        <row r="7000">
          <cell r="E7000" t="str">
            <v>CB</v>
          </cell>
        </row>
        <row r="7001">
          <cell r="E7001" t="str">
            <v>CB</v>
          </cell>
        </row>
        <row r="7002">
          <cell r="E7002" t="str">
            <v>CB</v>
          </cell>
        </row>
        <row r="7003">
          <cell r="E7003" t="str">
            <v>CB</v>
          </cell>
        </row>
        <row r="7004">
          <cell r="E7004" t="str">
            <v>CB</v>
          </cell>
        </row>
        <row r="7005">
          <cell r="E7005" t="str">
            <v>CB</v>
          </cell>
        </row>
        <row r="7006">
          <cell r="E7006" t="str">
            <v>CB</v>
          </cell>
        </row>
        <row r="7007">
          <cell r="E7007" t="str">
            <v>CB</v>
          </cell>
        </row>
        <row r="7008">
          <cell r="E7008" t="str">
            <v>CB</v>
          </cell>
        </row>
        <row r="7009">
          <cell r="E7009" t="str">
            <v>CB</v>
          </cell>
        </row>
        <row r="7010">
          <cell r="E7010" t="str">
            <v>CB</v>
          </cell>
        </row>
        <row r="7011">
          <cell r="E7011" t="str">
            <v>CB</v>
          </cell>
        </row>
        <row r="7012">
          <cell r="E7012" t="str">
            <v>CB</v>
          </cell>
        </row>
        <row r="7013">
          <cell r="E7013" t="str">
            <v>CB</v>
          </cell>
        </row>
        <row r="7014">
          <cell r="E7014" t="str">
            <v>CB</v>
          </cell>
        </row>
        <row r="7015">
          <cell r="E7015" t="str">
            <v>CB</v>
          </cell>
        </row>
        <row r="7016">
          <cell r="E7016" t="str">
            <v>CB</v>
          </cell>
        </row>
        <row r="7017">
          <cell r="E7017" t="str">
            <v>CB</v>
          </cell>
        </row>
        <row r="7018">
          <cell r="E7018" t="str">
            <v>CB</v>
          </cell>
        </row>
        <row r="7019">
          <cell r="E7019" t="str">
            <v>CB</v>
          </cell>
        </row>
        <row r="7020">
          <cell r="E7020" t="str">
            <v>CB</v>
          </cell>
        </row>
        <row r="7021">
          <cell r="E7021" t="str">
            <v>CB</v>
          </cell>
        </row>
        <row r="7022">
          <cell r="E7022" t="str">
            <v>CB</v>
          </cell>
        </row>
        <row r="7023">
          <cell r="E7023" t="str">
            <v>CB</v>
          </cell>
        </row>
        <row r="7024">
          <cell r="E7024" t="str">
            <v>CB</v>
          </cell>
        </row>
        <row r="7025">
          <cell r="E7025" t="str">
            <v>CB</v>
          </cell>
        </row>
        <row r="7026">
          <cell r="E7026" t="str">
            <v>CB</v>
          </cell>
        </row>
        <row r="7027">
          <cell r="E7027" t="str">
            <v>CB</v>
          </cell>
        </row>
        <row r="7028">
          <cell r="E7028" t="str">
            <v>CC</v>
          </cell>
        </row>
        <row r="7029">
          <cell r="E7029" t="str">
            <v>CC</v>
          </cell>
        </row>
        <row r="7030">
          <cell r="E7030" t="str">
            <v>CC</v>
          </cell>
        </row>
        <row r="7031">
          <cell r="E7031" t="str">
            <v>CC</v>
          </cell>
        </row>
        <row r="7032">
          <cell r="E7032" t="str">
            <v>CC</v>
          </cell>
        </row>
        <row r="7033">
          <cell r="E7033" t="str">
            <v>CC</v>
          </cell>
        </row>
        <row r="7034">
          <cell r="E7034" t="str">
            <v>CC</v>
          </cell>
        </row>
        <row r="7035">
          <cell r="E7035" t="str">
            <v>CC</v>
          </cell>
        </row>
        <row r="7036">
          <cell r="E7036" t="str">
            <v>CC</v>
          </cell>
        </row>
        <row r="7037">
          <cell r="E7037" t="str">
            <v>CC</v>
          </cell>
        </row>
        <row r="7038">
          <cell r="E7038" t="str">
            <v>CC</v>
          </cell>
        </row>
        <row r="7039">
          <cell r="E7039" t="str">
            <v>CC</v>
          </cell>
        </row>
        <row r="7040">
          <cell r="E7040" t="str">
            <v>CC</v>
          </cell>
        </row>
        <row r="7041">
          <cell r="E7041" t="str">
            <v>CC</v>
          </cell>
        </row>
        <row r="7042">
          <cell r="E7042" t="str">
            <v>CC</v>
          </cell>
        </row>
        <row r="7043">
          <cell r="E7043" t="str">
            <v>CC</v>
          </cell>
        </row>
        <row r="7044">
          <cell r="E7044" t="str">
            <v>CC</v>
          </cell>
        </row>
        <row r="7045">
          <cell r="E7045" t="str">
            <v>CC</v>
          </cell>
        </row>
        <row r="7046">
          <cell r="E7046" t="str">
            <v>CC</v>
          </cell>
        </row>
        <row r="7047">
          <cell r="E7047" t="str">
            <v>CC</v>
          </cell>
        </row>
        <row r="7048">
          <cell r="E7048" t="str">
            <v>CC</v>
          </cell>
        </row>
        <row r="7049">
          <cell r="E7049" t="str">
            <v>CC</v>
          </cell>
        </row>
        <row r="7050">
          <cell r="E7050" t="str">
            <v>C5</v>
          </cell>
        </row>
        <row r="7051">
          <cell r="E7051" t="str">
            <v>C5</v>
          </cell>
        </row>
        <row r="7052">
          <cell r="E7052" t="str">
            <v>C5</v>
          </cell>
        </row>
        <row r="7053">
          <cell r="E7053" t="str">
            <v>C5</v>
          </cell>
        </row>
        <row r="7054">
          <cell r="E7054" t="str">
            <v>C5</v>
          </cell>
        </row>
        <row r="7055">
          <cell r="E7055" t="str">
            <v>C5</v>
          </cell>
        </row>
        <row r="7056">
          <cell r="E7056" t="str">
            <v>C5</v>
          </cell>
        </row>
        <row r="7057">
          <cell r="E7057" t="str">
            <v>C5</v>
          </cell>
        </row>
        <row r="7058">
          <cell r="E7058" t="str">
            <v>C5</v>
          </cell>
        </row>
        <row r="7059">
          <cell r="E7059" t="str">
            <v>C5</v>
          </cell>
        </row>
        <row r="7060">
          <cell r="E7060" t="str">
            <v>C5</v>
          </cell>
        </row>
        <row r="7061">
          <cell r="E7061" t="str">
            <v>C5</v>
          </cell>
        </row>
        <row r="7062">
          <cell r="E7062" t="str">
            <v>C5</v>
          </cell>
        </row>
        <row r="7063">
          <cell r="E7063" t="str">
            <v>C5</v>
          </cell>
        </row>
        <row r="7064">
          <cell r="E7064" t="str">
            <v>C5</v>
          </cell>
        </row>
        <row r="7065">
          <cell r="E7065" t="str">
            <v>C5</v>
          </cell>
        </row>
        <row r="7066">
          <cell r="E7066" t="str">
            <v>C6</v>
          </cell>
        </row>
        <row r="7067">
          <cell r="E7067" t="str">
            <v>C6</v>
          </cell>
        </row>
        <row r="7068">
          <cell r="E7068" t="str">
            <v>C6</v>
          </cell>
        </row>
        <row r="7069">
          <cell r="E7069" t="str">
            <v>C6</v>
          </cell>
        </row>
        <row r="7070">
          <cell r="E7070" t="str">
            <v>C8</v>
          </cell>
        </row>
        <row r="7071">
          <cell r="E7071" t="str">
            <v>C8</v>
          </cell>
        </row>
        <row r="7072">
          <cell r="E7072" t="str">
            <v>C9</v>
          </cell>
        </row>
        <row r="7073">
          <cell r="E7073" t="str">
            <v>C9</v>
          </cell>
        </row>
        <row r="7074">
          <cell r="E7074" t="str">
            <v>C9</v>
          </cell>
        </row>
        <row r="7075">
          <cell r="E7075" t="str">
            <v>C9</v>
          </cell>
        </row>
        <row r="7076">
          <cell r="E7076" t="str">
            <v>C9</v>
          </cell>
        </row>
        <row r="7077">
          <cell r="E7077" t="str">
            <v>C9</v>
          </cell>
        </row>
        <row r="7078">
          <cell r="E7078" t="str">
            <v>C9</v>
          </cell>
        </row>
        <row r="7079">
          <cell r="E7079" t="str">
            <v>C9</v>
          </cell>
        </row>
        <row r="7080">
          <cell r="E7080" t="str">
            <v>C9</v>
          </cell>
        </row>
        <row r="7081">
          <cell r="E7081" t="str">
            <v>C9</v>
          </cell>
        </row>
        <row r="7082">
          <cell r="E7082" t="str">
            <v>C9</v>
          </cell>
        </row>
        <row r="7083">
          <cell r="E7083" t="str">
            <v>C9</v>
          </cell>
        </row>
        <row r="7084">
          <cell r="E7084" t="str">
            <v>C9</v>
          </cell>
        </row>
        <row r="7085">
          <cell r="E7085" t="str">
            <v>C9</v>
          </cell>
        </row>
        <row r="7086">
          <cell r="E7086" t="str">
            <v>C9</v>
          </cell>
        </row>
        <row r="7087">
          <cell r="E7087" t="str">
            <v>C9</v>
          </cell>
        </row>
        <row r="7088">
          <cell r="E7088" t="str">
            <v>C9</v>
          </cell>
        </row>
        <row r="7089">
          <cell r="E7089" t="str">
            <v>C9</v>
          </cell>
        </row>
        <row r="7090">
          <cell r="E7090" t="str">
            <v>C9</v>
          </cell>
        </row>
        <row r="7091">
          <cell r="E7091" t="str">
            <v>C9</v>
          </cell>
        </row>
        <row r="7092">
          <cell r="E7092" t="str">
            <v>C9</v>
          </cell>
        </row>
        <row r="7093">
          <cell r="E7093" t="str">
            <v>C9</v>
          </cell>
        </row>
        <row r="7094">
          <cell r="E7094" t="str">
            <v>C9</v>
          </cell>
        </row>
        <row r="7095">
          <cell r="E7095" t="str">
            <v>C9</v>
          </cell>
        </row>
        <row r="7096">
          <cell r="E7096" t="str">
            <v>C9</v>
          </cell>
        </row>
        <row r="7097">
          <cell r="E7097" t="str">
            <v>C9</v>
          </cell>
        </row>
        <row r="7098">
          <cell r="E7098" t="str">
            <v>C9</v>
          </cell>
        </row>
        <row r="7099">
          <cell r="E7099" t="str">
            <v>CA</v>
          </cell>
        </row>
        <row r="7100">
          <cell r="E7100" t="str">
            <v>CA</v>
          </cell>
        </row>
        <row r="7101">
          <cell r="E7101" t="str">
            <v>CA</v>
          </cell>
        </row>
        <row r="7102">
          <cell r="E7102" t="str">
            <v>CA</v>
          </cell>
        </row>
        <row r="7103">
          <cell r="E7103" t="str">
            <v>C5</v>
          </cell>
        </row>
        <row r="7104">
          <cell r="E7104" t="str">
            <v>C5</v>
          </cell>
        </row>
        <row r="7105">
          <cell r="E7105" t="str">
            <v>C5</v>
          </cell>
        </row>
        <row r="7106">
          <cell r="E7106" t="str">
            <v>C5</v>
          </cell>
        </row>
        <row r="7107">
          <cell r="E7107" t="str">
            <v>C5</v>
          </cell>
        </row>
        <row r="7108">
          <cell r="E7108" t="str">
            <v>C5</v>
          </cell>
        </row>
        <row r="7109">
          <cell r="E7109" t="str">
            <v>C5</v>
          </cell>
        </row>
        <row r="7110">
          <cell r="E7110" t="str">
            <v>C5</v>
          </cell>
        </row>
        <row r="7111">
          <cell r="E7111" t="str">
            <v>C5</v>
          </cell>
        </row>
        <row r="7112">
          <cell r="E7112" t="str">
            <v>C5</v>
          </cell>
        </row>
        <row r="7113">
          <cell r="E7113" t="str">
            <v>C5</v>
          </cell>
        </row>
        <row r="7114">
          <cell r="E7114" t="str">
            <v>C5</v>
          </cell>
        </row>
        <row r="7115">
          <cell r="E7115" t="str">
            <v>C5</v>
          </cell>
        </row>
        <row r="7116">
          <cell r="E7116" t="str">
            <v>C5</v>
          </cell>
        </row>
        <row r="7117">
          <cell r="E7117" t="str">
            <v>C5</v>
          </cell>
        </row>
        <row r="7118">
          <cell r="E7118" t="str">
            <v>C5</v>
          </cell>
        </row>
        <row r="7119">
          <cell r="E7119" t="str">
            <v>C6</v>
          </cell>
        </row>
        <row r="7120">
          <cell r="E7120" t="str">
            <v>C7</v>
          </cell>
        </row>
        <row r="7121">
          <cell r="E7121" t="str">
            <v>C7</v>
          </cell>
        </row>
        <row r="7122">
          <cell r="E7122" t="str">
            <v>C8</v>
          </cell>
        </row>
        <row r="7123">
          <cell r="E7123" t="str">
            <v>CB</v>
          </cell>
        </row>
        <row r="7124">
          <cell r="E7124" t="str">
            <v>D4</v>
          </cell>
        </row>
        <row r="7125">
          <cell r="E7125" t="str">
            <v>D6</v>
          </cell>
        </row>
        <row r="7126">
          <cell r="E7126" t="str">
            <v>DB</v>
          </cell>
        </row>
        <row r="7127">
          <cell r="E7127" t="str">
            <v>DB</v>
          </cell>
        </row>
        <row r="7128">
          <cell r="E7128" t="str">
            <v>C3</v>
          </cell>
        </row>
        <row r="7129">
          <cell r="E7129" t="str">
            <v>C3</v>
          </cell>
        </row>
        <row r="7130">
          <cell r="E7130" t="str">
            <v>C3</v>
          </cell>
        </row>
        <row r="7131">
          <cell r="E7131" t="str">
            <v>C3</v>
          </cell>
        </row>
        <row r="7132">
          <cell r="E7132" t="str">
            <v>C3</v>
          </cell>
        </row>
        <row r="7133">
          <cell r="E7133" t="str">
            <v>C3</v>
          </cell>
        </row>
        <row r="7134">
          <cell r="E7134" t="str">
            <v>C3</v>
          </cell>
        </row>
        <row r="7135">
          <cell r="E7135" t="str">
            <v>C8</v>
          </cell>
        </row>
        <row r="7136">
          <cell r="E7136" t="str">
            <v>D5</v>
          </cell>
        </row>
        <row r="7137">
          <cell r="E7137" t="str">
            <v>C1</v>
          </cell>
        </row>
        <row r="7138">
          <cell r="E7138" t="str">
            <v>C1</v>
          </cell>
        </row>
        <row r="7139">
          <cell r="E7139" t="str">
            <v>C3</v>
          </cell>
        </row>
        <row r="7140">
          <cell r="E7140" t="str">
            <v>C3</v>
          </cell>
        </row>
        <row r="7141">
          <cell r="E7141" t="str">
            <v>C3</v>
          </cell>
        </row>
        <row r="7142">
          <cell r="E7142" t="str">
            <v>C3</v>
          </cell>
        </row>
        <row r="7143">
          <cell r="E7143" t="str">
            <v>C6</v>
          </cell>
        </row>
        <row r="7144">
          <cell r="E7144" t="str">
            <v>C6</v>
          </cell>
        </row>
        <row r="7145">
          <cell r="E7145" t="str">
            <v>C6</v>
          </cell>
        </row>
        <row r="7146">
          <cell r="E7146" t="str">
            <v>C6</v>
          </cell>
        </row>
        <row r="7147">
          <cell r="E7147" t="str">
            <v>C6</v>
          </cell>
        </row>
        <row r="7148">
          <cell r="E7148" t="str">
            <v>C6</v>
          </cell>
        </row>
        <row r="7149">
          <cell r="E7149" t="str">
            <v>C6</v>
          </cell>
        </row>
        <row r="7150">
          <cell r="E7150" t="str">
            <v>C6</v>
          </cell>
        </row>
        <row r="7151">
          <cell r="E7151" t="str">
            <v>C6</v>
          </cell>
        </row>
        <row r="7152">
          <cell r="E7152" t="str">
            <v>C6</v>
          </cell>
        </row>
        <row r="7153">
          <cell r="E7153" t="str">
            <v>C6</v>
          </cell>
        </row>
        <row r="7154">
          <cell r="E7154" t="str">
            <v>C6</v>
          </cell>
        </row>
        <row r="7155">
          <cell r="E7155" t="str">
            <v>C7</v>
          </cell>
        </row>
        <row r="7156">
          <cell r="E7156" t="str">
            <v>C7</v>
          </cell>
        </row>
        <row r="7157">
          <cell r="E7157" t="str">
            <v>C7</v>
          </cell>
        </row>
        <row r="7158">
          <cell r="E7158" t="str">
            <v>C7</v>
          </cell>
        </row>
        <row r="7159">
          <cell r="E7159" t="str">
            <v>C7</v>
          </cell>
        </row>
        <row r="7160">
          <cell r="E7160" t="str">
            <v>C7</v>
          </cell>
        </row>
        <row r="7161">
          <cell r="E7161" t="str">
            <v>C7</v>
          </cell>
        </row>
        <row r="7162">
          <cell r="E7162" t="str">
            <v>CA</v>
          </cell>
        </row>
        <row r="7163">
          <cell r="E7163" t="str">
            <v>CA</v>
          </cell>
        </row>
        <row r="7164">
          <cell r="E7164" t="str">
            <v>CA</v>
          </cell>
        </row>
        <row r="7165">
          <cell r="E7165" t="str">
            <v>CA</v>
          </cell>
        </row>
        <row r="7166">
          <cell r="E7166" t="str">
            <v>CA</v>
          </cell>
        </row>
        <row r="7167">
          <cell r="E7167" t="str">
            <v>CA</v>
          </cell>
        </row>
        <row r="7168">
          <cell r="E7168" t="str">
            <v>CA</v>
          </cell>
        </row>
        <row r="7169">
          <cell r="E7169" t="str">
            <v>C5</v>
          </cell>
        </row>
        <row r="7170">
          <cell r="E7170" t="str">
            <v>C5</v>
          </cell>
        </row>
        <row r="7171">
          <cell r="E7171" t="str">
            <v>C6</v>
          </cell>
        </row>
        <row r="7172">
          <cell r="E7172" t="str">
            <v>C6</v>
          </cell>
        </row>
        <row r="7173">
          <cell r="E7173" t="str">
            <v>C6</v>
          </cell>
        </row>
        <row r="7174">
          <cell r="E7174" t="str">
            <v>CA</v>
          </cell>
        </row>
        <row r="7175">
          <cell r="E7175" t="str">
            <v>CA</v>
          </cell>
        </row>
        <row r="7176">
          <cell r="E7176" t="str">
            <v>CA</v>
          </cell>
        </row>
        <row r="7177">
          <cell r="E7177" t="str">
            <v>CA</v>
          </cell>
        </row>
        <row r="7178">
          <cell r="E7178" t="str">
            <v>CB</v>
          </cell>
        </row>
        <row r="7179">
          <cell r="E7179" t="str">
            <v>CB</v>
          </cell>
        </row>
        <row r="7180">
          <cell r="E7180" t="str">
            <v>CB</v>
          </cell>
        </row>
        <row r="7181">
          <cell r="E7181" t="str">
            <v>CB</v>
          </cell>
        </row>
        <row r="7182">
          <cell r="E7182" t="str">
            <v>CB</v>
          </cell>
        </row>
        <row r="7183">
          <cell r="E7183" t="str">
            <v>CB</v>
          </cell>
        </row>
        <row r="7184">
          <cell r="E7184" t="str">
            <v>CB</v>
          </cell>
        </row>
        <row r="7185">
          <cell r="E7185" t="str">
            <v>CB</v>
          </cell>
        </row>
        <row r="7186">
          <cell r="E7186" t="str">
            <v>CB</v>
          </cell>
        </row>
        <row r="7187">
          <cell r="E7187" t="str">
            <v>CB</v>
          </cell>
        </row>
        <row r="7188">
          <cell r="E7188" t="str">
            <v>CC</v>
          </cell>
        </row>
        <row r="7189">
          <cell r="E7189" t="str">
            <v>CC</v>
          </cell>
        </row>
        <row r="7190">
          <cell r="E7190" t="str">
            <v>CC</v>
          </cell>
        </row>
        <row r="7191">
          <cell r="E7191" t="str">
            <v>CC</v>
          </cell>
        </row>
        <row r="7192">
          <cell r="E7192" t="str">
            <v>CC</v>
          </cell>
        </row>
        <row r="7193">
          <cell r="E7193" t="str">
            <v>CC</v>
          </cell>
        </row>
        <row r="7194">
          <cell r="E7194" t="str">
            <v>CC</v>
          </cell>
        </row>
        <row r="7195">
          <cell r="E7195" t="str">
            <v>CC</v>
          </cell>
        </row>
        <row r="7196">
          <cell r="E7196" t="str">
            <v>CC</v>
          </cell>
        </row>
        <row r="7197">
          <cell r="E7197" t="str">
            <v>CC</v>
          </cell>
        </row>
        <row r="7198">
          <cell r="E7198" t="str">
            <v>CC</v>
          </cell>
        </row>
        <row r="7199">
          <cell r="E7199" t="str">
            <v>CC</v>
          </cell>
        </row>
        <row r="7200">
          <cell r="E7200" t="str">
            <v>CC</v>
          </cell>
        </row>
        <row r="7201">
          <cell r="E7201" t="str">
            <v>CC</v>
          </cell>
        </row>
        <row r="7202">
          <cell r="E7202" t="str">
            <v>CC</v>
          </cell>
        </row>
        <row r="7203">
          <cell r="E7203" t="str">
            <v>CC</v>
          </cell>
        </row>
        <row r="7204">
          <cell r="E7204" t="str">
            <v>CC</v>
          </cell>
        </row>
        <row r="7205">
          <cell r="E7205" t="str">
            <v>CC</v>
          </cell>
        </row>
        <row r="7206">
          <cell r="E7206" t="str">
            <v>CC</v>
          </cell>
        </row>
        <row r="7207">
          <cell r="E7207" t="str">
            <v>CC</v>
          </cell>
        </row>
        <row r="7208">
          <cell r="E7208" t="str">
            <v>CC</v>
          </cell>
        </row>
        <row r="7209">
          <cell r="E7209" t="str">
            <v>CC</v>
          </cell>
        </row>
        <row r="7210">
          <cell r="E7210" t="str">
            <v>CC</v>
          </cell>
        </row>
        <row r="7211">
          <cell r="E7211" t="str">
            <v>CC</v>
          </cell>
        </row>
        <row r="7212">
          <cell r="E7212" t="str">
            <v>C3</v>
          </cell>
        </row>
        <row r="7213">
          <cell r="E7213" t="str">
            <v>C5</v>
          </cell>
        </row>
        <row r="7214">
          <cell r="E7214" t="str">
            <v>C7</v>
          </cell>
        </row>
        <row r="7215">
          <cell r="E7215" t="str">
            <v>C7</v>
          </cell>
        </row>
        <row r="7216">
          <cell r="E7216" t="str">
            <v>C7</v>
          </cell>
        </row>
        <row r="7217">
          <cell r="E7217" t="str">
            <v>C8</v>
          </cell>
        </row>
        <row r="7218">
          <cell r="E7218" t="str">
            <v>C8</v>
          </cell>
        </row>
        <row r="7219">
          <cell r="E7219" t="str">
            <v>C8</v>
          </cell>
        </row>
        <row r="7220">
          <cell r="E7220" t="str">
            <v>C8</v>
          </cell>
        </row>
        <row r="7221">
          <cell r="E7221" t="str">
            <v>C8</v>
          </cell>
        </row>
        <row r="7222">
          <cell r="E7222" t="str">
            <v>C8</v>
          </cell>
        </row>
        <row r="7223">
          <cell r="E7223" t="str">
            <v>C8</v>
          </cell>
        </row>
        <row r="7224">
          <cell r="E7224" t="str">
            <v>C8</v>
          </cell>
        </row>
        <row r="7225">
          <cell r="E7225" t="str">
            <v>C8</v>
          </cell>
        </row>
        <row r="7226">
          <cell r="E7226" t="str">
            <v>C8</v>
          </cell>
        </row>
        <row r="7227">
          <cell r="E7227" t="str">
            <v>C8</v>
          </cell>
        </row>
        <row r="7228">
          <cell r="E7228" t="str">
            <v>C8</v>
          </cell>
        </row>
        <row r="7229">
          <cell r="E7229" t="str">
            <v>C8</v>
          </cell>
        </row>
        <row r="7230">
          <cell r="E7230" t="str">
            <v>C8</v>
          </cell>
        </row>
        <row r="7231">
          <cell r="E7231" t="str">
            <v>C8</v>
          </cell>
        </row>
        <row r="7232">
          <cell r="E7232" t="str">
            <v>C8</v>
          </cell>
        </row>
        <row r="7233">
          <cell r="E7233" t="str">
            <v>C8</v>
          </cell>
        </row>
        <row r="7234">
          <cell r="E7234" t="str">
            <v>C8</v>
          </cell>
        </row>
        <row r="7235">
          <cell r="E7235" t="str">
            <v>CA</v>
          </cell>
        </row>
        <row r="7236">
          <cell r="E7236" t="str">
            <v>CA</v>
          </cell>
        </row>
        <row r="7237">
          <cell r="E7237" t="str">
            <v>CB</v>
          </cell>
        </row>
        <row r="7238">
          <cell r="E7238" t="str">
            <v>CC</v>
          </cell>
        </row>
        <row r="7239">
          <cell r="E7239" t="str">
            <v>CC</v>
          </cell>
        </row>
        <row r="7240">
          <cell r="E7240" t="str">
            <v>CC</v>
          </cell>
        </row>
        <row r="7241">
          <cell r="E7241" t="str">
            <v>CC</v>
          </cell>
        </row>
        <row r="7242">
          <cell r="E7242" t="str">
            <v>CC</v>
          </cell>
        </row>
        <row r="7243">
          <cell r="E7243" t="str">
            <v>CC</v>
          </cell>
        </row>
        <row r="7244">
          <cell r="E7244" t="str">
            <v>D3</v>
          </cell>
        </row>
        <row r="7245">
          <cell r="E7245" t="str">
            <v>D5</v>
          </cell>
        </row>
        <row r="7246">
          <cell r="E7246" t="str">
            <v>D5</v>
          </cell>
        </row>
        <row r="7247">
          <cell r="E7247" t="str">
            <v>D5</v>
          </cell>
        </row>
        <row r="7248">
          <cell r="E7248" t="str">
            <v>D5</v>
          </cell>
        </row>
        <row r="7249">
          <cell r="E7249" t="str">
            <v>D5</v>
          </cell>
        </row>
        <row r="7250">
          <cell r="E7250" t="str">
            <v>D5</v>
          </cell>
        </row>
        <row r="7251">
          <cell r="E7251" t="str">
            <v>D5</v>
          </cell>
        </row>
        <row r="7252">
          <cell r="E7252" t="str">
            <v>D5</v>
          </cell>
        </row>
        <row r="7253">
          <cell r="E7253" t="str">
            <v>D5</v>
          </cell>
        </row>
        <row r="7254">
          <cell r="E7254" t="str">
            <v>D5</v>
          </cell>
        </row>
        <row r="7255">
          <cell r="E7255" t="str">
            <v>D5</v>
          </cell>
        </row>
        <row r="7256">
          <cell r="E7256" t="str">
            <v>D5</v>
          </cell>
        </row>
        <row r="7257">
          <cell r="E7257" t="str">
            <v>D5</v>
          </cell>
        </row>
        <row r="7258">
          <cell r="E7258" t="str">
            <v>D9</v>
          </cell>
        </row>
        <row r="7259">
          <cell r="E7259" t="str">
            <v>D9</v>
          </cell>
        </row>
        <row r="7260">
          <cell r="E7260" t="str">
            <v>D9</v>
          </cell>
        </row>
        <row r="7261">
          <cell r="E7261" t="str">
            <v>C5</v>
          </cell>
        </row>
        <row r="7262">
          <cell r="E7262" t="str">
            <v>C8</v>
          </cell>
        </row>
        <row r="7263">
          <cell r="E7263" t="str">
            <v>C8</v>
          </cell>
        </row>
        <row r="7264">
          <cell r="E7264" t="str">
            <v>C9</v>
          </cell>
        </row>
        <row r="7265">
          <cell r="E7265" t="str">
            <v>C9</v>
          </cell>
        </row>
        <row r="7266">
          <cell r="E7266" t="str">
            <v>C9</v>
          </cell>
        </row>
        <row r="7267">
          <cell r="E7267" t="str">
            <v>C9</v>
          </cell>
        </row>
        <row r="7268">
          <cell r="E7268" t="str">
            <v>C9</v>
          </cell>
        </row>
        <row r="7269">
          <cell r="E7269" t="str">
            <v>C9</v>
          </cell>
        </row>
        <row r="7270">
          <cell r="E7270" t="str">
            <v>C9</v>
          </cell>
        </row>
        <row r="7271">
          <cell r="E7271" t="str">
            <v>C9</v>
          </cell>
        </row>
        <row r="7272">
          <cell r="E7272" t="str">
            <v>C9</v>
          </cell>
        </row>
        <row r="7273">
          <cell r="E7273" t="str">
            <v>C9</v>
          </cell>
        </row>
        <row r="7274">
          <cell r="E7274" t="str">
            <v>C9</v>
          </cell>
        </row>
        <row r="7275">
          <cell r="E7275" t="str">
            <v>D8</v>
          </cell>
        </row>
        <row r="7276">
          <cell r="E7276" t="str">
            <v>C6</v>
          </cell>
        </row>
        <row r="7277">
          <cell r="E7277" t="str">
            <v>C6</v>
          </cell>
        </row>
        <row r="7278">
          <cell r="E7278" t="str">
            <v>C6</v>
          </cell>
        </row>
        <row r="7279">
          <cell r="E7279" t="str">
            <v>CC</v>
          </cell>
        </row>
        <row r="7280">
          <cell r="E7280" t="str">
            <v>C1</v>
          </cell>
        </row>
        <row r="7281">
          <cell r="E7281" t="str">
            <v>C1</v>
          </cell>
        </row>
        <row r="7282">
          <cell r="E7282" t="str">
            <v>C1</v>
          </cell>
        </row>
        <row r="7283">
          <cell r="E7283" t="str">
            <v>C1</v>
          </cell>
        </row>
        <row r="7284">
          <cell r="E7284" t="str">
            <v>C3</v>
          </cell>
        </row>
        <row r="7285">
          <cell r="E7285" t="str">
            <v>C7</v>
          </cell>
        </row>
        <row r="7286">
          <cell r="E7286" t="str">
            <v>C8</v>
          </cell>
        </row>
        <row r="7287">
          <cell r="E7287" t="str">
            <v>C8</v>
          </cell>
        </row>
        <row r="7288">
          <cell r="E7288" t="str">
            <v>C8</v>
          </cell>
        </row>
        <row r="7289">
          <cell r="E7289" t="str">
            <v>C8</v>
          </cell>
        </row>
        <row r="7290">
          <cell r="E7290" t="str">
            <v>C8</v>
          </cell>
        </row>
        <row r="7291">
          <cell r="E7291" t="str">
            <v>C8</v>
          </cell>
        </row>
        <row r="7292">
          <cell r="E7292" t="str">
            <v>C8</v>
          </cell>
        </row>
        <row r="7293">
          <cell r="E7293" t="str">
            <v>C8</v>
          </cell>
        </row>
        <row r="7294">
          <cell r="E7294" t="str">
            <v>C8</v>
          </cell>
        </row>
        <row r="7295">
          <cell r="E7295" t="str">
            <v>C8</v>
          </cell>
        </row>
        <row r="7296">
          <cell r="E7296" t="str">
            <v>C8</v>
          </cell>
        </row>
        <row r="7297">
          <cell r="E7297" t="str">
            <v>C8</v>
          </cell>
        </row>
        <row r="7298">
          <cell r="E7298" t="str">
            <v>C8</v>
          </cell>
        </row>
        <row r="7299">
          <cell r="E7299" t="str">
            <v>C8</v>
          </cell>
        </row>
        <row r="7300">
          <cell r="E7300" t="str">
            <v>C9</v>
          </cell>
        </row>
        <row r="7301">
          <cell r="E7301" t="str">
            <v>C9</v>
          </cell>
        </row>
        <row r="7302">
          <cell r="E7302" t="str">
            <v>C9</v>
          </cell>
        </row>
        <row r="7303">
          <cell r="E7303" t="str">
            <v>C9</v>
          </cell>
        </row>
        <row r="7304">
          <cell r="E7304" t="str">
            <v>C9</v>
          </cell>
        </row>
        <row r="7305">
          <cell r="E7305" t="str">
            <v>C9</v>
          </cell>
        </row>
        <row r="7306">
          <cell r="E7306" t="str">
            <v>C9</v>
          </cell>
        </row>
        <row r="7307">
          <cell r="E7307" t="str">
            <v>C9</v>
          </cell>
        </row>
        <row r="7308">
          <cell r="E7308" t="str">
            <v>C9</v>
          </cell>
        </row>
        <row r="7309">
          <cell r="E7309" t="str">
            <v>C9</v>
          </cell>
        </row>
        <row r="7310">
          <cell r="E7310" t="str">
            <v>C9</v>
          </cell>
        </row>
        <row r="7311">
          <cell r="E7311" t="str">
            <v>C9</v>
          </cell>
        </row>
        <row r="7312">
          <cell r="E7312" t="str">
            <v>C9</v>
          </cell>
        </row>
        <row r="7313">
          <cell r="E7313" t="str">
            <v>C9</v>
          </cell>
        </row>
        <row r="7314">
          <cell r="E7314" t="str">
            <v>CA</v>
          </cell>
        </row>
        <row r="7315">
          <cell r="E7315" t="str">
            <v>C6</v>
          </cell>
        </row>
        <row r="7316">
          <cell r="E7316" t="str">
            <v>CB</v>
          </cell>
        </row>
        <row r="7317">
          <cell r="E7317" t="str">
            <v>CB</v>
          </cell>
        </row>
        <row r="7318">
          <cell r="E7318" t="str">
            <v>CB</v>
          </cell>
        </row>
        <row r="7319">
          <cell r="E7319" t="str">
            <v>CB</v>
          </cell>
        </row>
        <row r="7320">
          <cell r="E7320" t="str">
            <v>C8</v>
          </cell>
        </row>
        <row r="7321">
          <cell r="E7321" t="str">
            <v>C8</v>
          </cell>
        </row>
        <row r="7322">
          <cell r="E7322" t="str">
            <v>C8</v>
          </cell>
        </row>
        <row r="7323">
          <cell r="E7323" t="str">
            <v>CA</v>
          </cell>
        </row>
        <row r="7324">
          <cell r="E7324" t="str">
            <v>CC</v>
          </cell>
        </row>
        <row r="7325">
          <cell r="E7325" t="str">
            <v>C7</v>
          </cell>
        </row>
        <row r="7326">
          <cell r="E7326" t="str">
            <v>C9</v>
          </cell>
        </row>
        <row r="7327">
          <cell r="E7327" t="str">
            <v>CC</v>
          </cell>
        </row>
        <row r="7328">
          <cell r="E7328" t="str">
            <v>D8</v>
          </cell>
        </row>
        <row r="7329">
          <cell r="E7329" t="str">
            <v>D8</v>
          </cell>
        </row>
        <row r="7330">
          <cell r="E7330" t="str">
            <v>D8</v>
          </cell>
        </row>
        <row r="7331">
          <cell r="E7331" t="str">
            <v>D8</v>
          </cell>
        </row>
        <row r="7332">
          <cell r="E7332" t="str">
            <v>DC</v>
          </cell>
        </row>
        <row r="7333">
          <cell r="E7333" t="str">
            <v>C1</v>
          </cell>
        </row>
        <row r="7334">
          <cell r="E7334" t="str">
            <v>C6</v>
          </cell>
        </row>
        <row r="7335">
          <cell r="E7335" t="str">
            <v>C9</v>
          </cell>
        </row>
        <row r="7336">
          <cell r="E7336" t="str">
            <v>C9</v>
          </cell>
        </row>
        <row r="7337">
          <cell r="E7337" t="str">
            <v>C9</v>
          </cell>
        </row>
        <row r="7338">
          <cell r="E7338" t="str">
            <v>C9</v>
          </cell>
        </row>
        <row r="7339">
          <cell r="E7339" t="str">
            <v>C9</v>
          </cell>
        </row>
        <row r="7340">
          <cell r="E7340" t="str">
            <v>C9</v>
          </cell>
        </row>
        <row r="7341">
          <cell r="E7341" t="str">
            <v>C9</v>
          </cell>
        </row>
        <row r="7342">
          <cell r="E7342" t="str">
            <v>C9</v>
          </cell>
        </row>
        <row r="7343">
          <cell r="E7343" t="str">
            <v>CB</v>
          </cell>
        </row>
        <row r="7344">
          <cell r="E7344" t="str">
            <v>CB</v>
          </cell>
        </row>
        <row r="7345">
          <cell r="E7345" t="str">
            <v>DB</v>
          </cell>
        </row>
        <row r="7346">
          <cell r="E7346" t="str">
            <v>DB</v>
          </cell>
        </row>
        <row r="7347">
          <cell r="E7347" t="str">
            <v>C6</v>
          </cell>
        </row>
        <row r="7348">
          <cell r="E7348" t="str">
            <v>C6</v>
          </cell>
        </row>
        <row r="7349">
          <cell r="E7349" t="str">
            <v>C7</v>
          </cell>
        </row>
        <row r="7350">
          <cell r="E7350" t="str">
            <v>C7</v>
          </cell>
        </row>
        <row r="7351">
          <cell r="E7351" t="str">
            <v>C8</v>
          </cell>
        </row>
        <row r="7352">
          <cell r="E7352" t="str">
            <v>C8</v>
          </cell>
        </row>
        <row r="7353">
          <cell r="E7353" t="str">
            <v>CA</v>
          </cell>
        </row>
        <row r="7354">
          <cell r="E7354" t="str">
            <v>CB</v>
          </cell>
        </row>
        <row r="7355">
          <cell r="E7355" t="str">
            <v>CB</v>
          </cell>
        </row>
        <row r="7356">
          <cell r="E7356" t="str">
            <v>CC</v>
          </cell>
        </row>
        <row r="7357">
          <cell r="E7357" t="str">
            <v>C6</v>
          </cell>
        </row>
        <row r="7358">
          <cell r="E7358" t="str">
            <v>C8</v>
          </cell>
        </row>
        <row r="7359">
          <cell r="E7359" t="str">
            <v>C8</v>
          </cell>
        </row>
        <row r="7360">
          <cell r="E7360" t="str">
            <v>C8</v>
          </cell>
        </row>
        <row r="7361">
          <cell r="E7361" t="str">
            <v>C8</v>
          </cell>
        </row>
        <row r="7362">
          <cell r="E7362" t="str">
            <v>C8</v>
          </cell>
        </row>
        <row r="7363">
          <cell r="E7363" t="str">
            <v>D9</v>
          </cell>
        </row>
        <row r="7364">
          <cell r="E7364" t="str">
            <v>C5</v>
          </cell>
        </row>
        <row r="7365">
          <cell r="E7365" t="str">
            <v>CA</v>
          </cell>
        </row>
        <row r="7366">
          <cell r="E7366" t="str">
            <v>D5</v>
          </cell>
        </row>
        <row r="7367">
          <cell r="E7367" t="str">
            <v>D7</v>
          </cell>
        </row>
        <row r="7368">
          <cell r="E7368" t="str">
            <v>D8</v>
          </cell>
        </row>
        <row r="7369">
          <cell r="E7369" t="str">
            <v>C7</v>
          </cell>
        </row>
        <row r="7370">
          <cell r="E7370" t="str">
            <v>C8</v>
          </cell>
        </row>
        <row r="7371">
          <cell r="E7371" t="str">
            <v>C9</v>
          </cell>
        </row>
        <row r="7372">
          <cell r="E7372" t="str">
            <v>C9</v>
          </cell>
        </row>
        <row r="7373">
          <cell r="E7373" t="str">
            <v>C5</v>
          </cell>
        </row>
        <row r="7374">
          <cell r="E7374" t="str">
            <v>C5</v>
          </cell>
        </row>
        <row r="7375">
          <cell r="E7375" t="str">
            <v>C6</v>
          </cell>
        </row>
        <row r="7376">
          <cell r="E7376" t="str">
            <v>CA</v>
          </cell>
        </row>
        <row r="7377">
          <cell r="E7377" t="str">
            <v>D4</v>
          </cell>
        </row>
        <row r="7378">
          <cell r="E7378" t="str">
            <v>D4</v>
          </cell>
        </row>
        <row r="7379">
          <cell r="E7379" t="str">
            <v>D4</v>
          </cell>
        </row>
        <row r="7380">
          <cell r="E7380" t="str">
            <v>D4</v>
          </cell>
        </row>
        <row r="7381">
          <cell r="E7381" t="str">
            <v>D4</v>
          </cell>
        </row>
        <row r="7382">
          <cell r="E7382" t="str">
            <v>D4</v>
          </cell>
        </row>
        <row r="7383">
          <cell r="E7383" t="str">
            <v>D4</v>
          </cell>
        </row>
        <row r="7384">
          <cell r="E7384" t="str">
            <v>D4</v>
          </cell>
        </row>
        <row r="7385">
          <cell r="E7385" t="str">
            <v>D4</v>
          </cell>
        </row>
        <row r="7386">
          <cell r="E7386" t="str">
            <v>D4</v>
          </cell>
        </row>
        <row r="7387">
          <cell r="E7387" t="str">
            <v>D4</v>
          </cell>
        </row>
        <row r="7388">
          <cell r="E7388" t="str">
            <v>D4</v>
          </cell>
        </row>
        <row r="7389">
          <cell r="E7389" t="str">
            <v>D4</v>
          </cell>
        </row>
        <row r="7390">
          <cell r="E7390" t="str">
            <v>D4</v>
          </cell>
        </row>
        <row r="7391">
          <cell r="E7391" t="str">
            <v>D4</v>
          </cell>
        </row>
        <row r="7392">
          <cell r="E7392" t="str">
            <v>D4</v>
          </cell>
        </row>
        <row r="7393">
          <cell r="E7393" t="str">
            <v>C4</v>
          </cell>
        </row>
        <row r="7394">
          <cell r="E7394" t="str">
            <v>C4</v>
          </cell>
        </row>
        <row r="7395">
          <cell r="E7395" t="str">
            <v>C4</v>
          </cell>
        </row>
        <row r="7396">
          <cell r="E7396" t="str">
            <v>C4</v>
          </cell>
        </row>
        <row r="7397">
          <cell r="E7397" t="str">
            <v>C4</v>
          </cell>
        </row>
        <row r="7398">
          <cell r="E7398" t="str">
            <v>C4</v>
          </cell>
        </row>
        <row r="7399">
          <cell r="E7399" t="str">
            <v>C4</v>
          </cell>
        </row>
        <row r="7400">
          <cell r="E7400" t="str">
            <v>C4</v>
          </cell>
        </row>
        <row r="7401">
          <cell r="E7401" t="str">
            <v>C4</v>
          </cell>
        </row>
        <row r="7402">
          <cell r="E7402" t="str">
            <v>C4</v>
          </cell>
        </row>
        <row r="7403">
          <cell r="E7403" t="str">
            <v>C4</v>
          </cell>
        </row>
        <row r="7404">
          <cell r="E7404" t="str">
            <v>C8</v>
          </cell>
        </row>
        <row r="7405">
          <cell r="E7405" t="str">
            <v>C8</v>
          </cell>
        </row>
        <row r="7406">
          <cell r="E7406" t="str">
            <v>C8</v>
          </cell>
        </row>
        <row r="7407">
          <cell r="E7407" t="str">
            <v>C8</v>
          </cell>
        </row>
        <row r="7408">
          <cell r="E7408" t="str">
            <v>CB</v>
          </cell>
        </row>
        <row r="7409">
          <cell r="E7409" t="str">
            <v>C4</v>
          </cell>
        </row>
        <row r="7410">
          <cell r="E7410" t="str">
            <v>C6</v>
          </cell>
        </row>
        <row r="7411">
          <cell r="E7411" t="str">
            <v>D6</v>
          </cell>
        </row>
        <row r="7412">
          <cell r="E7412" t="str">
            <v>C1</v>
          </cell>
        </row>
        <row r="7413">
          <cell r="E7413" t="str">
            <v>C1</v>
          </cell>
        </row>
        <row r="7414">
          <cell r="E7414" t="str">
            <v>C7</v>
          </cell>
        </row>
        <row r="7415">
          <cell r="E7415" t="str">
            <v>C8</v>
          </cell>
        </row>
        <row r="7416">
          <cell r="E7416" t="str">
            <v>CB</v>
          </cell>
        </row>
        <row r="7417">
          <cell r="E7417" t="str">
            <v>DC</v>
          </cell>
        </row>
        <row r="7418">
          <cell r="E7418" t="str">
            <v>DC</v>
          </cell>
        </row>
        <row r="7419">
          <cell r="E7419" t="str">
            <v>C8</v>
          </cell>
        </row>
        <row r="7420">
          <cell r="E7420" t="str">
            <v>CA</v>
          </cell>
        </row>
        <row r="7421">
          <cell r="E7421" t="str">
            <v>D4</v>
          </cell>
        </row>
        <row r="7422">
          <cell r="E7422" t="str">
            <v>C4</v>
          </cell>
        </row>
        <row r="7423">
          <cell r="E7423" t="str">
            <v>CB</v>
          </cell>
        </row>
        <row r="7424">
          <cell r="E7424" t="str">
            <v>CC</v>
          </cell>
        </row>
        <row r="7425">
          <cell r="E7425" t="str">
            <v>CC</v>
          </cell>
        </row>
        <row r="7426">
          <cell r="E7426" t="str">
            <v>C1</v>
          </cell>
        </row>
        <row r="7427">
          <cell r="E7427" t="str">
            <v>D5</v>
          </cell>
        </row>
        <row r="7428">
          <cell r="E7428" t="str">
            <v>D5</v>
          </cell>
        </row>
        <row r="7429">
          <cell r="E7429" t="str">
            <v>C4</v>
          </cell>
        </row>
        <row r="7430">
          <cell r="E7430" t="str">
            <v>C3</v>
          </cell>
        </row>
        <row r="7431">
          <cell r="E7431" t="str">
            <v>C8</v>
          </cell>
        </row>
        <row r="7432">
          <cell r="E7432" t="str">
            <v>C8</v>
          </cell>
        </row>
        <row r="7433">
          <cell r="E7433" t="str">
            <v>C9</v>
          </cell>
        </row>
        <row r="7434">
          <cell r="E7434" t="str">
            <v>C9</v>
          </cell>
        </row>
        <row r="7435">
          <cell r="E7435" t="str">
            <v>D8</v>
          </cell>
        </row>
        <row r="7436">
          <cell r="E7436" t="str">
            <v>CA</v>
          </cell>
        </row>
        <row r="7437">
          <cell r="E7437" t="str">
            <v>C4</v>
          </cell>
        </row>
        <row r="7438">
          <cell r="E7438" t="str">
            <v>D4</v>
          </cell>
        </row>
        <row r="7439">
          <cell r="E7439" t="str">
            <v>CA</v>
          </cell>
        </row>
        <row r="7440">
          <cell r="E7440" t="str">
            <v>C1</v>
          </cell>
        </row>
        <row r="7441">
          <cell r="E7441" t="str">
            <v>C9</v>
          </cell>
        </row>
        <row r="7442">
          <cell r="E7442" t="str">
            <v>CA</v>
          </cell>
        </row>
        <row r="7443">
          <cell r="E7443" t="str">
            <v>C7</v>
          </cell>
        </row>
        <row r="7444">
          <cell r="E7444" t="str">
            <v>CB</v>
          </cell>
        </row>
        <row r="7445">
          <cell r="E7445" t="str">
            <v>CB</v>
          </cell>
        </row>
        <row r="7446">
          <cell r="E7446" t="str">
            <v>C4</v>
          </cell>
        </row>
        <row r="7447">
          <cell r="E7447" t="str">
            <v>V1</v>
          </cell>
        </row>
        <row r="7448">
          <cell r="E7448" t="str">
            <v>S1</v>
          </cell>
        </row>
        <row r="7450">
          <cell r="E7450" t="str">
            <v>CA</v>
          </cell>
        </row>
        <row r="7451">
          <cell r="E7451" t="str">
            <v>CA</v>
          </cell>
        </row>
        <row r="7452">
          <cell r="E7452" t="str">
            <v>C5</v>
          </cell>
        </row>
        <row r="7453">
          <cell r="E7453" t="str">
            <v>S1</v>
          </cell>
        </row>
        <row r="7454">
          <cell r="E7454" t="str">
            <v>S1</v>
          </cell>
        </row>
        <row r="7456">
          <cell r="E7456" t="str">
            <v>C5</v>
          </cell>
        </row>
        <row r="7457">
          <cell r="E7457" t="str">
            <v>C3</v>
          </cell>
        </row>
        <row r="7458">
          <cell r="E7458" t="str">
            <v>C5</v>
          </cell>
        </row>
        <row r="7459">
          <cell r="E7459" t="str">
            <v>C9</v>
          </cell>
        </row>
        <row r="7461">
          <cell r="E7461" t="str">
            <v>C3</v>
          </cell>
        </row>
        <row r="7462">
          <cell r="E7462" t="str">
            <v>C1</v>
          </cell>
        </row>
        <row r="7463">
          <cell r="E7463" t="str">
            <v>C3</v>
          </cell>
        </row>
        <row r="7464">
          <cell r="E7464" t="str">
            <v>CA</v>
          </cell>
        </row>
        <row r="7465">
          <cell r="E7465" t="str">
            <v>CC</v>
          </cell>
        </row>
        <row r="7466">
          <cell r="E7466" t="str">
            <v>C8</v>
          </cell>
        </row>
        <row r="7467">
          <cell r="E7467" t="str">
            <v>C8</v>
          </cell>
        </row>
        <row r="7468">
          <cell r="E7468" t="str">
            <v>C8</v>
          </cell>
        </row>
        <row r="7469">
          <cell r="E7469" t="str">
            <v>C8</v>
          </cell>
        </row>
        <row r="7470">
          <cell r="E7470" t="str">
            <v>C8</v>
          </cell>
        </row>
        <row r="7471">
          <cell r="E7471" t="str">
            <v>C8</v>
          </cell>
        </row>
        <row r="7472">
          <cell r="E7472" t="str">
            <v>C8</v>
          </cell>
        </row>
        <row r="7473">
          <cell r="E7473" t="str">
            <v>CB</v>
          </cell>
        </row>
        <row r="7474">
          <cell r="E7474" t="str">
            <v>CB</v>
          </cell>
        </row>
        <row r="7475">
          <cell r="E7475" t="str">
            <v>C9</v>
          </cell>
        </row>
        <row r="7476">
          <cell r="E7476" t="str">
            <v>C8</v>
          </cell>
        </row>
        <row r="7477">
          <cell r="E7477" t="str">
            <v>C7</v>
          </cell>
        </row>
        <row r="7478">
          <cell r="E7478" t="str">
            <v>C8</v>
          </cell>
        </row>
        <row r="7480">
          <cell r="E7480" t="str">
            <v>C6</v>
          </cell>
        </row>
        <row r="7482">
          <cell r="E7482" t="str">
            <v>CA</v>
          </cell>
        </row>
        <row r="7483">
          <cell r="E7483" t="str">
            <v>CA</v>
          </cell>
        </row>
        <row r="7484">
          <cell r="E7484" t="str">
            <v>CA</v>
          </cell>
        </row>
        <row r="7485">
          <cell r="E7485" t="str">
            <v>C1</v>
          </cell>
        </row>
        <row r="7486">
          <cell r="E7486" t="str">
            <v>C5</v>
          </cell>
        </row>
        <row r="7487">
          <cell r="E7487" t="str">
            <v>C5</v>
          </cell>
        </row>
        <row r="7488">
          <cell r="E7488" t="str">
            <v>C5</v>
          </cell>
        </row>
        <row r="7489">
          <cell r="E7489" t="str">
            <v>C1</v>
          </cell>
        </row>
        <row r="7490">
          <cell r="E7490" t="str">
            <v>C1</v>
          </cell>
        </row>
        <row r="7491">
          <cell r="E7491" t="str">
            <v>C1</v>
          </cell>
        </row>
        <row r="7492">
          <cell r="E7492" t="str">
            <v>C1</v>
          </cell>
        </row>
        <row r="7493">
          <cell r="E7493" t="str">
            <v>C1</v>
          </cell>
        </row>
        <row r="7494">
          <cell r="E7494" t="str">
            <v>C1</v>
          </cell>
        </row>
        <row r="7495">
          <cell r="E7495" t="str">
            <v>C1</v>
          </cell>
        </row>
        <row r="7496">
          <cell r="E7496" t="str">
            <v>C1</v>
          </cell>
        </row>
        <row r="7497">
          <cell r="E7497" t="str">
            <v>C1</v>
          </cell>
        </row>
        <row r="7498">
          <cell r="E7498" t="str">
            <v>C1</v>
          </cell>
        </row>
        <row r="7499">
          <cell r="E7499" t="str">
            <v>C1</v>
          </cell>
        </row>
        <row r="7500">
          <cell r="E7500" t="str">
            <v>C1</v>
          </cell>
        </row>
        <row r="7501">
          <cell r="E7501" t="str">
            <v>C1</v>
          </cell>
        </row>
        <row r="7502">
          <cell r="E7502" t="str">
            <v>C1</v>
          </cell>
        </row>
        <row r="7503">
          <cell r="E7503" t="str">
            <v>C1</v>
          </cell>
        </row>
        <row r="7504">
          <cell r="E7504" t="str">
            <v>C1</v>
          </cell>
        </row>
        <row r="7505">
          <cell r="E7505" t="str">
            <v>C1</v>
          </cell>
        </row>
        <row r="7506">
          <cell r="E7506" t="str">
            <v>C1</v>
          </cell>
        </row>
        <row r="7507">
          <cell r="E7507" t="str">
            <v>C1</v>
          </cell>
        </row>
        <row r="7508">
          <cell r="E7508" t="str">
            <v>C1</v>
          </cell>
        </row>
        <row r="7509">
          <cell r="E7509" t="str">
            <v>C1</v>
          </cell>
        </row>
        <row r="7510">
          <cell r="E7510" t="str">
            <v>C1</v>
          </cell>
        </row>
        <row r="7511">
          <cell r="E7511" t="str">
            <v>C1</v>
          </cell>
        </row>
        <row r="7512">
          <cell r="E7512" t="str">
            <v>C1</v>
          </cell>
        </row>
        <row r="7513">
          <cell r="E7513" t="str">
            <v>C1</v>
          </cell>
        </row>
        <row r="7514">
          <cell r="E7514" t="str">
            <v>C1</v>
          </cell>
        </row>
        <row r="7515">
          <cell r="E7515" t="str">
            <v>C1</v>
          </cell>
        </row>
        <row r="7516">
          <cell r="E7516" t="str">
            <v>C1</v>
          </cell>
        </row>
        <row r="7517">
          <cell r="E7517" t="str">
            <v>C1</v>
          </cell>
        </row>
        <row r="7518">
          <cell r="E7518" t="str">
            <v>C1</v>
          </cell>
        </row>
        <row r="7519">
          <cell r="E7519" t="str">
            <v>C1</v>
          </cell>
        </row>
        <row r="7520">
          <cell r="E7520" t="str">
            <v>C1</v>
          </cell>
        </row>
        <row r="7521">
          <cell r="E7521" t="str">
            <v>C1</v>
          </cell>
        </row>
        <row r="7522">
          <cell r="E7522" t="str">
            <v>C1</v>
          </cell>
        </row>
        <row r="7523">
          <cell r="E7523" t="str">
            <v>C1</v>
          </cell>
        </row>
        <row r="7524">
          <cell r="E7524" t="str">
            <v>C1</v>
          </cell>
        </row>
        <row r="7525">
          <cell r="E7525" t="str">
            <v>C1</v>
          </cell>
        </row>
        <row r="7526">
          <cell r="E7526" t="str">
            <v>C1</v>
          </cell>
        </row>
        <row r="7527">
          <cell r="E7527" t="str">
            <v>C1</v>
          </cell>
        </row>
        <row r="7528">
          <cell r="E7528" t="str">
            <v>C1</v>
          </cell>
        </row>
        <row r="7529">
          <cell r="E7529" t="str">
            <v>C1</v>
          </cell>
        </row>
        <row r="7530">
          <cell r="E7530" t="str">
            <v>C1</v>
          </cell>
        </row>
        <row r="7531">
          <cell r="E7531" t="str">
            <v>C1</v>
          </cell>
        </row>
        <row r="7532">
          <cell r="E7532" t="str">
            <v>C1</v>
          </cell>
        </row>
        <row r="7533">
          <cell r="E7533" t="str">
            <v>C1</v>
          </cell>
        </row>
        <row r="7534">
          <cell r="E7534" t="str">
            <v>C1</v>
          </cell>
        </row>
        <row r="7535">
          <cell r="E7535" t="str">
            <v>C1</v>
          </cell>
        </row>
        <row r="7536">
          <cell r="E7536" t="str">
            <v>C1</v>
          </cell>
        </row>
        <row r="7537">
          <cell r="E7537" t="str">
            <v>C1</v>
          </cell>
        </row>
        <row r="7538">
          <cell r="E7538" t="str">
            <v>C1</v>
          </cell>
        </row>
        <row r="7539">
          <cell r="E7539" t="str">
            <v>C1</v>
          </cell>
        </row>
        <row r="7540">
          <cell r="E7540" t="str">
            <v>C1</v>
          </cell>
        </row>
        <row r="7541">
          <cell r="E7541" t="str">
            <v>C1</v>
          </cell>
        </row>
        <row r="7542">
          <cell r="E7542" t="str">
            <v>C1</v>
          </cell>
        </row>
        <row r="7543">
          <cell r="E7543" t="str">
            <v>C1</v>
          </cell>
        </row>
        <row r="7544">
          <cell r="E7544" t="str">
            <v>C1</v>
          </cell>
        </row>
        <row r="7545">
          <cell r="E7545" t="str">
            <v>C1</v>
          </cell>
        </row>
        <row r="7546">
          <cell r="E7546" t="str">
            <v>C1</v>
          </cell>
        </row>
        <row r="7547">
          <cell r="E7547" t="str">
            <v>C1</v>
          </cell>
        </row>
        <row r="7548">
          <cell r="E7548" t="str">
            <v>C1</v>
          </cell>
        </row>
        <row r="7549">
          <cell r="E7549" t="str">
            <v>C1</v>
          </cell>
        </row>
        <row r="7550">
          <cell r="E7550" t="str">
            <v>C1</v>
          </cell>
        </row>
        <row r="7551">
          <cell r="E7551" t="str">
            <v>C1</v>
          </cell>
        </row>
        <row r="7552">
          <cell r="E7552" t="str">
            <v>C1</v>
          </cell>
        </row>
        <row r="7553">
          <cell r="E7553" t="str">
            <v>C1</v>
          </cell>
        </row>
        <row r="7554">
          <cell r="E7554" t="str">
            <v>C1</v>
          </cell>
        </row>
        <row r="7555">
          <cell r="E7555" t="str">
            <v>C1</v>
          </cell>
        </row>
        <row r="7556">
          <cell r="E7556" t="str">
            <v>C1</v>
          </cell>
        </row>
        <row r="7557">
          <cell r="E7557" t="str">
            <v>C1</v>
          </cell>
        </row>
        <row r="7558">
          <cell r="E7558" t="str">
            <v>C1</v>
          </cell>
        </row>
        <row r="7559">
          <cell r="E7559" t="str">
            <v>C1</v>
          </cell>
        </row>
        <row r="7560">
          <cell r="E7560" t="str">
            <v>C1</v>
          </cell>
        </row>
        <row r="7561">
          <cell r="E7561" t="str">
            <v>C1</v>
          </cell>
        </row>
        <row r="7562">
          <cell r="E7562" t="str">
            <v>C1</v>
          </cell>
        </row>
        <row r="7563">
          <cell r="E7563" t="str">
            <v>C1</v>
          </cell>
        </row>
        <row r="7564">
          <cell r="E7564" t="str">
            <v>C1</v>
          </cell>
        </row>
        <row r="7565">
          <cell r="E7565" t="str">
            <v>C1</v>
          </cell>
        </row>
        <row r="7566">
          <cell r="E7566" t="str">
            <v>C1</v>
          </cell>
        </row>
        <row r="7567">
          <cell r="E7567" t="str">
            <v>C1</v>
          </cell>
        </row>
        <row r="7568">
          <cell r="E7568" t="str">
            <v>C3</v>
          </cell>
        </row>
        <row r="7569">
          <cell r="E7569" t="str">
            <v>C3</v>
          </cell>
        </row>
        <row r="7570">
          <cell r="E7570" t="str">
            <v>C4</v>
          </cell>
        </row>
        <row r="7571">
          <cell r="E7571" t="str">
            <v>C4</v>
          </cell>
        </row>
        <row r="7572">
          <cell r="E7572" t="str">
            <v>C4</v>
          </cell>
        </row>
        <row r="7573">
          <cell r="E7573" t="str">
            <v>C4</v>
          </cell>
        </row>
        <row r="7574">
          <cell r="E7574" t="str">
            <v>C4</v>
          </cell>
        </row>
        <row r="7575">
          <cell r="E7575" t="str">
            <v>C4</v>
          </cell>
        </row>
        <row r="7576">
          <cell r="E7576" t="str">
            <v>C4</v>
          </cell>
        </row>
        <row r="7577">
          <cell r="E7577" t="str">
            <v>C4</v>
          </cell>
        </row>
        <row r="7578">
          <cell r="E7578" t="str">
            <v>C4</v>
          </cell>
        </row>
        <row r="7579">
          <cell r="E7579" t="str">
            <v>C4</v>
          </cell>
        </row>
        <row r="7580">
          <cell r="E7580" t="str">
            <v>C4</v>
          </cell>
        </row>
        <row r="7581">
          <cell r="E7581" t="str">
            <v>C7</v>
          </cell>
        </row>
        <row r="7582">
          <cell r="E7582" t="str">
            <v>C7</v>
          </cell>
        </row>
        <row r="7583">
          <cell r="E7583" t="str">
            <v>C7</v>
          </cell>
        </row>
        <row r="7584">
          <cell r="E7584" t="str">
            <v>C7</v>
          </cell>
        </row>
        <row r="7585">
          <cell r="E7585" t="str">
            <v>C7</v>
          </cell>
        </row>
        <row r="7586">
          <cell r="E7586" t="str">
            <v>C7</v>
          </cell>
        </row>
        <row r="7587">
          <cell r="E7587" t="str">
            <v>C7</v>
          </cell>
        </row>
        <row r="7588">
          <cell r="E7588" t="str">
            <v>C7</v>
          </cell>
        </row>
        <row r="7589">
          <cell r="E7589" t="str">
            <v>C7</v>
          </cell>
        </row>
        <row r="7590">
          <cell r="E7590" t="str">
            <v>C7</v>
          </cell>
        </row>
        <row r="7591">
          <cell r="E7591" t="str">
            <v>C9</v>
          </cell>
        </row>
        <row r="7592">
          <cell r="E7592" t="str">
            <v>C9</v>
          </cell>
        </row>
        <row r="7593">
          <cell r="E7593" t="str">
            <v>C9</v>
          </cell>
        </row>
        <row r="7594">
          <cell r="E7594" t="str">
            <v>C9</v>
          </cell>
        </row>
        <row r="7595">
          <cell r="E7595" t="str">
            <v>C9</v>
          </cell>
        </row>
        <row r="7596">
          <cell r="E7596" t="str">
            <v>C9</v>
          </cell>
        </row>
        <row r="7597">
          <cell r="E7597" t="str">
            <v>C9</v>
          </cell>
        </row>
        <row r="7598">
          <cell r="E7598" t="str">
            <v>C9</v>
          </cell>
        </row>
        <row r="7599">
          <cell r="E7599" t="str">
            <v>C9</v>
          </cell>
        </row>
        <row r="7600">
          <cell r="E7600" t="str">
            <v>C9</v>
          </cell>
        </row>
        <row r="7601">
          <cell r="E7601" t="str">
            <v>C9</v>
          </cell>
        </row>
        <row r="7602">
          <cell r="E7602" t="str">
            <v>C9</v>
          </cell>
        </row>
        <row r="7603">
          <cell r="E7603" t="str">
            <v>C9</v>
          </cell>
        </row>
        <row r="7604">
          <cell r="E7604" t="str">
            <v>C9</v>
          </cell>
        </row>
        <row r="7605">
          <cell r="E7605" t="str">
            <v>C9</v>
          </cell>
        </row>
        <row r="7606">
          <cell r="E7606" t="str">
            <v>C9</v>
          </cell>
        </row>
        <row r="7607">
          <cell r="E7607" t="str">
            <v>C9</v>
          </cell>
        </row>
        <row r="7608">
          <cell r="E7608" t="str">
            <v>C9</v>
          </cell>
        </row>
        <row r="7609">
          <cell r="E7609" t="str">
            <v>C9</v>
          </cell>
        </row>
        <row r="7610">
          <cell r="E7610" t="str">
            <v>C9</v>
          </cell>
        </row>
        <row r="7611">
          <cell r="E7611" t="str">
            <v>C9</v>
          </cell>
        </row>
        <row r="7612">
          <cell r="E7612" t="str">
            <v>C9</v>
          </cell>
        </row>
        <row r="7613">
          <cell r="E7613" t="str">
            <v>C9</v>
          </cell>
        </row>
        <row r="7614">
          <cell r="E7614" t="str">
            <v>C9</v>
          </cell>
        </row>
        <row r="7615">
          <cell r="E7615" t="str">
            <v>C9</v>
          </cell>
        </row>
        <row r="7616">
          <cell r="E7616" t="str">
            <v>C9</v>
          </cell>
        </row>
        <row r="7617">
          <cell r="E7617" t="str">
            <v>C9</v>
          </cell>
        </row>
        <row r="7618">
          <cell r="E7618" t="str">
            <v>C9</v>
          </cell>
        </row>
        <row r="7619">
          <cell r="E7619" t="str">
            <v>C9</v>
          </cell>
        </row>
        <row r="7620">
          <cell r="E7620" t="str">
            <v>C9</v>
          </cell>
        </row>
        <row r="7621">
          <cell r="E7621" t="str">
            <v>C3</v>
          </cell>
        </row>
        <row r="7622">
          <cell r="E7622" t="str">
            <v>C3</v>
          </cell>
        </row>
        <row r="7623">
          <cell r="E7623" t="str">
            <v>C3</v>
          </cell>
        </row>
        <row r="7624">
          <cell r="E7624" t="str">
            <v>C3</v>
          </cell>
        </row>
        <row r="7625">
          <cell r="E7625" t="str">
            <v>C3</v>
          </cell>
        </row>
        <row r="7626">
          <cell r="E7626" t="str">
            <v>C3</v>
          </cell>
        </row>
        <row r="7627">
          <cell r="E7627" t="str">
            <v>C3</v>
          </cell>
        </row>
        <row r="7628">
          <cell r="E7628" t="str">
            <v>C3</v>
          </cell>
        </row>
        <row r="7629">
          <cell r="E7629" t="str">
            <v>C3</v>
          </cell>
        </row>
        <row r="7630">
          <cell r="E7630" t="str">
            <v>C3</v>
          </cell>
        </row>
        <row r="7631">
          <cell r="E7631" t="str">
            <v>C3</v>
          </cell>
        </row>
        <row r="7632">
          <cell r="E7632" t="str">
            <v>C3</v>
          </cell>
        </row>
        <row r="7633">
          <cell r="E7633" t="str">
            <v>C3</v>
          </cell>
        </row>
        <row r="7634">
          <cell r="E7634" t="str">
            <v>C3</v>
          </cell>
        </row>
        <row r="7635">
          <cell r="E7635" t="str">
            <v>C3</v>
          </cell>
        </row>
        <row r="7636">
          <cell r="E7636" t="str">
            <v>C3</v>
          </cell>
        </row>
        <row r="7637">
          <cell r="E7637" t="str">
            <v>C3</v>
          </cell>
        </row>
        <row r="7638">
          <cell r="E7638" t="str">
            <v>C3</v>
          </cell>
        </row>
        <row r="7639">
          <cell r="E7639" t="str">
            <v>C3</v>
          </cell>
        </row>
        <row r="7640">
          <cell r="E7640" t="str">
            <v>C3</v>
          </cell>
        </row>
        <row r="7641">
          <cell r="E7641" t="str">
            <v>C3</v>
          </cell>
        </row>
        <row r="7642">
          <cell r="E7642" t="str">
            <v>C3</v>
          </cell>
        </row>
        <row r="7643">
          <cell r="E7643" t="str">
            <v>C3</v>
          </cell>
        </row>
        <row r="7644">
          <cell r="E7644" t="str">
            <v>C3</v>
          </cell>
        </row>
        <row r="7645">
          <cell r="E7645" t="str">
            <v>C3</v>
          </cell>
        </row>
        <row r="7646">
          <cell r="E7646" t="str">
            <v>C3</v>
          </cell>
        </row>
        <row r="7647">
          <cell r="E7647" t="str">
            <v>C3</v>
          </cell>
        </row>
        <row r="7648">
          <cell r="E7648" t="str">
            <v>C3</v>
          </cell>
        </row>
        <row r="7649">
          <cell r="E7649" t="str">
            <v>C3</v>
          </cell>
        </row>
        <row r="7650">
          <cell r="E7650" t="str">
            <v>C3</v>
          </cell>
        </row>
        <row r="7651">
          <cell r="E7651" t="str">
            <v>C3</v>
          </cell>
        </row>
        <row r="7652">
          <cell r="E7652" t="str">
            <v>C3</v>
          </cell>
        </row>
        <row r="7653">
          <cell r="E7653" t="str">
            <v>C3</v>
          </cell>
        </row>
        <row r="7654">
          <cell r="E7654" t="str">
            <v>C3</v>
          </cell>
        </row>
        <row r="7655">
          <cell r="E7655" t="str">
            <v>C3</v>
          </cell>
        </row>
        <row r="7656">
          <cell r="E7656" t="str">
            <v>C3</v>
          </cell>
        </row>
        <row r="7657">
          <cell r="E7657" t="str">
            <v>C3</v>
          </cell>
        </row>
        <row r="7658">
          <cell r="E7658" t="str">
            <v>C3</v>
          </cell>
        </row>
        <row r="7659">
          <cell r="E7659" t="str">
            <v>C3</v>
          </cell>
        </row>
        <row r="7660">
          <cell r="E7660" t="str">
            <v>C3</v>
          </cell>
        </row>
        <row r="7661">
          <cell r="E7661" t="str">
            <v>C3</v>
          </cell>
        </row>
        <row r="7662">
          <cell r="E7662" t="str">
            <v>C3</v>
          </cell>
        </row>
        <row r="7663">
          <cell r="E7663" t="str">
            <v>C3</v>
          </cell>
        </row>
        <row r="7664">
          <cell r="E7664" t="str">
            <v>C3</v>
          </cell>
        </row>
        <row r="7665">
          <cell r="E7665" t="str">
            <v>C9</v>
          </cell>
        </row>
        <row r="7666">
          <cell r="E7666" t="str">
            <v>C9</v>
          </cell>
        </row>
        <row r="7667">
          <cell r="E7667" t="str">
            <v>C9</v>
          </cell>
        </row>
        <row r="7668">
          <cell r="E7668" t="str">
            <v>C9</v>
          </cell>
        </row>
        <row r="7669">
          <cell r="E7669" t="str">
            <v>C9</v>
          </cell>
        </row>
        <row r="7670">
          <cell r="E7670" t="str">
            <v>C9</v>
          </cell>
        </row>
        <row r="7671">
          <cell r="E7671" t="str">
            <v>C9</v>
          </cell>
        </row>
        <row r="7672">
          <cell r="E7672" t="str">
            <v>C9</v>
          </cell>
        </row>
        <row r="7673">
          <cell r="E7673" t="str">
            <v>C9</v>
          </cell>
        </row>
        <row r="7674">
          <cell r="E7674" t="str">
            <v>C9</v>
          </cell>
        </row>
        <row r="7675">
          <cell r="E7675" t="str">
            <v>C9</v>
          </cell>
        </row>
        <row r="7676">
          <cell r="E7676" t="str">
            <v>C9</v>
          </cell>
        </row>
        <row r="7677">
          <cell r="E7677" t="str">
            <v>C9</v>
          </cell>
        </row>
        <row r="7678">
          <cell r="E7678" t="str">
            <v>CA</v>
          </cell>
        </row>
        <row r="7679">
          <cell r="E7679" t="str">
            <v>CA</v>
          </cell>
        </row>
        <row r="7680">
          <cell r="E7680" t="str">
            <v>CB</v>
          </cell>
        </row>
        <row r="7681">
          <cell r="E7681" t="str">
            <v>CB</v>
          </cell>
        </row>
        <row r="7682">
          <cell r="E7682" t="str">
            <v>CB</v>
          </cell>
        </row>
        <row r="7683">
          <cell r="E7683" t="str">
            <v>CB</v>
          </cell>
        </row>
        <row r="7684">
          <cell r="E7684" t="str">
            <v>CB</v>
          </cell>
        </row>
        <row r="7685">
          <cell r="E7685" t="str">
            <v>CB</v>
          </cell>
        </row>
        <row r="7686">
          <cell r="E7686" t="str">
            <v>CB</v>
          </cell>
        </row>
        <row r="7687">
          <cell r="E7687" t="str">
            <v>CB</v>
          </cell>
        </row>
        <row r="7688">
          <cell r="E7688" t="str">
            <v>CB</v>
          </cell>
        </row>
        <row r="7689">
          <cell r="E7689" t="str">
            <v>CB</v>
          </cell>
        </row>
        <row r="7690">
          <cell r="E7690" t="str">
            <v>CB</v>
          </cell>
        </row>
        <row r="7691">
          <cell r="E7691" t="str">
            <v>CB</v>
          </cell>
        </row>
        <row r="7692">
          <cell r="E7692" t="str">
            <v>CB</v>
          </cell>
        </row>
        <row r="7693">
          <cell r="E7693" t="str">
            <v>CB</v>
          </cell>
        </row>
        <row r="7694">
          <cell r="E7694" t="str">
            <v>CB</v>
          </cell>
        </row>
        <row r="7695">
          <cell r="E7695" t="str">
            <v>CB</v>
          </cell>
        </row>
        <row r="7696">
          <cell r="E7696" t="str">
            <v>CB</v>
          </cell>
        </row>
        <row r="7697">
          <cell r="E7697" t="str">
            <v>CB</v>
          </cell>
        </row>
        <row r="7698">
          <cell r="E7698" t="str">
            <v>CB</v>
          </cell>
        </row>
        <row r="7699">
          <cell r="E7699" t="str">
            <v>CB</v>
          </cell>
        </row>
        <row r="7700">
          <cell r="E7700" t="str">
            <v>CB</v>
          </cell>
        </row>
        <row r="7701">
          <cell r="E7701" t="str">
            <v>CB</v>
          </cell>
        </row>
        <row r="7702">
          <cell r="E7702" t="str">
            <v>CB</v>
          </cell>
        </row>
        <row r="7703">
          <cell r="E7703" t="str">
            <v>CB</v>
          </cell>
        </row>
        <row r="7704">
          <cell r="E7704" t="str">
            <v>CB</v>
          </cell>
        </row>
        <row r="7705">
          <cell r="E7705" t="str">
            <v>CB</v>
          </cell>
        </row>
        <row r="7706">
          <cell r="E7706" t="str">
            <v>CB</v>
          </cell>
        </row>
        <row r="7707">
          <cell r="E7707" t="str">
            <v>CB</v>
          </cell>
        </row>
        <row r="7708">
          <cell r="E7708" t="str">
            <v>CB</v>
          </cell>
        </row>
        <row r="7709">
          <cell r="E7709" t="str">
            <v>CB</v>
          </cell>
        </row>
        <row r="7710">
          <cell r="E7710" t="str">
            <v>CB</v>
          </cell>
        </row>
        <row r="7711">
          <cell r="E7711" t="str">
            <v>CB</v>
          </cell>
        </row>
        <row r="7712">
          <cell r="E7712" t="str">
            <v>CB</v>
          </cell>
        </row>
        <row r="7713">
          <cell r="E7713" t="str">
            <v>CB</v>
          </cell>
        </row>
        <row r="7714">
          <cell r="E7714" t="str">
            <v>CB</v>
          </cell>
        </row>
        <row r="7715">
          <cell r="E7715" t="str">
            <v>CB</v>
          </cell>
        </row>
        <row r="7716">
          <cell r="E7716" t="str">
            <v>CB</v>
          </cell>
        </row>
        <row r="7717">
          <cell r="E7717" t="str">
            <v>CB</v>
          </cell>
        </row>
        <row r="7718">
          <cell r="E7718" t="str">
            <v>CB</v>
          </cell>
        </row>
        <row r="7719">
          <cell r="E7719" t="str">
            <v>CB</v>
          </cell>
        </row>
        <row r="7720">
          <cell r="E7720" t="str">
            <v>CB</v>
          </cell>
        </row>
        <row r="7721">
          <cell r="E7721" t="str">
            <v>CB</v>
          </cell>
        </row>
        <row r="7722">
          <cell r="E7722" t="str">
            <v>CB</v>
          </cell>
        </row>
        <row r="7723">
          <cell r="E7723" t="str">
            <v>CB</v>
          </cell>
        </row>
        <row r="7724">
          <cell r="E7724" t="str">
            <v>CB</v>
          </cell>
        </row>
        <row r="7725">
          <cell r="E7725" t="str">
            <v>CB</v>
          </cell>
        </row>
        <row r="7726">
          <cell r="E7726" t="str">
            <v>CB</v>
          </cell>
        </row>
        <row r="7727">
          <cell r="E7727" t="str">
            <v>CB</v>
          </cell>
        </row>
        <row r="7728">
          <cell r="E7728" t="str">
            <v>CB</v>
          </cell>
        </row>
        <row r="7729">
          <cell r="E7729" t="str">
            <v>CB</v>
          </cell>
        </row>
        <row r="7730">
          <cell r="E7730" t="str">
            <v>CB</v>
          </cell>
        </row>
        <row r="7731">
          <cell r="E7731" t="str">
            <v>CB</v>
          </cell>
        </row>
        <row r="7732">
          <cell r="E7732" t="str">
            <v>CB</v>
          </cell>
        </row>
        <row r="7733">
          <cell r="E7733" t="str">
            <v>CB</v>
          </cell>
        </row>
        <row r="7734">
          <cell r="E7734" t="str">
            <v>CB</v>
          </cell>
        </row>
        <row r="7735">
          <cell r="E7735" t="str">
            <v>CB</v>
          </cell>
        </row>
        <row r="7736">
          <cell r="E7736" t="str">
            <v>CB</v>
          </cell>
        </row>
        <row r="7737">
          <cell r="E7737" t="str">
            <v>CB</v>
          </cell>
        </row>
        <row r="7738">
          <cell r="E7738" t="str">
            <v>CB</v>
          </cell>
        </row>
        <row r="7739">
          <cell r="E7739" t="str">
            <v>CB</v>
          </cell>
        </row>
        <row r="7740">
          <cell r="E7740" t="str">
            <v>CB</v>
          </cell>
        </row>
        <row r="7741">
          <cell r="E7741" t="str">
            <v>CB</v>
          </cell>
        </row>
        <row r="7742">
          <cell r="E7742" t="str">
            <v>CB</v>
          </cell>
        </row>
        <row r="7743">
          <cell r="E7743" t="str">
            <v>CB</v>
          </cell>
        </row>
        <row r="7744">
          <cell r="E7744" t="str">
            <v>CB</v>
          </cell>
        </row>
        <row r="7745">
          <cell r="E7745" t="str">
            <v>CB</v>
          </cell>
        </row>
        <row r="7746">
          <cell r="E7746" t="str">
            <v>CB</v>
          </cell>
        </row>
        <row r="7747">
          <cell r="E7747" t="str">
            <v>CB</v>
          </cell>
        </row>
        <row r="7748">
          <cell r="E7748" t="str">
            <v>CB</v>
          </cell>
        </row>
        <row r="7749">
          <cell r="E7749" t="str">
            <v>CB</v>
          </cell>
        </row>
        <row r="7750">
          <cell r="E7750" t="str">
            <v>CB</v>
          </cell>
        </row>
        <row r="7751">
          <cell r="E7751" t="str">
            <v>CB</v>
          </cell>
        </row>
        <row r="7752">
          <cell r="E7752" t="str">
            <v>CB</v>
          </cell>
        </row>
        <row r="7753">
          <cell r="E7753" t="str">
            <v>CB</v>
          </cell>
        </row>
        <row r="7754">
          <cell r="E7754" t="str">
            <v>CB</v>
          </cell>
        </row>
        <row r="7755">
          <cell r="E7755" t="str">
            <v>CB</v>
          </cell>
        </row>
        <row r="7756">
          <cell r="E7756" t="str">
            <v>CB</v>
          </cell>
        </row>
        <row r="7757">
          <cell r="E7757" t="str">
            <v>CB</v>
          </cell>
        </row>
        <row r="7758">
          <cell r="E7758" t="str">
            <v>CB</v>
          </cell>
        </row>
        <row r="7759">
          <cell r="E7759" t="str">
            <v>CB</v>
          </cell>
        </row>
        <row r="7760">
          <cell r="E7760" t="str">
            <v>CB</v>
          </cell>
        </row>
        <row r="7761">
          <cell r="E7761" t="str">
            <v>CC</v>
          </cell>
        </row>
        <row r="7762">
          <cell r="E7762" t="str">
            <v>CC</v>
          </cell>
        </row>
        <row r="7763">
          <cell r="E7763" t="str">
            <v>CC</v>
          </cell>
        </row>
        <row r="7764">
          <cell r="E7764" t="str">
            <v>CC</v>
          </cell>
        </row>
        <row r="7765">
          <cell r="E7765" t="str">
            <v>CC</v>
          </cell>
        </row>
        <row r="7766">
          <cell r="E7766" t="str">
            <v>CC</v>
          </cell>
        </row>
        <row r="7767">
          <cell r="E7767" t="str">
            <v>CC</v>
          </cell>
        </row>
        <row r="7768">
          <cell r="E7768" t="str">
            <v>CC</v>
          </cell>
        </row>
        <row r="7769">
          <cell r="E7769" t="str">
            <v>CC</v>
          </cell>
        </row>
        <row r="7770">
          <cell r="E7770" t="str">
            <v>CC</v>
          </cell>
        </row>
        <row r="7771">
          <cell r="E7771" t="str">
            <v>CC</v>
          </cell>
        </row>
        <row r="7772">
          <cell r="E7772" t="str">
            <v>CC</v>
          </cell>
        </row>
        <row r="7773">
          <cell r="E7773" t="str">
            <v>CC</v>
          </cell>
        </row>
        <row r="7774">
          <cell r="E7774" t="str">
            <v>CC</v>
          </cell>
        </row>
        <row r="7775">
          <cell r="E7775" t="str">
            <v>CC</v>
          </cell>
        </row>
        <row r="7776">
          <cell r="E7776" t="str">
            <v>CC</v>
          </cell>
        </row>
        <row r="7777">
          <cell r="E7777" t="str">
            <v>CC</v>
          </cell>
        </row>
        <row r="7778">
          <cell r="E7778" t="str">
            <v>CC</v>
          </cell>
        </row>
        <row r="7779">
          <cell r="E7779" t="str">
            <v>CC</v>
          </cell>
        </row>
        <row r="7780">
          <cell r="E7780" t="str">
            <v>CC</v>
          </cell>
        </row>
        <row r="7781">
          <cell r="E7781" t="str">
            <v>CC</v>
          </cell>
        </row>
        <row r="7782">
          <cell r="E7782" t="str">
            <v>CC</v>
          </cell>
        </row>
        <row r="7783">
          <cell r="E7783" t="str">
            <v>CC</v>
          </cell>
        </row>
        <row r="7784">
          <cell r="E7784" t="str">
            <v>CC</v>
          </cell>
        </row>
        <row r="7785">
          <cell r="E7785" t="str">
            <v>CC</v>
          </cell>
        </row>
        <row r="7786">
          <cell r="E7786" t="str">
            <v>CC</v>
          </cell>
        </row>
        <row r="7787">
          <cell r="E7787" t="str">
            <v>CC</v>
          </cell>
        </row>
        <row r="7788">
          <cell r="E7788" t="str">
            <v>CC</v>
          </cell>
        </row>
        <row r="7789">
          <cell r="E7789" t="str">
            <v>CC</v>
          </cell>
        </row>
        <row r="7790">
          <cell r="E7790" t="str">
            <v>CC</v>
          </cell>
        </row>
        <row r="7791">
          <cell r="E7791" t="str">
            <v>CC</v>
          </cell>
        </row>
        <row r="7792">
          <cell r="E7792" t="str">
            <v>CC</v>
          </cell>
        </row>
        <row r="7793">
          <cell r="E7793" t="str">
            <v>CC</v>
          </cell>
        </row>
        <row r="7794">
          <cell r="E7794" t="str">
            <v>CC</v>
          </cell>
        </row>
        <row r="7795">
          <cell r="E7795" t="str">
            <v>CC</v>
          </cell>
        </row>
        <row r="7796">
          <cell r="E7796" t="str">
            <v>CC</v>
          </cell>
        </row>
        <row r="7797">
          <cell r="E7797" t="str">
            <v>CC</v>
          </cell>
        </row>
        <row r="7798">
          <cell r="E7798" t="str">
            <v>CC</v>
          </cell>
        </row>
        <row r="7799">
          <cell r="E7799" t="str">
            <v>CC</v>
          </cell>
        </row>
        <row r="7800">
          <cell r="E7800" t="str">
            <v>CC</v>
          </cell>
        </row>
        <row r="7801">
          <cell r="E7801" t="str">
            <v>CC</v>
          </cell>
        </row>
        <row r="7802">
          <cell r="E7802" t="str">
            <v>C4</v>
          </cell>
        </row>
        <row r="7803">
          <cell r="E7803" t="str">
            <v>C4</v>
          </cell>
        </row>
        <row r="7804">
          <cell r="E7804" t="str">
            <v>C5</v>
          </cell>
        </row>
        <row r="7805">
          <cell r="E7805" t="str">
            <v>C5</v>
          </cell>
        </row>
        <row r="7806">
          <cell r="E7806" t="str">
            <v>C5</v>
          </cell>
        </row>
        <row r="7807">
          <cell r="E7807" t="str">
            <v>C5</v>
          </cell>
        </row>
        <row r="7808">
          <cell r="E7808" t="str">
            <v>C5</v>
          </cell>
        </row>
        <row r="7809">
          <cell r="E7809" t="str">
            <v>CA</v>
          </cell>
        </row>
        <row r="7810">
          <cell r="E7810" t="str">
            <v>CA</v>
          </cell>
        </row>
        <row r="7811">
          <cell r="E7811" t="str">
            <v>CA</v>
          </cell>
        </row>
        <row r="7812">
          <cell r="E7812" t="str">
            <v>CA</v>
          </cell>
        </row>
        <row r="7813">
          <cell r="E7813" t="str">
            <v>CA</v>
          </cell>
        </row>
        <row r="7814">
          <cell r="E7814" t="str">
            <v>CA</v>
          </cell>
        </row>
        <row r="7815">
          <cell r="E7815" t="str">
            <v>CA</v>
          </cell>
        </row>
        <row r="7816">
          <cell r="E7816" t="str">
            <v>CA</v>
          </cell>
        </row>
        <row r="7817">
          <cell r="E7817" t="str">
            <v>CA</v>
          </cell>
        </row>
        <row r="7818">
          <cell r="E7818" t="str">
            <v>C5</v>
          </cell>
        </row>
        <row r="7819">
          <cell r="E7819" t="str">
            <v>C5</v>
          </cell>
        </row>
        <row r="7820">
          <cell r="E7820" t="str">
            <v>C5</v>
          </cell>
        </row>
        <row r="7821">
          <cell r="E7821" t="str">
            <v>C5</v>
          </cell>
        </row>
        <row r="7822">
          <cell r="E7822" t="str">
            <v>C5</v>
          </cell>
        </row>
        <row r="7823">
          <cell r="E7823" t="str">
            <v>C5</v>
          </cell>
        </row>
        <row r="7824">
          <cell r="E7824" t="str">
            <v>C5</v>
          </cell>
        </row>
        <row r="7825">
          <cell r="E7825" t="str">
            <v>C5</v>
          </cell>
        </row>
        <row r="7826">
          <cell r="E7826" t="str">
            <v>C5</v>
          </cell>
        </row>
        <row r="7827">
          <cell r="E7827" t="str">
            <v>C5</v>
          </cell>
        </row>
        <row r="7828">
          <cell r="E7828" t="str">
            <v>C5</v>
          </cell>
        </row>
        <row r="7829">
          <cell r="E7829" t="str">
            <v>C5</v>
          </cell>
        </row>
        <row r="7830">
          <cell r="E7830" t="str">
            <v>C5</v>
          </cell>
        </row>
        <row r="7831">
          <cell r="E7831" t="str">
            <v>C5</v>
          </cell>
        </row>
        <row r="7832">
          <cell r="E7832" t="str">
            <v>C5</v>
          </cell>
        </row>
        <row r="7833">
          <cell r="E7833" t="str">
            <v>C5</v>
          </cell>
        </row>
        <row r="7834">
          <cell r="E7834" t="str">
            <v>C5</v>
          </cell>
        </row>
        <row r="7835">
          <cell r="E7835" t="str">
            <v>C5</v>
          </cell>
        </row>
        <row r="7836">
          <cell r="E7836" t="str">
            <v>C5</v>
          </cell>
        </row>
        <row r="7837">
          <cell r="E7837" t="str">
            <v>C5</v>
          </cell>
        </row>
        <row r="7838">
          <cell r="E7838" t="str">
            <v>C5</v>
          </cell>
        </row>
        <row r="7839">
          <cell r="E7839" t="str">
            <v>C5</v>
          </cell>
        </row>
        <row r="7840">
          <cell r="E7840" t="str">
            <v>C5</v>
          </cell>
        </row>
        <row r="7841">
          <cell r="E7841" t="str">
            <v>C5</v>
          </cell>
        </row>
        <row r="7842">
          <cell r="E7842" t="str">
            <v>C5</v>
          </cell>
        </row>
        <row r="7843">
          <cell r="E7843" t="str">
            <v>C5</v>
          </cell>
        </row>
        <row r="7844">
          <cell r="E7844" t="str">
            <v>C5</v>
          </cell>
        </row>
        <row r="7845">
          <cell r="E7845" t="str">
            <v>C5</v>
          </cell>
        </row>
        <row r="7846">
          <cell r="E7846" t="str">
            <v>C5</v>
          </cell>
        </row>
        <row r="7847">
          <cell r="E7847" t="str">
            <v>C5</v>
          </cell>
        </row>
        <row r="7848">
          <cell r="E7848" t="str">
            <v>C5</v>
          </cell>
        </row>
        <row r="7849">
          <cell r="E7849" t="str">
            <v>C5</v>
          </cell>
        </row>
        <row r="7850">
          <cell r="E7850" t="str">
            <v>C5</v>
          </cell>
        </row>
        <row r="7851">
          <cell r="E7851" t="str">
            <v>C5</v>
          </cell>
        </row>
        <row r="7852">
          <cell r="E7852" t="str">
            <v>C5</v>
          </cell>
        </row>
        <row r="7853">
          <cell r="E7853" t="str">
            <v>C5</v>
          </cell>
        </row>
        <row r="7854">
          <cell r="E7854" t="str">
            <v>C5</v>
          </cell>
        </row>
        <row r="7855">
          <cell r="E7855" t="str">
            <v>C7</v>
          </cell>
        </row>
        <row r="7856">
          <cell r="E7856" t="str">
            <v>C7</v>
          </cell>
        </row>
        <row r="7857">
          <cell r="E7857" t="str">
            <v>C7</v>
          </cell>
        </row>
        <row r="7858">
          <cell r="E7858" t="str">
            <v>C7</v>
          </cell>
        </row>
        <row r="7859">
          <cell r="E7859" t="str">
            <v>C8</v>
          </cell>
        </row>
        <row r="7860">
          <cell r="E7860" t="str">
            <v>C8</v>
          </cell>
        </row>
        <row r="7861">
          <cell r="E7861" t="str">
            <v>C8</v>
          </cell>
        </row>
        <row r="7862">
          <cell r="E7862" t="str">
            <v>C8</v>
          </cell>
        </row>
        <row r="7863">
          <cell r="E7863" t="str">
            <v>C8</v>
          </cell>
        </row>
        <row r="7864">
          <cell r="E7864" t="str">
            <v>C8</v>
          </cell>
        </row>
        <row r="7865">
          <cell r="E7865" t="str">
            <v>C8</v>
          </cell>
        </row>
        <row r="7866">
          <cell r="E7866" t="str">
            <v>C8</v>
          </cell>
        </row>
        <row r="7867">
          <cell r="E7867" t="str">
            <v>C8</v>
          </cell>
        </row>
        <row r="7868">
          <cell r="E7868" t="str">
            <v>C8</v>
          </cell>
        </row>
        <row r="7869">
          <cell r="E7869" t="str">
            <v>C8</v>
          </cell>
        </row>
        <row r="7870">
          <cell r="E7870" t="str">
            <v>C8</v>
          </cell>
        </row>
        <row r="7871">
          <cell r="E7871" t="str">
            <v>C8</v>
          </cell>
        </row>
        <row r="7872">
          <cell r="E7872" t="str">
            <v>C8</v>
          </cell>
        </row>
        <row r="7873">
          <cell r="E7873" t="str">
            <v>C8</v>
          </cell>
        </row>
        <row r="7874">
          <cell r="E7874" t="str">
            <v>C8</v>
          </cell>
        </row>
        <row r="7875">
          <cell r="E7875" t="str">
            <v>C8</v>
          </cell>
        </row>
        <row r="7876">
          <cell r="E7876" t="str">
            <v>C8</v>
          </cell>
        </row>
        <row r="7877">
          <cell r="E7877" t="str">
            <v>C8</v>
          </cell>
        </row>
        <row r="7878">
          <cell r="E7878" t="str">
            <v>C8</v>
          </cell>
        </row>
        <row r="7879">
          <cell r="E7879" t="str">
            <v>C8</v>
          </cell>
        </row>
        <row r="7880">
          <cell r="E7880" t="str">
            <v>C8</v>
          </cell>
        </row>
        <row r="7881">
          <cell r="E7881" t="str">
            <v>C8</v>
          </cell>
        </row>
        <row r="7882">
          <cell r="E7882" t="str">
            <v>C8</v>
          </cell>
        </row>
        <row r="7883">
          <cell r="E7883" t="str">
            <v>C8</v>
          </cell>
        </row>
        <row r="7884">
          <cell r="E7884" t="str">
            <v>C8</v>
          </cell>
        </row>
        <row r="7885">
          <cell r="E7885" t="str">
            <v>C8</v>
          </cell>
        </row>
        <row r="7886">
          <cell r="E7886" t="str">
            <v>C8</v>
          </cell>
        </row>
        <row r="7887">
          <cell r="E7887" t="str">
            <v>C8</v>
          </cell>
        </row>
        <row r="7888">
          <cell r="E7888" t="str">
            <v>C8</v>
          </cell>
        </row>
        <row r="7889">
          <cell r="E7889" t="str">
            <v>C8</v>
          </cell>
        </row>
        <row r="7890">
          <cell r="E7890" t="str">
            <v>C8</v>
          </cell>
        </row>
        <row r="7891">
          <cell r="E7891" t="str">
            <v>C8</v>
          </cell>
        </row>
        <row r="7892">
          <cell r="E7892" t="str">
            <v>C8</v>
          </cell>
        </row>
        <row r="7893">
          <cell r="E7893" t="str">
            <v>C8</v>
          </cell>
        </row>
        <row r="7894">
          <cell r="E7894" t="str">
            <v>C8</v>
          </cell>
        </row>
        <row r="7895">
          <cell r="E7895" t="str">
            <v>C8</v>
          </cell>
        </row>
        <row r="7896">
          <cell r="E7896" t="str">
            <v>C8</v>
          </cell>
        </row>
        <row r="7897">
          <cell r="E7897" t="str">
            <v>C8</v>
          </cell>
        </row>
        <row r="7898">
          <cell r="E7898" t="str">
            <v>C8</v>
          </cell>
        </row>
        <row r="7899">
          <cell r="E7899" t="str">
            <v>C8</v>
          </cell>
        </row>
        <row r="7900">
          <cell r="E7900" t="str">
            <v>C8</v>
          </cell>
        </row>
        <row r="7901">
          <cell r="E7901" t="str">
            <v>C8</v>
          </cell>
        </row>
        <row r="7902">
          <cell r="E7902" t="str">
            <v>C8</v>
          </cell>
        </row>
        <row r="7903">
          <cell r="E7903" t="str">
            <v>C8</v>
          </cell>
        </row>
        <row r="7904">
          <cell r="E7904" t="str">
            <v>C8</v>
          </cell>
        </row>
        <row r="7905">
          <cell r="E7905" t="str">
            <v>C8</v>
          </cell>
        </row>
        <row r="7906">
          <cell r="E7906" t="str">
            <v>C8</v>
          </cell>
        </row>
        <row r="7907">
          <cell r="E7907" t="str">
            <v>C8</v>
          </cell>
        </row>
        <row r="7908">
          <cell r="E7908" t="str">
            <v>C8</v>
          </cell>
        </row>
        <row r="7909">
          <cell r="E7909" t="str">
            <v>C8</v>
          </cell>
        </row>
        <row r="7910">
          <cell r="E7910" t="str">
            <v>C8</v>
          </cell>
        </row>
        <row r="7911">
          <cell r="E7911" t="str">
            <v>C8</v>
          </cell>
        </row>
        <row r="7912">
          <cell r="E7912" t="str">
            <v>C8</v>
          </cell>
        </row>
        <row r="7913">
          <cell r="E7913" t="str">
            <v>C8</v>
          </cell>
        </row>
        <row r="7914">
          <cell r="E7914" t="str">
            <v>C8</v>
          </cell>
        </row>
        <row r="7915">
          <cell r="E7915" t="str">
            <v>C8</v>
          </cell>
        </row>
        <row r="7916">
          <cell r="E7916" t="str">
            <v>C8</v>
          </cell>
        </row>
        <row r="7917">
          <cell r="E7917" t="str">
            <v>C8</v>
          </cell>
        </row>
        <row r="7918">
          <cell r="E7918" t="str">
            <v>C8</v>
          </cell>
        </row>
        <row r="7919">
          <cell r="E7919" t="str">
            <v>C8</v>
          </cell>
        </row>
        <row r="7920">
          <cell r="E7920" t="str">
            <v>C8</v>
          </cell>
        </row>
        <row r="7921">
          <cell r="E7921" t="str">
            <v>C8</v>
          </cell>
        </row>
        <row r="7922">
          <cell r="E7922" t="str">
            <v>C8</v>
          </cell>
        </row>
        <row r="7923">
          <cell r="E7923" t="str">
            <v>C8</v>
          </cell>
        </row>
        <row r="7924">
          <cell r="E7924" t="str">
            <v>C8</v>
          </cell>
        </row>
        <row r="7925">
          <cell r="E7925" t="str">
            <v>C8</v>
          </cell>
        </row>
        <row r="7926">
          <cell r="E7926" t="str">
            <v>C8</v>
          </cell>
        </row>
        <row r="7927">
          <cell r="E7927" t="str">
            <v>C8</v>
          </cell>
        </row>
        <row r="7928">
          <cell r="E7928" t="str">
            <v>C8</v>
          </cell>
        </row>
        <row r="7929">
          <cell r="E7929" t="str">
            <v>C8</v>
          </cell>
        </row>
        <row r="7930">
          <cell r="E7930" t="str">
            <v>C8</v>
          </cell>
        </row>
        <row r="7931">
          <cell r="E7931" t="str">
            <v>C8</v>
          </cell>
        </row>
        <row r="7932">
          <cell r="E7932" t="str">
            <v>C8</v>
          </cell>
        </row>
        <row r="7933">
          <cell r="E7933" t="str">
            <v>C8</v>
          </cell>
        </row>
        <row r="7934">
          <cell r="E7934" t="str">
            <v>C8</v>
          </cell>
        </row>
        <row r="7935">
          <cell r="E7935" t="str">
            <v>C8</v>
          </cell>
        </row>
        <row r="7936">
          <cell r="E7936" t="str">
            <v>C8</v>
          </cell>
        </row>
        <row r="7937">
          <cell r="E7937" t="str">
            <v>C8</v>
          </cell>
        </row>
        <row r="7938">
          <cell r="E7938" t="str">
            <v>C8</v>
          </cell>
        </row>
        <row r="7939">
          <cell r="E7939" t="str">
            <v>C8</v>
          </cell>
        </row>
        <row r="7940">
          <cell r="E7940" t="str">
            <v>C8</v>
          </cell>
        </row>
        <row r="7941">
          <cell r="E7941" t="str">
            <v>C8</v>
          </cell>
        </row>
        <row r="7942">
          <cell r="E7942" t="str">
            <v>C8</v>
          </cell>
        </row>
        <row r="7943">
          <cell r="E7943" t="str">
            <v>C8</v>
          </cell>
        </row>
        <row r="7944">
          <cell r="E7944" t="str">
            <v>C8</v>
          </cell>
        </row>
        <row r="7945">
          <cell r="E7945" t="str">
            <v>C8</v>
          </cell>
        </row>
        <row r="7946">
          <cell r="E7946" t="str">
            <v>C8</v>
          </cell>
        </row>
        <row r="7947">
          <cell r="E7947" t="str">
            <v>CA</v>
          </cell>
        </row>
        <row r="7948">
          <cell r="E7948" t="str">
            <v>CA</v>
          </cell>
        </row>
        <row r="7949">
          <cell r="E7949" t="str">
            <v>CA</v>
          </cell>
        </row>
        <row r="7950">
          <cell r="E7950" t="str">
            <v>CA</v>
          </cell>
        </row>
        <row r="7951">
          <cell r="E7951" t="str">
            <v>CA</v>
          </cell>
        </row>
        <row r="7952">
          <cell r="E7952" t="str">
            <v>CA</v>
          </cell>
        </row>
        <row r="7953">
          <cell r="E7953" t="str">
            <v>C6</v>
          </cell>
        </row>
        <row r="7954">
          <cell r="E7954" t="str">
            <v>C8</v>
          </cell>
        </row>
        <row r="7955">
          <cell r="E7955" t="str">
            <v>C8</v>
          </cell>
        </row>
        <row r="7956">
          <cell r="E7956" t="str">
            <v>C8</v>
          </cell>
        </row>
        <row r="7957">
          <cell r="E7957" t="str">
            <v>C8</v>
          </cell>
        </row>
        <row r="7958">
          <cell r="E7958" t="str">
            <v>C8</v>
          </cell>
        </row>
        <row r="7959">
          <cell r="E7959" t="str">
            <v>C8</v>
          </cell>
        </row>
        <row r="7960">
          <cell r="E7960" t="str">
            <v>C8</v>
          </cell>
        </row>
        <row r="7961">
          <cell r="E7961" t="str">
            <v>C8</v>
          </cell>
        </row>
        <row r="7962">
          <cell r="E7962" t="str">
            <v>C8</v>
          </cell>
        </row>
        <row r="7963">
          <cell r="E7963" t="str">
            <v>C8</v>
          </cell>
        </row>
        <row r="7964">
          <cell r="E7964" t="str">
            <v>C8</v>
          </cell>
        </row>
        <row r="7965">
          <cell r="E7965" t="str">
            <v>C8</v>
          </cell>
        </row>
        <row r="7966">
          <cell r="E7966" t="str">
            <v>C8</v>
          </cell>
        </row>
        <row r="7967">
          <cell r="E7967" t="str">
            <v>C8</v>
          </cell>
        </row>
        <row r="7968">
          <cell r="E7968" t="str">
            <v>CA</v>
          </cell>
        </row>
        <row r="7969">
          <cell r="E7969" t="str">
            <v>CA</v>
          </cell>
        </row>
        <row r="7970">
          <cell r="E7970" t="str">
            <v>CA</v>
          </cell>
        </row>
        <row r="7971">
          <cell r="E7971" t="str">
            <v>CA</v>
          </cell>
        </row>
        <row r="7972">
          <cell r="E7972" t="str">
            <v>CA</v>
          </cell>
        </row>
        <row r="7973">
          <cell r="E7973" t="str">
            <v>CA</v>
          </cell>
        </row>
        <row r="7974">
          <cell r="E7974" t="str">
            <v>CA</v>
          </cell>
        </row>
        <row r="7975">
          <cell r="E7975" t="str">
            <v>CA</v>
          </cell>
        </row>
        <row r="7976">
          <cell r="E7976" t="str">
            <v>CA</v>
          </cell>
        </row>
        <row r="7977">
          <cell r="E7977" t="str">
            <v>CA</v>
          </cell>
        </row>
        <row r="7978">
          <cell r="E7978" t="str">
            <v>CA</v>
          </cell>
        </row>
        <row r="7979">
          <cell r="E7979" t="str">
            <v>CA</v>
          </cell>
        </row>
        <row r="7980">
          <cell r="E7980" t="str">
            <v>CA</v>
          </cell>
        </row>
        <row r="7981">
          <cell r="E7981" t="str">
            <v>CA</v>
          </cell>
        </row>
        <row r="7982">
          <cell r="E7982" t="str">
            <v>CA</v>
          </cell>
        </row>
        <row r="7983">
          <cell r="E7983" t="str">
            <v>CA</v>
          </cell>
        </row>
        <row r="7984">
          <cell r="E7984" t="str">
            <v>CA</v>
          </cell>
        </row>
        <row r="7985">
          <cell r="E7985" t="str">
            <v>CA</v>
          </cell>
        </row>
        <row r="7986">
          <cell r="E7986" t="str">
            <v>CA</v>
          </cell>
        </row>
        <row r="7987">
          <cell r="E7987" t="str">
            <v>CA</v>
          </cell>
        </row>
        <row r="7988">
          <cell r="E7988" t="str">
            <v>C1</v>
          </cell>
        </row>
        <row r="7989">
          <cell r="E7989" t="str">
            <v>C1</v>
          </cell>
        </row>
        <row r="7990">
          <cell r="E7990" t="str">
            <v>C1</v>
          </cell>
        </row>
        <row r="7991">
          <cell r="E7991" t="str">
            <v>C1</v>
          </cell>
        </row>
        <row r="7992">
          <cell r="E7992" t="str">
            <v>C1</v>
          </cell>
        </row>
        <row r="7993">
          <cell r="E7993" t="str">
            <v>C1</v>
          </cell>
        </row>
        <row r="7994">
          <cell r="E7994" t="str">
            <v>C1</v>
          </cell>
        </row>
        <row r="7995">
          <cell r="E7995" t="str">
            <v>C1</v>
          </cell>
        </row>
        <row r="7996">
          <cell r="E7996" t="str">
            <v>C1</v>
          </cell>
        </row>
        <row r="7997">
          <cell r="E7997" t="str">
            <v>C1</v>
          </cell>
        </row>
        <row r="7998">
          <cell r="E7998" t="str">
            <v>C1</v>
          </cell>
        </row>
        <row r="7999">
          <cell r="E7999" t="str">
            <v>C1</v>
          </cell>
        </row>
        <row r="8000">
          <cell r="E8000" t="str">
            <v>C1</v>
          </cell>
        </row>
        <row r="8001">
          <cell r="E8001" t="str">
            <v>C1</v>
          </cell>
        </row>
        <row r="8002">
          <cell r="E8002" t="str">
            <v>C1</v>
          </cell>
        </row>
        <row r="8003">
          <cell r="E8003" t="str">
            <v>C1</v>
          </cell>
        </row>
        <row r="8004">
          <cell r="E8004" t="str">
            <v>C1</v>
          </cell>
        </row>
        <row r="8005">
          <cell r="E8005" t="str">
            <v>C1</v>
          </cell>
        </row>
        <row r="8006">
          <cell r="E8006" t="str">
            <v>C1</v>
          </cell>
        </row>
        <row r="8007">
          <cell r="E8007" t="str">
            <v>C1</v>
          </cell>
        </row>
        <row r="8008">
          <cell r="E8008" t="str">
            <v>C1</v>
          </cell>
        </row>
        <row r="8009">
          <cell r="E8009" t="str">
            <v>C1</v>
          </cell>
        </row>
        <row r="8010">
          <cell r="E8010" t="str">
            <v>C1</v>
          </cell>
        </row>
        <row r="8011">
          <cell r="E8011" t="str">
            <v>C1</v>
          </cell>
        </row>
        <row r="8012">
          <cell r="E8012" t="str">
            <v>C1</v>
          </cell>
        </row>
        <row r="8013">
          <cell r="E8013" t="str">
            <v>C1</v>
          </cell>
        </row>
        <row r="8014">
          <cell r="E8014" t="str">
            <v>C1</v>
          </cell>
        </row>
        <row r="8015">
          <cell r="E8015" t="str">
            <v>C1</v>
          </cell>
        </row>
        <row r="8016">
          <cell r="E8016" t="str">
            <v>C1</v>
          </cell>
        </row>
        <row r="8017">
          <cell r="E8017" t="str">
            <v>C1</v>
          </cell>
        </row>
        <row r="8018">
          <cell r="E8018" t="str">
            <v>C1</v>
          </cell>
        </row>
        <row r="8019">
          <cell r="E8019" t="str">
            <v>C1</v>
          </cell>
        </row>
        <row r="8020">
          <cell r="E8020" t="str">
            <v>C1</v>
          </cell>
        </row>
        <row r="8021">
          <cell r="E8021" t="str">
            <v>C1</v>
          </cell>
        </row>
        <row r="8022">
          <cell r="E8022" t="str">
            <v>C1</v>
          </cell>
        </row>
        <row r="8023">
          <cell r="E8023" t="str">
            <v>C1</v>
          </cell>
        </row>
        <row r="8024">
          <cell r="E8024" t="str">
            <v>C1</v>
          </cell>
        </row>
        <row r="8025">
          <cell r="E8025" t="str">
            <v>C1</v>
          </cell>
        </row>
        <row r="8026">
          <cell r="E8026" t="str">
            <v>C1</v>
          </cell>
        </row>
        <row r="8027">
          <cell r="E8027" t="str">
            <v>C1</v>
          </cell>
        </row>
        <row r="8028">
          <cell r="E8028" t="str">
            <v>C1</v>
          </cell>
        </row>
        <row r="8029">
          <cell r="E8029" t="str">
            <v>C1</v>
          </cell>
        </row>
        <row r="8030">
          <cell r="E8030" t="str">
            <v>C1</v>
          </cell>
        </row>
        <row r="8031">
          <cell r="E8031" t="str">
            <v>C1</v>
          </cell>
        </row>
        <row r="8032">
          <cell r="E8032" t="str">
            <v>C1</v>
          </cell>
        </row>
        <row r="8033">
          <cell r="E8033" t="str">
            <v>C1</v>
          </cell>
        </row>
        <row r="8034">
          <cell r="E8034" t="str">
            <v>C1</v>
          </cell>
        </row>
        <row r="8035">
          <cell r="E8035" t="str">
            <v>C1</v>
          </cell>
        </row>
        <row r="8036">
          <cell r="E8036" t="str">
            <v>C1</v>
          </cell>
        </row>
        <row r="8037">
          <cell r="E8037" t="str">
            <v>C1</v>
          </cell>
        </row>
        <row r="8038">
          <cell r="E8038" t="str">
            <v>C1</v>
          </cell>
        </row>
        <row r="8039">
          <cell r="E8039" t="str">
            <v>C1</v>
          </cell>
        </row>
        <row r="8040">
          <cell r="E8040" t="str">
            <v>C1</v>
          </cell>
        </row>
        <row r="8041">
          <cell r="E8041" t="str">
            <v>C1</v>
          </cell>
        </row>
        <row r="8042">
          <cell r="E8042" t="str">
            <v>C1</v>
          </cell>
        </row>
        <row r="8043">
          <cell r="E8043" t="str">
            <v>C1</v>
          </cell>
        </row>
        <row r="8044">
          <cell r="E8044" t="str">
            <v>C1</v>
          </cell>
        </row>
        <row r="8045">
          <cell r="E8045" t="str">
            <v>C1</v>
          </cell>
        </row>
        <row r="8046">
          <cell r="E8046" t="str">
            <v>C1</v>
          </cell>
        </row>
        <row r="8047">
          <cell r="E8047" t="str">
            <v>C1</v>
          </cell>
        </row>
        <row r="8048">
          <cell r="E8048" t="str">
            <v>C1</v>
          </cell>
        </row>
        <row r="8049">
          <cell r="E8049" t="str">
            <v>C1</v>
          </cell>
        </row>
        <row r="8050">
          <cell r="E8050" t="str">
            <v>C1</v>
          </cell>
        </row>
        <row r="8051">
          <cell r="E8051" t="str">
            <v>C1</v>
          </cell>
        </row>
        <row r="8052">
          <cell r="E8052" t="str">
            <v>C1</v>
          </cell>
        </row>
        <row r="8053">
          <cell r="E8053" t="str">
            <v>C1</v>
          </cell>
        </row>
        <row r="8054">
          <cell r="E8054" t="str">
            <v>C1</v>
          </cell>
        </row>
        <row r="8055">
          <cell r="E8055" t="str">
            <v>C3</v>
          </cell>
        </row>
        <row r="8056">
          <cell r="E8056" t="str">
            <v>C3</v>
          </cell>
        </row>
        <row r="8057">
          <cell r="E8057" t="str">
            <v>C3</v>
          </cell>
        </row>
        <row r="8058">
          <cell r="E8058" t="str">
            <v>C3</v>
          </cell>
        </row>
        <row r="8059">
          <cell r="E8059" t="str">
            <v>C3</v>
          </cell>
        </row>
        <row r="8060">
          <cell r="E8060" t="str">
            <v>C3</v>
          </cell>
        </row>
        <row r="8061">
          <cell r="E8061" t="str">
            <v>C3</v>
          </cell>
        </row>
        <row r="8062">
          <cell r="E8062" t="str">
            <v>C3</v>
          </cell>
        </row>
        <row r="8063">
          <cell r="E8063" t="str">
            <v>C3</v>
          </cell>
        </row>
        <row r="8064">
          <cell r="E8064" t="str">
            <v>C3</v>
          </cell>
        </row>
        <row r="8065">
          <cell r="E8065" t="str">
            <v>C3</v>
          </cell>
        </row>
        <row r="8066">
          <cell r="E8066" t="str">
            <v>C3</v>
          </cell>
        </row>
        <row r="8067">
          <cell r="E8067" t="str">
            <v>C3</v>
          </cell>
        </row>
        <row r="8068">
          <cell r="E8068" t="str">
            <v>C3</v>
          </cell>
        </row>
        <row r="8069">
          <cell r="E8069" t="str">
            <v>C3</v>
          </cell>
        </row>
        <row r="8070">
          <cell r="E8070" t="str">
            <v>C3</v>
          </cell>
        </row>
        <row r="8071">
          <cell r="E8071" t="str">
            <v>C3</v>
          </cell>
        </row>
        <row r="8072">
          <cell r="E8072" t="str">
            <v>C3</v>
          </cell>
        </row>
        <row r="8073">
          <cell r="E8073" t="str">
            <v>C3</v>
          </cell>
        </row>
        <row r="8074">
          <cell r="E8074" t="str">
            <v>C3</v>
          </cell>
        </row>
        <row r="8075">
          <cell r="E8075" t="str">
            <v>C3</v>
          </cell>
        </row>
        <row r="8076">
          <cell r="E8076" t="str">
            <v>C3</v>
          </cell>
        </row>
        <row r="8077">
          <cell r="E8077" t="str">
            <v>C3</v>
          </cell>
        </row>
        <row r="8078">
          <cell r="E8078" t="str">
            <v>C3</v>
          </cell>
        </row>
        <row r="8079">
          <cell r="E8079" t="str">
            <v>C3</v>
          </cell>
        </row>
        <row r="8080">
          <cell r="E8080" t="str">
            <v>C3</v>
          </cell>
        </row>
        <row r="8081">
          <cell r="E8081" t="str">
            <v>C3</v>
          </cell>
        </row>
        <row r="8082">
          <cell r="E8082" t="str">
            <v>C3</v>
          </cell>
        </row>
        <row r="8083">
          <cell r="E8083" t="str">
            <v>C3</v>
          </cell>
        </row>
        <row r="8084">
          <cell r="E8084" t="str">
            <v>C3</v>
          </cell>
        </row>
        <row r="8085">
          <cell r="E8085" t="str">
            <v>C3</v>
          </cell>
        </row>
        <row r="8086">
          <cell r="E8086" t="str">
            <v>C3</v>
          </cell>
        </row>
        <row r="8087">
          <cell r="E8087" t="str">
            <v>C3</v>
          </cell>
        </row>
        <row r="8088">
          <cell r="E8088" t="str">
            <v>C3</v>
          </cell>
        </row>
        <row r="8089">
          <cell r="E8089" t="str">
            <v>C3</v>
          </cell>
        </row>
        <row r="8090">
          <cell r="E8090" t="str">
            <v>C3</v>
          </cell>
        </row>
        <row r="8091">
          <cell r="E8091" t="str">
            <v>C3</v>
          </cell>
        </row>
        <row r="8092">
          <cell r="E8092" t="str">
            <v>C3</v>
          </cell>
        </row>
        <row r="8093">
          <cell r="E8093" t="str">
            <v>C3</v>
          </cell>
        </row>
        <row r="8094">
          <cell r="E8094" t="str">
            <v>C3</v>
          </cell>
        </row>
        <row r="8095">
          <cell r="E8095" t="str">
            <v>C3</v>
          </cell>
        </row>
        <row r="8096">
          <cell r="E8096" t="str">
            <v>C3</v>
          </cell>
        </row>
        <row r="8097">
          <cell r="E8097" t="str">
            <v>C3</v>
          </cell>
        </row>
        <row r="8098">
          <cell r="E8098" t="str">
            <v>C3</v>
          </cell>
        </row>
        <row r="8099">
          <cell r="E8099" t="str">
            <v>C3</v>
          </cell>
        </row>
        <row r="8100">
          <cell r="E8100" t="str">
            <v>C3</v>
          </cell>
        </row>
        <row r="8101">
          <cell r="E8101" t="str">
            <v>C3</v>
          </cell>
        </row>
        <row r="8102">
          <cell r="E8102" t="str">
            <v>C3</v>
          </cell>
        </row>
        <row r="8103">
          <cell r="E8103" t="str">
            <v>C3</v>
          </cell>
        </row>
        <row r="8104">
          <cell r="E8104" t="str">
            <v>C3</v>
          </cell>
        </row>
        <row r="8105">
          <cell r="E8105" t="str">
            <v>C3</v>
          </cell>
        </row>
        <row r="8106">
          <cell r="E8106" t="str">
            <v>C3</v>
          </cell>
        </row>
        <row r="8107">
          <cell r="E8107" t="str">
            <v>C3</v>
          </cell>
        </row>
        <row r="8108">
          <cell r="E8108" t="str">
            <v>C3</v>
          </cell>
        </row>
        <row r="8109">
          <cell r="E8109" t="str">
            <v>C3</v>
          </cell>
        </row>
        <row r="8110">
          <cell r="E8110" t="str">
            <v>C3</v>
          </cell>
        </row>
        <row r="8111">
          <cell r="E8111" t="str">
            <v>C3</v>
          </cell>
        </row>
        <row r="8112">
          <cell r="E8112" t="str">
            <v>C3</v>
          </cell>
        </row>
        <row r="8113">
          <cell r="E8113" t="str">
            <v>C3</v>
          </cell>
        </row>
        <row r="8114">
          <cell r="E8114" t="str">
            <v>C3</v>
          </cell>
        </row>
        <row r="8115">
          <cell r="E8115" t="str">
            <v>C3</v>
          </cell>
        </row>
        <row r="8116">
          <cell r="E8116" t="str">
            <v>C4</v>
          </cell>
        </row>
        <row r="8117">
          <cell r="E8117" t="str">
            <v>C4</v>
          </cell>
        </row>
        <row r="8118">
          <cell r="E8118" t="str">
            <v>C4</v>
          </cell>
        </row>
        <row r="8119">
          <cell r="E8119" t="str">
            <v>C4</v>
          </cell>
        </row>
        <row r="8120">
          <cell r="E8120" t="str">
            <v>C4</v>
          </cell>
        </row>
        <row r="8121">
          <cell r="E8121" t="str">
            <v>C4</v>
          </cell>
        </row>
        <row r="8122">
          <cell r="E8122" t="str">
            <v>C4</v>
          </cell>
        </row>
        <row r="8123">
          <cell r="E8123" t="str">
            <v>C4</v>
          </cell>
        </row>
        <row r="8124">
          <cell r="E8124" t="str">
            <v>C4</v>
          </cell>
        </row>
        <row r="8125">
          <cell r="E8125" t="str">
            <v>C4</v>
          </cell>
        </row>
        <row r="8126">
          <cell r="E8126" t="str">
            <v>C4</v>
          </cell>
        </row>
        <row r="8127">
          <cell r="E8127" t="str">
            <v>C4</v>
          </cell>
        </row>
        <row r="8128">
          <cell r="E8128" t="str">
            <v>C6</v>
          </cell>
        </row>
        <row r="8129">
          <cell r="E8129" t="str">
            <v>C6</v>
          </cell>
        </row>
        <row r="8130">
          <cell r="E8130" t="str">
            <v>C6</v>
          </cell>
        </row>
        <row r="8131">
          <cell r="E8131" t="str">
            <v>C6</v>
          </cell>
        </row>
        <row r="8132">
          <cell r="E8132" t="str">
            <v>C6</v>
          </cell>
        </row>
        <row r="8133">
          <cell r="E8133" t="str">
            <v>C6</v>
          </cell>
        </row>
        <row r="8134">
          <cell r="E8134" t="str">
            <v>C6</v>
          </cell>
        </row>
        <row r="8135">
          <cell r="E8135" t="str">
            <v>C6</v>
          </cell>
        </row>
        <row r="8136">
          <cell r="E8136" t="str">
            <v>C6</v>
          </cell>
        </row>
        <row r="8137">
          <cell r="E8137" t="str">
            <v>C6</v>
          </cell>
        </row>
        <row r="8138">
          <cell r="E8138" t="str">
            <v>C6</v>
          </cell>
        </row>
        <row r="8139">
          <cell r="E8139" t="str">
            <v>C6</v>
          </cell>
        </row>
        <row r="8140">
          <cell r="E8140" t="str">
            <v>C6</v>
          </cell>
        </row>
        <row r="8141">
          <cell r="E8141" t="str">
            <v>C6</v>
          </cell>
        </row>
        <row r="8142">
          <cell r="E8142" t="str">
            <v>C6</v>
          </cell>
        </row>
        <row r="8143">
          <cell r="E8143" t="str">
            <v>C6</v>
          </cell>
        </row>
        <row r="8144">
          <cell r="E8144" t="str">
            <v>C6</v>
          </cell>
        </row>
        <row r="8145">
          <cell r="E8145" t="str">
            <v>C6</v>
          </cell>
        </row>
        <row r="8146">
          <cell r="E8146" t="str">
            <v>C6</v>
          </cell>
        </row>
        <row r="8147">
          <cell r="E8147" t="str">
            <v>C6</v>
          </cell>
        </row>
        <row r="8148">
          <cell r="E8148" t="str">
            <v>C6</v>
          </cell>
        </row>
        <row r="8149">
          <cell r="E8149" t="str">
            <v>C6</v>
          </cell>
        </row>
        <row r="8150">
          <cell r="E8150" t="str">
            <v>C6</v>
          </cell>
        </row>
        <row r="8151">
          <cell r="E8151" t="str">
            <v>C6</v>
          </cell>
        </row>
        <row r="8152">
          <cell r="E8152" t="str">
            <v>C6</v>
          </cell>
        </row>
        <row r="8153">
          <cell r="E8153" t="str">
            <v>C6</v>
          </cell>
        </row>
        <row r="8154">
          <cell r="E8154" t="str">
            <v>C6</v>
          </cell>
        </row>
        <row r="8155">
          <cell r="E8155" t="str">
            <v>C6</v>
          </cell>
        </row>
        <row r="8156">
          <cell r="E8156" t="str">
            <v>C6</v>
          </cell>
        </row>
        <row r="8157">
          <cell r="E8157" t="str">
            <v>C7</v>
          </cell>
        </row>
        <row r="8158">
          <cell r="E8158" t="str">
            <v>C7</v>
          </cell>
        </row>
        <row r="8159">
          <cell r="E8159" t="str">
            <v>C7</v>
          </cell>
        </row>
        <row r="8160">
          <cell r="E8160" t="str">
            <v>C7</v>
          </cell>
        </row>
        <row r="8161">
          <cell r="E8161" t="str">
            <v>C7</v>
          </cell>
        </row>
        <row r="8162">
          <cell r="E8162" t="str">
            <v>C7</v>
          </cell>
        </row>
        <row r="8163">
          <cell r="E8163" t="str">
            <v>C7</v>
          </cell>
        </row>
        <row r="8164">
          <cell r="E8164" t="str">
            <v>C7</v>
          </cell>
        </row>
        <row r="8165">
          <cell r="E8165" t="str">
            <v>C7</v>
          </cell>
        </row>
        <row r="8166">
          <cell r="E8166" t="str">
            <v>C7</v>
          </cell>
        </row>
        <row r="8167">
          <cell r="E8167" t="str">
            <v>C7</v>
          </cell>
        </row>
        <row r="8168">
          <cell r="E8168" t="str">
            <v>C7</v>
          </cell>
        </row>
        <row r="8169">
          <cell r="E8169" t="str">
            <v>C7</v>
          </cell>
        </row>
        <row r="8170">
          <cell r="E8170" t="str">
            <v>C7</v>
          </cell>
        </row>
        <row r="8171">
          <cell r="E8171" t="str">
            <v>C7</v>
          </cell>
        </row>
        <row r="8172">
          <cell r="E8172" t="str">
            <v>C7</v>
          </cell>
        </row>
        <row r="8173">
          <cell r="E8173" t="str">
            <v>C7</v>
          </cell>
        </row>
        <row r="8174">
          <cell r="E8174" t="str">
            <v>C8</v>
          </cell>
        </row>
        <row r="8175">
          <cell r="E8175" t="str">
            <v>C8</v>
          </cell>
        </row>
        <row r="8176">
          <cell r="E8176" t="str">
            <v>C8</v>
          </cell>
        </row>
        <row r="8177">
          <cell r="E8177" t="str">
            <v>C8</v>
          </cell>
        </row>
        <row r="8178">
          <cell r="E8178" t="str">
            <v>C8</v>
          </cell>
        </row>
        <row r="8179">
          <cell r="E8179" t="str">
            <v>C8</v>
          </cell>
        </row>
        <row r="8180">
          <cell r="E8180" t="str">
            <v>C8</v>
          </cell>
        </row>
        <row r="8181">
          <cell r="E8181" t="str">
            <v>C8</v>
          </cell>
        </row>
        <row r="8182">
          <cell r="E8182" t="str">
            <v>C8</v>
          </cell>
        </row>
        <row r="8183">
          <cell r="E8183" t="str">
            <v>C8</v>
          </cell>
        </row>
        <row r="8184">
          <cell r="E8184" t="str">
            <v>C8</v>
          </cell>
        </row>
        <row r="8185">
          <cell r="E8185" t="str">
            <v>C8</v>
          </cell>
        </row>
        <row r="8186">
          <cell r="E8186" t="str">
            <v>C8</v>
          </cell>
        </row>
        <row r="8187">
          <cell r="E8187" t="str">
            <v>C8</v>
          </cell>
        </row>
        <row r="8188">
          <cell r="E8188" t="str">
            <v>C8</v>
          </cell>
        </row>
        <row r="8189">
          <cell r="E8189" t="str">
            <v>C8</v>
          </cell>
        </row>
        <row r="8190">
          <cell r="E8190" t="str">
            <v>C8</v>
          </cell>
        </row>
        <row r="8191">
          <cell r="E8191" t="str">
            <v>C8</v>
          </cell>
        </row>
        <row r="8192">
          <cell r="E8192" t="str">
            <v>C8</v>
          </cell>
        </row>
        <row r="8193">
          <cell r="E8193" t="str">
            <v>C8</v>
          </cell>
        </row>
        <row r="8194">
          <cell r="E8194" t="str">
            <v>C8</v>
          </cell>
        </row>
        <row r="8195">
          <cell r="E8195" t="str">
            <v>C8</v>
          </cell>
        </row>
        <row r="8196">
          <cell r="E8196" t="str">
            <v>C8</v>
          </cell>
        </row>
        <row r="8197">
          <cell r="E8197" t="str">
            <v>C8</v>
          </cell>
        </row>
        <row r="8198">
          <cell r="E8198" t="str">
            <v>C8</v>
          </cell>
        </row>
        <row r="8199">
          <cell r="E8199" t="str">
            <v>C8</v>
          </cell>
        </row>
        <row r="8200">
          <cell r="E8200" t="str">
            <v>C8</v>
          </cell>
        </row>
        <row r="8201">
          <cell r="E8201" t="str">
            <v>C8</v>
          </cell>
        </row>
        <row r="8202">
          <cell r="E8202" t="str">
            <v>C8</v>
          </cell>
        </row>
        <row r="8203">
          <cell r="E8203" t="str">
            <v>C8</v>
          </cell>
        </row>
        <row r="8204">
          <cell r="E8204" t="str">
            <v>C8</v>
          </cell>
        </row>
        <row r="8205">
          <cell r="E8205" t="str">
            <v>C8</v>
          </cell>
        </row>
        <row r="8206">
          <cell r="E8206" t="str">
            <v>C8</v>
          </cell>
        </row>
        <row r="8207">
          <cell r="E8207" t="str">
            <v>C8</v>
          </cell>
        </row>
        <row r="8208">
          <cell r="E8208" t="str">
            <v>C8</v>
          </cell>
        </row>
        <row r="8209">
          <cell r="E8209" t="str">
            <v>C8</v>
          </cell>
        </row>
        <row r="8210">
          <cell r="E8210" t="str">
            <v>C8</v>
          </cell>
        </row>
        <row r="8211">
          <cell r="E8211" t="str">
            <v>C8</v>
          </cell>
        </row>
        <row r="8212">
          <cell r="E8212" t="str">
            <v>C8</v>
          </cell>
        </row>
        <row r="8213">
          <cell r="E8213" t="str">
            <v>C8</v>
          </cell>
        </row>
        <row r="8214">
          <cell r="E8214" t="str">
            <v>C8</v>
          </cell>
        </row>
        <row r="8215">
          <cell r="E8215" t="str">
            <v>C8</v>
          </cell>
        </row>
        <row r="8216">
          <cell r="E8216" t="str">
            <v>C8</v>
          </cell>
        </row>
        <row r="8217">
          <cell r="E8217" t="str">
            <v>C8</v>
          </cell>
        </row>
        <row r="8218">
          <cell r="E8218" t="str">
            <v>C8</v>
          </cell>
        </row>
        <row r="8219">
          <cell r="E8219" t="str">
            <v>C8</v>
          </cell>
        </row>
        <row r="8220">
          <cell r="E8220" t="str">
            <v>C8</v>
          </cell>
        </row>
        <row r="8221">
          <cell r="E8221" t="str">
            <v>C8</v>
          </cell>
        </row>
        <row r="8222">
          <cell r="E8222" t="str">
            <v>C8</v>
          </cell>
        </row>
        <row r="8223">
          <cell r="E8223" t="str">
            <v>C8</v>
          </cell>
        </row>
        <row r="8224">
          <cell r="E8224" t="str">
            <v>C8</v>
          </cell>
        </row>
        <row r="8225">
          <cell r="E8225" t="str">
            <v>C8</v>
          </cell>
        </row>
        <row r="8226">
          <cell r="E8226" t="str">
            <v>C8</v>
          </cell>
        </row>
        <row r="8227">
          <cell r="E8227" t="str">
            <v>C8</v>
          </cell>
        </row>
        <row r="8228">
          <cell r="E8228" t="str">
            <v>C8</v>
          </cell>
        </row>
        <row r="8229">
          <cell r="E8229" t="str">
            <v>C8</v>
          </cell>
        </row>
        <row r="8230">
          <cell r="E8230" t="str">
            <v>C8</v>
          </cell>
        </row>
        <row r="8231">
          <cell r="E8231" t="str">
            <v>C8</v>
          </cell>
        </row>
        <row r="8232">
          <cell r="E8232" t="str">
            <v>C8</v>
          </cell>
        </row>
        <row r="8233">
          <cell r="E8233" t="str">
            <v>C8</v>
          </cell>
        </row>
        <row r="8234">
          <cell r="E8234" t="str">
            <v>C8</v>
          </cell>
        </row>
        <row r="8235">
          <cell r="E8235" t="str">
            <v>C8</v>
          </cell>
        </row>
        <row r="8236">
          <cell r="E8236" t="str">
            <v>C8</v>
          </cell>
        </row>
        <row r="8237">
          <cell r="E8237" t="str">
            <v>C8</v>
          </cell>
        </row>
        <row r="8238">
          <cell r="E8238" t="str">
            <v>C8</v>
          </cell>
        </row>
        <row r="8239">
          <cell r="E8239" t="str">
            <v>C8</v>
          </cell>
        </row>
        <row r="8240">
          <cell r="E8240" t="str">
            <v>C8</v>
          </cell>
        </row>
        <row r="8241">
          <cell r="E8241" t="str">
            <v>C8</v>
          </cell>
        </row>
        <row r="8242">
          <cell r="E8242" t="str">
            <v>C8</v>
          </cell>
        </row>
        <row r="8243">
          <cell r="E8243" t="str">
            <v>C8</v>
          </cell>
        </row>
        <row r="8244">
          <cell r="E8244" t="str">
            <v>C8</v>
          </cell>
        </row>
        <row r="8245">
          <cell r="E8245" t="str">
            <v>C8</v>
          </cell>
        </row>
        <row r="8246">
          <cell r="E8246" t="str">
            <v>C8</v>
          </cell>
        </row>
        <row r="8247">
          <cell r="E8247" t="str">
            <v>C8</v>
          </cell>
        </row>
        <row r="8248">
          <cell r="E8248" t="str">
            <v>C8</v>
          </cell>
        </row>
        <row r="8249">
          <cell r="E8249" t="str">
            <v>C9</v>
          </cell>
        </row>
        <row r="8250">
          <cell r="E8250" t="str">
            <v>C9</v>
          </cell>
        </row>
        <row r="8251">
          <cell r="E8251" t="str">
            <v>C9</v>
          </cell>
        </row>
        <row r="8252">
          <cell r="E8252" t="str">
            <v>C9</v>
          </cell>
        </row>
        <row r="8253">
          <cell r="E8253" t="str">
            <v>C9</v>
          </cell>
        </row>
        <row r="8254">
          <cell r="E8254" t="str">
            <v>C9</v>
          </cell>
        </row>
        <row r="8255">
          <cell r="E8255" t="str">
            <v>C9</v>
          </cell>
        </row>
        <row r="8256">
          <cell r="E8256" t="str">
            <v>C9</v>
          </cell>
        </row>
        <row r="8257">
          <cell r="E8257" t="str">
            <v>C9</v>
          </cell>
        </row>
        <row r="8258">
          <cell r="E8258" t="str">
            <v>C9</v>
          </cell>
        </row>
        <row r="8259">
          <cell r="E8259" t="str">
            <v>C9</v>
          </cell>
        </row>
        <row r="8260">
          <cell r="E8260" t="str">
            <v>C9</v>
          </cell>
        </row>
        <row r="8261">
          <cell r="E8261" t="str">
            <v>C9</v>
          </cell>
        </row>
        <row r="8262">
          <cell r="E8262" t="str">
            <v>C9</v>
          </cell>
        </row>
        <row r="8263">
          <cell r="E8263" t="str">
            <v>C9</v>
          </cell>
        </row>
        <row r="8264">
          <cell r="E8264" t="str">
            <v>C9</v>
          </cell>
        </row>
        <row r="8265">
          <cell r="E8265" t="str">
            <v>C9</v>
          </cell>
        </row>
        <row r="8266">
          <cell r="E8266" t="str">
            <v>C9</v>
          </cell>
        </row>
        <row r="8267">
          <cell r="E8267" t="str">
            <v>C9</v>
          </cell>
        </row>
        <row r="8268">
          <cell r="E8268" t="str">
            <v>C9</v>
          </cell>
        </row>
        <row r="8269">
          <cell r="E8269" t="str">
            <v>C9</v>
          </cell>
        </row>
        <row r="8270">
          <cell r="E8270" t="str">
            <v>CA</v>
          </cell>
        </row>
        <row r="8271">
          <cell r="E8271" t="str">
            <v>CA</v>
          </cell>
        </row>
        <row r="8272">
          <cell r="E8272" t="str">
            <v>CA</v>
          </cell>
        </row>
        <row r="8273">
          <cell r="E8273" t="str">
            <v>CA</v>
          </cell>
        </row>
        <row r="8274">
          <cell r="E8274" t="str">
            <v>CA</v>
          </cell>
        </row>
        <row r="8275">
          <cell r="E8275" t="str">
            <v>CA</v>
          </cell>
        </row>
        <row r="8276">
          <cell r="E8276" t="str">
            <v>CA</v>
          </cell>
        </row>
        <row r="8277">
          <cell r="E8277" t="str">
            <v>CA</v>
          </cell>
        </row>
        <row r="8278">
          <cell r="E8278" t="str">
            <v>CA</v>
          </cell>
        </row>
        <row r="8279">
          <cell r="E8279" t="str">
            <v>CA</v>
          </cell>
        </row>
        <row r="8280">
          <cell r="E8280" t="str">
            <v>CA</v>
          </cell>
        </row>
        <row r="8281">
          <cell r="E8281" t="str">
            <v>CA</v>
          </cell>
        </row>
        <row r="8282">
          <cell r="E8282" t="str">
            <v>CA</v>
          </cell>
        </row>
        <row r="8283">
          <cell r="E8283" t="str">
            <v>D6</v>
          </cell>
        </row>
        <row r="8284">
          <cell r="E8284" t="str">
            <v>C4</v>
          </cell>
        </row>
        <row r="8285">
          <cell r="E8285" t="str">
            <v>C4</v>
          </cell>
        </row>
        <row r="8286">
          <cell r="E8286" t="str">
            <v>C4</v>
          </cell>
        </row>
        <row r="8287">
          <cell r="E8287" t="str">
            <v>C4</v>
          </cell>
        </row>
        <row r="8288">
          <cell r="E8288" t="str">
            <v>C4</v>
          </cell>
        </row>
        <row r="8289">
          <cell r="E8289" t="str">
            <v>C4</v>
          </cell>
        </row>
        <row r="8290">
          <cell r="E8290" t="str">
            <v>C4</v>
          </cell>
        </row>
        <row r="8291">
          <cell r="E8291" t="str">
            <v>C4</v>
          </cell>
        </row>
        <row r="8292">
          <cell r="E8292" t="str">
            <v>C4</v>
          </cell>
        </row>
        <row r="8293">
          <cell r="E8293" t="str">
            <v>C5</v>
          </cell>
        </row>
        <row r="8294">
          <cell r="E8294" t="str">
            <v>C5</v>
          </cell>
        </row>
        <row r="8295">
          <cell r="E8295" t="str">
            <v>C5</v>
          </cell>
        </row>
        <row r="8296">
          <cell r="E8296" t="str">
            <v>C5</v>
          </cell>
        </row>
        <row r="8297">
          <cell r="E8297" t="str">
            <v>C5</v>
          </cell>
        </row>
        <row r="8298">
          <cell r="E8298" t="str">
            <v>C5</v>
          </cell>
        </row>
        <row r="8299">
          <cell r="E8299" t="str">
            <v>C5</v>
          </cell>
        </row>
        <row r="8300">
          <cell r="E8300" t="str">
            <v>C5</v>
          </cell>
        </row>
        <row r="8301">
          <cell r="E8301" t="str">
            <v>C5</v>
          </cell>
        </row>
        <row r="8302">
          <cell r="E8302" t="str">
            <v>C5</v>
          </cell>
        </row>
        <row r="8303">
          <cell r="E8303" t="str">
            <v>C5</v>
          </cell>
        </row>
        <row r="8304">
          <cell r="E8304" t="str">
            <v>C5</v>
          </cell>
        </row>
        <row r="8305">
          <cell r="E8305" t="str">
            <v>C5</v>
          </cell>
        </row>
        <row r="8306">
          <cell r="E8306" t="str">
            <v>C5</v>
          </cell>
        </row>
        <row r="8307">
          <cell r="E8307" t="str">
            <v>C5</v>
          </cell>
        </row>
        <row r="8308">
          <cell r="E8308" t="str">
            <v>C5</v>
          </cell>
        </row>
        <row r="8309">
          <cell r="E8309" t="str">
            <v>C5</v>
          </cell>
        </row>
        <row r="8310">
          <cell r="E8310" t="str">
            <v>C5</v>
          </cell>
        </row>
        <row r="8311">
          <cell r="E8311" t="str">
            <v>C5</v>
          </cell>
        </row>
        <row r="8312">
          <cell r="E8312" t="str">
            <v>C5</v>
          </cell>
        </row>
        <row r="8313">
          <cell r="E8313" t="str">
            <v>C5</v>
          </cell>
        </row>
        <row r="8314">
          <cell r="E8314" t="str">
            <v>C5</v>
          </cell>
        </row>
        <row r="8315">
          <cell r="E8315" t="str">
            <v>C5</v>
          </cell>
        </row>
        <row r="8316">
          <cell r="E8316" t="str">
            <v>C5</v>
          </cell>
        </row>
        <row r="8317">
          <cell r="E8317" t="str">
            <v>C5</v>
          </cell>
        </row>
        <row r="8318">
          <cell r="E8318" t="str">
            <v>C5</v>
          </cell>
        </row>
        <row r="8319">
          <cell r="E8319" t="str">
            <v>C5</v>
          </cell>
        </row>
        <row r="8320">
          <cell r="E8320" t="str">
            <v>C5</v>
          </cell>
        </row>
        <row r="8321">
          <cell r="E8321" t="str">
            <v>C5</v>
          </cell>
        </row>
        <row r="8322">
          <cell r="E8322" t="str">
            <v>C5</v>
          </cell>
        </row>
        <row r="8323">
          <cell r="E8323" t="str">
            <v>C5</v>
          </cell>
        </row>
        <row r="8324">
          <cell r="E8324" t="str">
            <v>C5</v>
          </cell>
        </row>
        <row r="8325">
          <cell r="E8325" t="str">
            <v>C5</v>
          </cell>
        </row>
        <row r="8326">
          <cell r="E8326" t="str">
            <v>C5</v>
          </cell>
        </row>
        <row r="8327">
          <cell r="E8327" t="str">
            <v>C6</v>
          </cell>
        </row>
        <row r="8328">
          <cell r="E8328" t="str">
            <v>C6</v>
          </cell>
        </row>
        <row r="8329">
          <cell r="E8329" t="str">
            <v>C6</v>
          </cell>
        </row>
        <row r="8330">
          <cell r="E8330" t="str">
            <v>C6</v>
          </cell>
        </row>
        <row r="8331">
          <cell r="E8331" t="str">
            <v>C6</v>
          </cell>
        </row>
        <row r="8332">
          <cell r="E8332" t="str">
            <v>C6</v>
          </cell>
        </row>
        <row r="8333">
          <cell r="E8333" t="str">
            <v>C6</v>
          </cell>
        </row>
        <row r="8334">
          <cell r="E8334" t="str">
            <v>C6</v>
          </cell>
        </row>
        <row r="8335">
          <cell r="E8335" t="str">
            <v>C6</v>
          </cell>
        </row>
        <row r="8336">
          <cell r="E8336" t="str">
            <v>C6</v>
          </cell>
        </row>
        <row r="8337">
          <cell r="E8337" t="str">
            <v>C6</v>
          </cell>
        </row>
        <row r="8338">
          <cell r="E8338" t="str">
            <v>C6</v>
          </cell>
        </row>
        <row r="8339">
          <cell r="E8339" t="str">
            <v>C6</v>
          </cell>
        </row>
        <row r="8340">
          <cell r="E8340" t="str">
            <v>C6</v>
          </cell>
        </row>
        <row r="8341">
          <cell r="E8341" t="str">
            <v>C6</v>
          </cell>
        </row>
        <row r="8342">
          <cell r="E8342" t="str">
            <v>C6</v>
          </cell>
        </row>
        <row r="8343">
          <cell r="E8343" t="str">
            <v>C7</v>
          </cell>
        </row>
        <row r="8344">
          <cell r="E8344" t="str">
            <v>C7</v>
          </cell>
        </row>
        <row r="8345">
          <cell r="E8345" t="str">
            <v>C7</v>
          </cell>
        </row>
        <row r="8346">
          <cell r="E8346" t="str">
            <v>C7</v>
          </cell>
        </row>
        <row r="8347">
          <cell r="E8347" t="str">
            <v>C7</v>
          </cell>
        </row>
        <row r="8348">
          <cell r="E8348" t="str">
            <v>CA</v>
          </cell>
        </row>
        <row r="8349">
          <cell r="E8349" t="str">
            <v>CA</v>
          </cell>
        </row>
        <row r="8350">
          <cell r="E8350" t="str">
            <v>CA</v>
          </cell>
        </row>
        <row r="8351">
          <cell r="E8351" t="str">
            <v>CA</v>
          </cell>
        </row>
        <row r="8352">
          <cell r="E8352" t="str">
            <v>CA</v>
          </cell>
        </row>
        <row r="8353">
          <cell r="E8353" t="str">
            <v>CA</v>
          </cell>
        </row>
        <row r="8354">
          <cell r="E8354" t="str">
            <v>CA</v>
          </cell>
        </row>
        <row r="8355">
          <cell r="E8355" t="str">
            <v>CA</v>
          </cell>
        </row>
        <row r="8356">
          <cell r="E8356" t="str">
            <v>CA</v>
          </cell>
        </row>
        <row r="8357">
          <cell r="E8357" t="str">
            <v>CA</v>
          </cell>
        </row>
        <row r="8358">
          <cell r="E8358" t="str">
            <v>CA</v>
          </cell>
        </row>
        <row r="8359">
          <cell r="E8359" t="str">
            <v>CA</v>
          </cell>
        </row>
        <row r="8360">
          <cell r="E8360" t="str">
            <v>CA</v>
          </cell>
        </row>
        <row r="8361">
          <cell r="E8361" t="str">
            <v>CA</v>
          </cell>
        </row>
        <row r="8362">
          <cell r="E8362" t="str">
            <v>CA</v>
          </cell>
        </row>
        <row r="8363">
          <cell r="E8363" t="str">
            <v>CA</v>
          </cell>
        </row>
        <row r="8364">
          <cell r="E8364" t="str">
            <v>CA</v>
          </cell>
        </row>
        <row r="8365">
          <cell r="E8365" t="str">
            <v>CA</v>
          </cell>
        </row>
        <row r="8366">
          <cell r="E8366" t="str">
            <v>CA</v>
          </cell>
        </row>
        <row r="8367">
          <cell r="E8367" t="str">
            <v>CA</v>
          </cell>
        </row>
        <row r="8368">
          <cell r="E8368" t="str">
            <v>CA</v>
          </cell>
        </row>
        <row r="8369">
          <cell r="E8369" t="str">
            <v>CA</v>
          </cell>
        </row>
        <row r="8370">
          <cell r="E8370" t="str">
            <v>CB</v>
          </cell>
        </row>
        <row r="8371">
          <cell r="E8371" t="str">
            <v>CB</v>
          </cell>
        </row>
        <row r="8372">
          <cell r="E8372" t="str">
            <v>CB</v>
          </cell>
        </row>
        <row r="8373">
          <cell r="E8373" t="str">
            <v>CB</v>
          </cell>
        </row>
        <row r="8374">
          <cell r="E8374" t="str">
            <v>CB</v>
          </cell>
        </row>
        <row r="8375">
          <cell r="E8375" t="str">
            <v>CB</v>
          </cell>
        </row>
        <row r="8376">
          <cell r="E8376" t="str">
            <v>CB</v>
          </cell>
        </row>
        <row r="8377">
          <cell r="E8377" t="str">
            <v>CB</v>
          </cell>
        </row>
        <row r="8378">
          <cell r="E8378" t="str">
            <v>CB</v>
          </cell>
        </row>
        <row r="8379">
          <cell r="E8379" t="str">
            <v>CB</v>
          </cell>
        </row>
        <row r="8380">
          <cell r="E8380" t="str">
            <v>CB</v>
          </cell>
        </row>
        <row r="8381">
          <cell r="E8381" t="str">
            <v>CB</v>
          </cell>
        </row>
        <row r="8382">
          <cell r="E8382" t="str">
            <v>CB</v>
          </cell>
        </row>
        <row r="8383">
          <cell r="E8383" t="str">
            <v>CB</v>
          </cell>
        </row>
        <row r="8384">
          <cell r="E8384" t="str">
            <v>CB</v>
          </cell>
        </row>
        <row r="8385">
          <cell r="E8385" t="str">
            <v>CB</v>
          </cell>
        </row>
        <row r="8386">
          <cell r="E8386" t="str">
            <v>CB</v>
          </cell>
        </row>
        <row r="8387">
          <cell r="E8387" t="str">
            <v>CB</v>
          </cell>
        </row>
        <row r="8388">
          <cell r="E8388" t="str">
            <v>CB</v>
          </cell>
        </row>
        <row r="8389">
          <cell r="E8389" t="str">
            <v>CB</v>
          </cell>
        </row>
        <row r="8390">
          <cell r="E8390" t="str">
            <v>CB</v>
          </cell>
        </row>
        <row r="8391">
          <cell r="E8391" t="str">
            <v>CB</v>
          </cell>
        </row>
        <row r="8392">
          <cell r="E8392" t="str">
            <v>CB</v>
          </cell>
        </row>
        <row r="8393">
          <cell r="E8393" t="str">
            <v>CB</v>
          </cell>
        </row>
        <row r="8394">
          <cell r="E8394" t="str">
            <v>CB</v>
          </cell>
        </row>
        <row r="8395">
          <cell r="E8395" t="str">
            <v>CB</v>
          </cell>
        </row>
        <row r="8396">
          <cell r="E8396" t="str">
            <v>CB</v>
          </cell>
        </row>
        <row r="8397">
          <cell r="E8397" t="str">
            <v>CB</v>
          </cell>
        </row>
        <row r="8398">
          <cell r="E8398" t="str">
            <v>CB</v>
          </cell>
        </row>
        <row r="8399">
          <cell r="E8399" t="str">
            <v>CB</v>
          </cell>
        </row>
        <row r="8400">
          <cell r="E8400" t="str">
            <v>CB</v>
          </cell>
        </row>
        <row r="8401">
          <cell r="E8401" t="str">
            <v>CB</v>
          </cell>
        </row>
        <row r="8402">
          <cell r="E8402" t="str">
            <v>CB</v>
          </cell>
        </row>
        <row r="8403">
          <cell r="E8403" t="str">
            <v>CB</v>
          </cell>
        </row>
        <row r="8404">
          <cell r="E8404" t="str">
            <v>CB</v>
          </cell>
        </row>
        <row r="8405">
          <cell r="E8405" t="str">
            <v>CB</v>
          </cell>
        </row>
        <row r="8406">
          <cell r="E8406" t="str">
            <v>CB</v>
          </cell>
        </row>
        <row r="8407">
          <cell r="E8407" t="str">
            <v>CB</v>
          </cell>
        </row>
        <row r="8408">
          <cell r="E8408" t="str">
            <v>CB</v>
          </cell>
        </row>
        <row r="8409">
          <cell r="E8409" t="str">
            <v>CB</v>
          </cell>
        </row>
        <row r="8410">
          <cell r="E8410" t="str">
            <v>CB</v>
          </cell>
        </row>
        <row r="8411">
          <cell r="E8411" t="str">
            <v>CB</v>
          </cell>
        </row>
        <row r="8412">
          <cell r="E8412" t="str">
            <v>CB</v>
          </cell>
        </row>
        <row r="8413">
          <cell r="E8413" t="str">
            <v>CB</v>
          </cell>
        </row>
        <row r="8414">
          <cell r="E8414" t="str">
            <v>CB</v>
          </cell>
        </row>
        <row r="8415">
          <cell r="E8415" t="str">
            <v>CB</v>
          </cell>
        </row>
        <row r="8416">
          <cell r="E8416" t="str">
            <v>CB</v>
          </cell>
        </row>
        <row r="8417">
          <cell r="E8417" t="str">
            <v>CB</v>
          </cell>
        </row>
        <row r="8418">
          <cell r="E8418" t="str">
            <v>CB</v>
          </cell>
        </row>
        <row r="8419">
          <cell r="E8419" t="str">
            <v>CB</v>
          </cell>
        </row>
        <row r="8420">
          <cell r="E8420" t="str">
            <v>CB</v>
          </cell>
        </row>
        <row r="8421">
          <cell r="E8421" t="str">
            <v>CB</v>
          </cell>
        </row>
        <row r="8422">
          <cell r="E8422" t="str">
            <v>CB</v>
          </cell>
        </row>
        <row r="8423">
          <cell r="E8423" t="str">
            <v>CB</v>
          </cell>
        </row>
        <row r="8424">
          <cell r="E8424" t="str">
            <v>CB</v>
          </cell>
        </row>
        <row r="8425">
          <cell r="E8425" t="str">
            <v>CB</v>
          </cell>
        </row>
        <row r="8426">
          <cell r="E8426" t="str">
            <v>CB</v>
          </cell>
        </row>
        <row r="8427">
          <cell r="E8427" t="str">
            <v>CB</v>
          </cell>
        </row>
        <row r="8428">
          <cell r="E8428" t="str">
            <v>CB</v>
          </cell>
        </row>
        <row r="8429">
          <cell r="E8429" t="str">
            <v>CB</v>
          </cell>
        </row>
        <row r="8430">
          <cell r="E8430" t="str">
            <v>CB</v>
          </cell>
        </row>
        <row r="8431">
          <cell r="E8431" t="str">
            <v>CB</v>
          </cell>
        </row>
        <row r="8432">
          <cell r="E8432" t="str">
            <v>CB</v>
          </cell>
        </row>
        <row r="8433">
          <cell r="E8433" t="str">
            <v>CC</v>
          </cell>
        </row>
        <row r="8434">
          <cell r="E8434" t="str">
            <v>CC</v>
          </cell>
        </row>
        <row r="8435">
          <cell r="E8435" t="str">
            <v>CC</v>
          </cell>
        </row>
        <row r="8436">
          <cell r="E8436" t="str">
            <v>CC</v>
          </cell>
        </row>
        <row r="8437">
          <cell r="E8437" t="str">
            <v>CC</v>
          </cell>
        </row>
        <row r="8438">
          <cell r="E8438" t="str">
            <v>CC</v>
          </cell>
        </row>
        <row r="8439">
          <cell r="E8439" t="str">
            <v>CC</v>
          </cell>
        </row>
        <row r="8440">
          <cell r="E8440" t="str">
            <v>CC</v>
          </cell>
        </row>
        <row r="8441">
          <cell r="E8441" t="str">
            <v>CC</v>
          </cell>
        </row>
        <row r="8442">
          <cell r="E8442" t="str">
            <v>CC</v>
          </cell>
        </row>
        <row r="8443">
          <cell r="E8443" t="str">
            <v>CC</v>
          </cell>
        </row>
        <row r="8444">
          <cell r="E8444" t="str">
            <v>CC</v>
          </cell>
        </row>
        <row r="8445">
          <cell r="E8445" t="str">
            <v>CC</v>
          </cell>
        </row>
        <row r="8446">
          <cell r="E8446" t="str">
            <v>CC</v>
          </cell>
        </row>
        <row r="8447">
          <cell r="E8447" t="str">
            <v>CC</v>
          </cell>
        </row>
        <row r="8448">
          <cell r="E8448" t="str">
            <v>CC</v>
          </cell>
        </row>
        <row r="8449">
          <cell r="E8449" t="str">
            <v>CC</v>
          </cell>
        </row>
        <row r="8450">
          <cell r="E8450" t="str">
            <v>CC</v>
          </cell>
        </row>
        <row r="8451">
          <cell r="E8451" t="str">
            <v>CC</v>
          </cell>
        </row>
        <row r="8452">
          <cell r="E8452" t="str">
            <v>CC</v>
          </cell>
        </row>
        <row r="8453">
          <cell r="E8453" t="str">
            <v>CC</v>
          </cell>
        </row>
        <row r="8454">
          <cell r="E8454" t="str">
            <v>CC</v>
          </cell>
        </row>
        <row r="8455">
          <cell r="E8455" t="str">
            <v>CC</v>
          </cell>
        </row>
        <row r="8456">
          <cell r="E8456" t="str">
            <v>CC</v>
          </cell>
        </row>
        <row r="8457">
          <cell r="E8457" t="str">
            <v>CC</v>
          </cell>
        </row>
        <row r="8458">
          <cell r="E8458" t="str">
            <v>CC</v>
          </cell>
        </row>
        <row r="8459">
          <cell r="E8459" t="str">
            <v>CC</v>
          </cell>
        </row>
        <row r="8460">
          <cell r="E8460" t="str">
            <v>CC</v>
          </cell>
        </row>
        <row r="8461">
          <cell r="E8461" t="str">
            <v>CC</v>
          </cell>
        </row>
        <row r="8462">
          <cell r="E8462" t="str">
            <v>CC</v>
          </cell>
        </row>
        <row r="8463">
          <cell r="E8463" t="str">
            <v>CC</v>
          </cell>
        </row>
        <row r="8464">
          <cell r="E8464" t="str">
            <v>CC</v>
          </cell>
        </row>
        <row r="8465">
          <cell r="E8465" t="str">
            <v>CC</v>
          </cell>
        </row>
        <row r="8466">
          <cell r="E8466" t="str">
            <v>CC</v>
          </cell>
        </row>
        <row r="8467">
          <cell r="E8467" t="str">
            <v>CC</v>
          </cell>
        </row>
        <row r="8468">
          <cell r="E8468" t="str">
            <v>CC</v>
          </cell>
        </row>
        <row r="8469">
          <cell r="E8469" t="str">
            <v>C4</v>
          </cell>
        </row>
        <row r="8470">
          <cell r="E8470" t="str">
            <v>C5</v>
          </cell>
        </row>
        <row r="8471">
          <cell r="E8471" t="str">
            <v>C5</v>
          </cell>
        </row>
        <row r="8472">
          <cell r="E8472" t="str">
            <v>C6</v>
          </cell>
        </row>
        <row r="8473">
          <cell r="E8473" t="str">
            <v>C6</v>
          </cell>
        </row>
        <row r="8474">
          <cell r="E8474" t="str">
            <v>C6</v>
          </cell>
        </row>
        <row r="8475">
          <cell r="E8475" t="str">
            <v>C6</v>
          </cell>
        </row>
        <row r="8476">
          <cell r="E8476" t="str">
            <v>C6</v>
          </cell>
        </row>
        <row r="8477">
          <cell r="E8477" t="str">
            <v>C6</v>
          </cell>
        </row>
        <row r="8478">
          <cell r="E8478" t="str">
            <v>C6</v>
          </cell>
        </row>
        <row r="8479">
          <cell r="E8479" t="str">
            <v>C6</v>
          </cell>
        </row>
        <row r="8480">
          <cell r="E8480" t="str">
            <v>C6</v>
          </cell>
        </row>
        <row r="8481">
          <cell r="E8481" t="str">
            <v>C6</v>
          </cell>
        </row>
        <row r="8482">
          <cell r="E8482" t="str">
            <v>C6</v>
          </cell>
        </row>
        <row r="8483">
          <cell r="E8483" t="str">
            <v>C6</v>
          </cell>
        </row>
        <row r="8484">
          <cell r="E8484" t="str">
            <v>C6</v>
          </cell>
        </row>
        <row r="8485">
          <cell r="E8485" t="str">
            <v>C6</v>
          </cell>
        </row>
        <row r="8486">
          <cell r="E8486" t="str">
            <v>C6</v>
          </cell>
        </row>
        <row r="8487">
          <cell r="E8487" t="str">
            <v>C6</v>
          </cell>
        </row>
        <row r="8488">
          <cell r="E8488" t="str">
            <v>C6</v>
          </cell>
        </row>
        <row r="8489">
          <cell r="E8489" t="str">
            <v>C6</v>
          </cell>
        </row>
        <row r="8490">
          <cell r="E8490" t="str">
            <v>C6</v>
          </cell>
        </row>
        <row r="8491">
          <cell r="E8491" t="str">
            <v>C6</v>
          </cell>
        </row>
        <row r="8492">
          <cell r="E8492" t="str">
            <v>C6</v>
          </cell>
        </row>
        <row r="8493">
          <cell r="E8493" t="str">
            <v>C6</v>
          </cell>
        </row>
        <row r="8494">
          <cell r="E8494" t="str">
            <v>C6</v>
          </cell>
        </row>
        <row r="8495">
          <cell r="E8495" t="str">
            <v>C6</v>
          </cell>
        </row>
        <row r="8496">
          <cell r="E8496" t="str">
            <v>C6</v>
          </cell>
        </row>
        <row r="8497">
          <cell r="E8497" t="str">
            <v>C8</v>
          </cell>
        </row>
        <row r="8498">
          <cell r="E8498" t="str">
            <v>C9</v>
          </cell>
        </row>
        <row r="8499">
          <cell r="E8499" t="str">
            <v>C9</v>
          </cell>
        </row>
        <row r="8500">
          <cell r="E8500" t="str">
            <v>C9</v>
          </cell>
        </row>
        <row r="8501">
          <cell r="E8501" t="str">
            <v>C9</v>
          </cell>
        </row>
        <row r="8502">
          <cell r="E8502" t="str">
            <v>C9</v>
          </cell>
        </row>
        <row r="8503">
          <cell r="E8503" t="str">
            <v>C9</v>
          </cell>
        </row>
        <row r="8504">
          <cell r="E8504" t="str">
            <v>C9</v>
          </cell>
        </row>
        <row r="8505">
          <cell r="E8505" t="str">
            <v>C9</v>
          </cell>
        </row>
        <row r="8506">
          <cell r="E8506" t="str">
            <v>C9</v>
          </cell>
        </row>
        <row r="8507">
          <cell r="E8507" t="str">
            <v>CA</v>
          </cell>
        </row>
        <row r="8508">
          <cell r="E8508" t="str">
            <v>CA</v>
          </cell>
        </row>
        <row r="8509">
          <cell r="E8509" t="str">
            <v>CA</v>
          </cell>
        </row>
        <row r="8510">
          <cell r="E8510" t="str">
            <v>CA</v>
          </cell>
        </row>
        <row r="8511">
          <cell r="E8511" t="str">
            <v>CA</v>
          </cell>
        </row>
        <row r="8512">
          <cell r="E8512" t="str">
            <v>CA</v>
          </cell>
        </row>
        <row r="8513">
          <cell r="E8513" t="str">
            <v>CA</v>
          </cell>
        </row>
        <row r="8514">
          <cell r="E8514" t="str">
            <v>CA</v>
          </cell>
        </row>
        <row r="8515">
          <cell r="E8515" t="str">
            <v>CA</v>
          </cell>
        </row>
        <row r="8516">
          <cell r="E8516" t="str">
            <v>CA</v>
          </cell>
        </row>
        <row r="8517">
          <cell r="E8517" t="str">
            <v>CA</v>
          </cell>
        </row>
        <row r="8518">
          <cell r="E8518" t="str">
            <v>CA</v>
          </cell>
        </row>
        <row r="8519">
          <cell r="E8519" t="str">
            <v>CA</v>
          </cell>
        </row>
        <row r="8520">
          <cell r="E8520" t="str">
            <v>CA</v>
          </cell>
        </row>
        <row r="8521">
          <cell r="E8521" t="str">
            <v>CA</v>
          </cell>
        </row>
        <row r="8522">
          <cell r="E8522" t="str">
            <v>CA</v>
          </cell>
        </row>
        <row r="8523">
          <cell r="E8523" t="str">
            <v>CA</v>
          </cell>
        </row>
        <row r="8524">
          <cell r="E8524" t="str">
            <v>CA</v>
          </cell>
        </row>
        <row r="8525">
          <cell r="E8525" t="str">
            <v>CA</v>
          </cell>
        </row>
        <row r="8526">
          <cell r="E8526" t="str">
            <v>CA</v>
          </cell>
        </row>
        <row r="8527">
          <cell r="E8527" t="str">
            <v>CA</v>
          </cell>
        </row>
        <row r="8528">
          <cell r="E8528" t="str">
            <v>CA</v>
          </cell>
        </row>
        <row r="8529">
          <cell r="E8529" t="str">
            <v>CA</v>
          </cell>
        </row>
        <row r="8530">
          <cell r="E8530" t="str">
            <v>CA</v>
          </cell>
        </row>
        <row r="8531">
          <cell r="E8531" t="str">
            <v>CA</v>
          </cell>
        </row>
        <row r="8532">
          <cell r="E8532" t="str">
            <v>CA</v>
          </cell>
        </row>
        <row r="8533">
          <cell r="E8533" t="str">
            <v>CA</v>
          </cell>
        </row>
        <row r="8534">
          <cell r="E8534" t="str">
            <v>CA</v>
          </cell>
        </row>
        <row r="8535">
          <cell r="E8535" t="str">
            <v>CA</v>
          </cell>
        </row>
        <row r="8536">
          <cell r="E8536" t="str">
            <v>CA</v>
          </cell>
        </row>
        <row r="8537">
          <cell r="E8537" t="str">
            <v>CA</v>
          </cell>
        </row>
        <row r="8538">
          <cell r="E8538" t="str">
            <v>CA</v>
          </cell>
        </row>
        <row r="8539">
          <cell r="E8539" t="str">
            <v>CA</v>
          </cell>
        </row>
        <row r="8540">
          <cell r="E8540" t="str">
            <v>CA</v>
          </cell>
        </row>
        <row r="8541">
          <cell r="E8541" t="str">
            <v>CA</v>
          </cell>
        </row>
        <row r="8542">
          <cell r="E8542" t="str">
            <v>CA</v>
          </cell>
        </row>
        <row r="8543">
          <cell r="E8543" t="str">
            <v>CA</v>
          </cell>
        </row>
        <row r="8544">
          <cell r="E8544" t="str">
            <v>CA</v>
          </cell>
        </row>
        <row r="8545">
          <cell r="E8545" t="str">
            <v>CA</v>
          </cell>
        </row>
        <row r="8546">
          <cell r="E8546" t="str">
            <v>CA</v>
          </cell>
        </row>
        <row r="8547">
          <cell r="E8547" t="str">
            <v>CA</v>
          </cell>
        </row>
        <row r="8548">
          <cell r="E8548" t="str">
            <v>CA</v>
          </cell>
        </row>
        <row r="8549">
          <cell r="E8549" t="str">
            <v>CA</v>
          </cell>
        </row>
        <row r="8550">
          <cell r="E8550" t="str">
            <v>CA</v>
          </cell>
        </row>
        <row r="8551">
          <cell r="E8551" t="str">
            <v>D4</v>
          </cell>
        </row>
        <row r="8552">
          <cell r="E8552" t="str">
            <v>DA</v>
          </cell>
        </row>
        <row r="8553">
          <cell r="E8553" t="str">
            <v>C1</v>
          </cell>
        </row>
        <row r="8554">
          <cell r="E8554" t="str">
            <v>C1</v>
          </cell>
        </row>
        <row r="8555">
          <cell r="E8555" t="str">
            <v>C6</v>
          </cell>
        </row>
        <row r="8556">
          <cell r="E8556" t="str">
            <v>C6</v>
          </cell>
        </row>
        <row r="8557">
          <cell r="E8557" t="str">
            <v>C6</v>
          </cell>
        </row>
        <row r="8558">
          <cell r="E8558" t="str">
            <v>C7</v>
          </cell>
        </row>
        <row r="8559">
          <cell r="E8559" t="str">
            <v>C7</v>
          </cell>
        </row>
        <row r="8560">
          <cell r="E8560" t="str">
            <v>C7</v>
          </cell>
        </row>
        <row r="8561">
          <cell r="E8561" t="str">
            <v>C7</v>
          </cell>
        </row>
        <row r="8562">
          <cell r="E8562" t="str">
            <v>C7</v>
          </cell>
        </row>
        <row r="8563">
          <cell r="E8563" t="str">
            <v>C7</v>
          </cell>
        </row>
        <row r="8564">
          <cell r="E8564" t="str">
            <v>C9</v>
          </cell>
        </row>
        <row r="8565">
          <cell r="E8565" t="str">
            <v>CA</v>
          </cell>
        </row>
        <row r="8566">
          <cell r="E8566" t="str">
            <v>CA</v>
          </cell>
        </row>
        <row r="8567">
          <cell r="E8567" t="str">
            <v>CA</v>
          </cell>
        </row>
        <row r="8568">
          <cell r="E8568" t="str">
            <v>D6</v>
          </cell>
        </row>
        <row r="8569">
          <cell r="E8569" t="str">
            <v>D6</v>
          </cell>
        </row>
        <row r="8570">
          <cell r="E8570" t="str">
            <v>S1</v>
          </cell>
        </row>
        <row r="8571">
          <cell r="E8571" t="str">
            <v>S1</v>
          </cell>
        </row>
        <row r="8573">
          <cell r="E8573" t="str">
            <v>V1</v>
          </cell>
        </row>
        <row r="8574">
          <cell r="E8574" t="str">
            <v>CB</v>
          </cell>
        </row>
        <row r="8575">
          <cell r="E8575" t="str">
            <v>DB</v>
          </cell>
        </row>
        <row r="8576">
          <cell r="E8576" t="str">
            <v>DB</v>
          </cell>
        </row>
        <row r="8577">
          <cell r="E8577" t="str">
            <v>C9</v>
          </cell>
        </row>
        <row r="8578">
          <cell r="E8578" t="str">
            <v>C1</v>
          </cell>
        </row>
        <row r="8579">
          <cell r="E8579" t="str">
            <v>C9</v>
          </cell>
        </row>
        <row r="8580">
          <cell r="E8580" t="str">
            <v>C4</v>
          </cell>
        </row>
        <row r="8581">
          <cell r="E8581" t="str">
            <v>C4</v>
          </cell>
        </row>
        <row r="8582">
          <cell r="E8582" t="str">
            <v>D4</v>
          </cell>
        </row>
        <row r="8583">
          <cell r="E8583" t="str">
            <v>D4</v>
          </cell>
        </row>
        <row r="8584">
          <cell r="E8584" t="str">
            <v>C5</v>
          </cell>
        </row>
        <row r="8585">
          <cell r="E8585" t="str">
            <v>C8</v>
          </cell>
        </row>
        <row r="8586">
          <cell r="E8586" t="str">
            <v>C8</v>
          </cell>
        </row>
        <row r="8587">
          <cell r="E8587" t="str">
            <v>C6</v>
          </cell>
        </row>
        <row r="8588">
          <cell r="E8588" t="str">
            <v>C6</v>
          </cell>
        </row>
        <row r="8589">
          <cell r="E8589" t="str">
            <v>C8</v>
          </cell>
        </row>
        <row r="8590">
          <cell r="E8590" t="str">
            <v>C9</v>
          </cell>
        </row>
        <row r="8591">
          <cell r="E8591" t="str">
            <v>C5</v>
          </cell>
        </row>
        <row r="8592">
          <cell r="E8592" t="str">
            <v>C8</v>
          </cell>
        </row>
        <row r="8593">
          <cell r="E8593" t="str">
            <v>C8</v>
          </cell>
        </row>
        <row r="8594">
          <cell r="E8594" t="str">
            <v>C8</v>
          </cell>
        </row>
        <row r="8595">
          <cell r="E8595" t="str">
            <v>CB</v>
          </cell>
        </row>
        <row r="8596">
          <cell r="E8596" t="str">
            <v>D9</v>
          </cell>
        </row>
        <row r="8597">
          <cell r="E8597" t="str">
            <v>C8</v>
          </cell>
        </row>
        <row r="8598">
          <cell r="E8598" t="str">
            <v>C1</v>
          </cell>
        </row>
        <row r="8599">
          <cell r="E8599" t="str">
            <v>CA</v>
          </cell>
        </row>
        <row r="8600">
          <cell r="E8600" t="str">
            <v>CA</v>
          </cell>
        </row>
        <row r="8601">
          <cell r="E8601" t="str">
            <v>CB</v>
          </cell>
        </row>
        <row r="8602">
          <cell r="E8602" t="str">
            <v>CB</v>
          </cell>
        </row>
        <row r="8603">
          <cell r="E8603" t="str">
            <v>C1</v>
          </cell>
        </row>
        <row r="8604">
          <cell r="E8604" t="str">
            <v>C5</v>
          </cell>
        </row>
        <row r="8605">
          <cell r="E8605" t="str">
            <v>C5</v>
          </cell>
        </row>
        <row r="8606">
          <cell r="E8606" t="str">
            <v>C5</v>
          </cell>
        </row>
        <row r="8607">
          <cell r="E8607" t="str">
            <v>C3</v>
          </cell>
        </row>
        <row r="8608">
          <cell r="E8608" t="str">
            <v>C7</v>
          </cell>
        </row>
        <row r="8609">
          <cell r="E8609" t="str">
            <v>CA</v>
          </cell>
        </row>
        <row r="8610">
          <cell r="E8610" t="str">
            <v>CB</v>
          </cell>
        </row>
        <row r="8611">
          <cell r="E8611" t="str">
            <v>C8</v>
          </cell>
        </row>
        <row r="8612">
          <cell r="E8612" t="str">
            <v>C8</v>
          </cell>
        </row>
        <row r="8613">
          <cell r="E8613" t="str">
            <v>CC</v>
          </cell>
        </row>
        <row r="8614">
          <cell r="E8614" t="str">
            <v>C5</v>
          </cell>
        </row>
        <row r="8615">
          <cell r="E8615" t="str">
            <v>C5</v>
          </cell>
        </row>
        <row r="8616">
          <cell r="E8616" t="str">
            <v>CC</v>
          </cell>
        </row>
        <row r="8617">
          <cell r="E8617" t="str">
            <v>CA</v>
          </cell>
        </row>
        <row r="8618">
          <cell r="E8618" t="str">
            <v>CB</v>
          </cell>
        </row>
        <row r="8619">
          <cell r="E8619" t="str">
            <v>C8</v>
          </cell>
        </row>
        <row r="8620">
          <cell r="E8620" t="str">
            <v>C1</v>
          </cell>
        </row>
        <row r="8621">
          <cell r="E8621" t="str">
            <v>C3</v>
          </cell>
        </row>
        <row r="8622">
          <cell r="E8622" t="str">
            <v>C8</v>
          </cell>
        </row>
        <row r="8623">
          <cell r="E8623" t="str">
            <v>C3</v>
          </cell>
        </row>
        <row r="8624">
          <cell r="E8624" t="str">
            <v>C8</v>
          </cell>
        </row>
        <row r="8625">
          <cell r="E8625" t="str">
            <v>C8</v>
          </cell>
        </row>
        <row r="8626">
          <cell r="E8626" t="str">
            <v>C6</v>
          </cell>
        </row>
        <row r="8627">
          <cell r="E8627" t="str">
            <v>CB</v>
          </cell>
        </row>
        <row r="8628">
          <cell r="E8628" t="str">
            <v>CC</v>
          </cell>
        </row>
        <row r="8629">
          <cell r="E8629" t="str">
            <v>C8</v>
          </cell>
        </row>
        <row r="8630">
          <cell r="E8630" t="str">
            <v>C8</v>
          </cell>
        </row>
        <row r="8631">
          <cell r="E8631" t="str">
            <v>C8</v>
          </cell>
        </row>
        <row r="8632">
          <cell r="E8632" t="str">
            <v>CB</v>
          </cell>
        </row>
        <row r="8633">
          <cell r="E8633" t="str">
            <v>C8</v>
          </cell>
        </row>
        <row r="8634">
          <cell r="E8634" t="str">
            <v>CB</v>
          </cell>
        </row>
        <row r="8635">
          <cell r="E8635" t="str">
            <v>CB</v>
          </cell>
        </row>
        <row r="8636">
          <cell r="E8636" t="str">
            <v>CC</v>
          </cell>
        </row>
        <row r="8637">
          <cell r="E8637" t="str">
            <v>CC</v>
          </cell>
        </row>
        <row r="8638">
          <cell r="E8638" t="str">
            <v>C1</v>
          </cell>
        </row>
        <row r="8639">
          <cell r="E8639" t="str">
            <v>C9</v>
          </cell>
        </row>
        <row r="8640">
          <cell r="E8640" t="str">
            <v>C9</v>
          </cell>
        </row>
        <row r="8641">
          <cell r="E8641" t="str">
            <v>CB</v>
          </cell>
        </row>
        <row r="8642">
          <cell r="E8642" t="str">
            <v>CB</v>
          </cell>
        </row>
        <row r="8643">
          <cell r="E8643" t="str">
            <v>C8</v>
          </cell>
        </row>
        <row r="8644">
          <cell r="E8644" t="str">
            <v>C9</v>
          </cell>
        </row>
        <row r="8645">
          <cell r="E8645" t="str">
            <v>C9</v>
          </cell>
        </row>
        <row r="8646">
          <cell r="E8646" t="str">
            <v>CB</v>
          </cell>
        </row>
        <row r="8647">
          <cell r="E8647" t="str">
            <v>CB</v>
          </cell>
        </row>
        <row r="8648">
          <cell r="E8648" t="str">
            <v>C8</v>
          </cell>
        </row>
        <row r="8649">
          <cell r="E8649" t="str">
            <v>C9</v>
          </cell>
        </row>
        <row r="8650">
          <cell r="E8650" t="str">
            <v>C9</v>
          </cell>
        </row>
        <row r="8651">
          <cell r="E8651" t="str">
            <v>V1</v>
          </cell>
        </row>
        <row r="8652">
          <cell r="E8652" t="str">
            <v>S1</v>
          </cell>
        </row>
        <row r="8654">
          <cell r="E8654" t="str">
            <v>CB</v>
          </cell>
        </row>
        <row r="8655">
          <cell r="E8655" t="str">
            <v>C8</v>
          </cell>
        </row>
        <row r="8656">
          <cell r="E8656" t="str">
            <v>CA</v>
          </cell>
        </row>
        <row r="8657">
          <cell r="E8657" t="str">
            <v>CB</v>
          </cell>
        </row>
        <row r="8658">
          <cell r="E8658" t="str">
            <v>CC</v>
          </cell>
        </row>
        <row r="8659">
          <cell r="E8659" t="str">
            <v>CB</v>
          </cell>
        </row>
        <row r="8660">
          <cell r="E8660" t="str">
            <v>CC</v>
          </cell>
        </row>
        <row r="8661">
          <cell r="E8661" t="str">
            <v>C1</v>
          </cell>
        </row>
        <row r="8662">
          <cell r="E8662" t="str">
            <v>S1</v>
          </cell>
        </row>
        <row r="8664">
          <cell r="E8664" t="str">
            <v>CB</v>
          </cell>
        </row>
        <row r="8665">
          <cell r="E8665" t="str">
            <v>CA</v>
          </cell>
        </row>
        <row r="8666">
          <cell r="E8666" t="str">
            <v>C3</v>
          </cell>
        </row>
        <row r="8667">
          <cell r="E8667" t="str">
            <v>C7</v>
          </cell>
        </row>
        <row r="8668">
          <cell r="E8668" t="str">
            <v>C7</v>
          </cell>
        </row>
        <row r="8669">
          <cell r="E8669" t="str">
            <v>C8</v>
          </cell>
        </row>
        <row r="8670">
          <cell r="E8670" t="str">
            <v>CA</v>
          </cell>
        </row>
        <row r="8671">
          <cell r="E8671" t="str">
            <v>C8</v>
          </cell>
        </row>
        <row r="8672">
          <cell r="E8672" t="str">
            <v>CA</v>
          </cell>
        </row>
        <row r="8673">
          <cell r="E8673" t="str">
            <v>CA</v>
          </cell>
        </row>
        <row r="8674">
          <cell r="E8674" t="str">
            <v>C3</v>
          </cell>
        </row>
        <row r="8675">
          <cell r="E8675" t="str">
            <v>CC</v>
          </cell>
        </row>
        <row r="8676">
          <cell r="E8676" t="str">
            <v>C8</v>
          </cell>
        </row>
        <row r="8677">
          <cell r="E8677" t="str">
            <v>C8</v>
          </cell>
        </row>
        <row r="8678">
          <cell r="E8678" t="str">
            <v>C5</v>
          </cell>
        </row>
        <row r="8679">
          <cell r="E8679" t="str">
            <v>CC</v>
          </cell>
        </row>
        <row r="8680">
          <cell r="E8680" t="str">
            <v>C8</v>
          </cell>
        </row>
        <row r="8681">
          <cell r="E8681" t="str">
            <v>C8</v>
          </cell>
        </row>
        <row r="8682">
          <cell r="E8682" t="str">
            <v>CC</v>
          </cell>
        </row>
        <row r="8683">
          <cell r="E8683" t="str">
            <v>CC</v>
          </cell>
        </row>
        <row r="8684">
          <cell r="E8684" t="str">
            <v>CA</v>
          </cell>
        </row>
        <row r="8685">
          <cell r="E8685" t="str">
            <v>V1</v>
          </cell>
        </row>
        <row r="8686">
          <cell r="E8686" t="str">
            <v>S1</v>
          </cell>
        </row>
        <row r="8688">
          <cell r="E8688" t="str">
            <v>CB</v>
          </cell>
        </row>
        <row r="8690">
          <cell r="E8690" t="str">
            <v>C9</v>
          </cell>
        </row>
        <row r="8691">
          <cell r="E8691" t="str">
            <v>C9</v>
          </cell>
        </row>
        <row r="8692">
          <cell r="E8692" t="str">
            <v>D9</v>
          </cell>
        </row>
        <row r="8693">
          <cell r="E8693" t="str">
            <v>D9</v>
          </cell>
        </row>
        <row r="8694">
          <cell r="E8694" t="str">
            <v>CC</v>
          </cell>
        </row>
        <row r="8695">
          <cell r="E8695" t="str">
            <v>C5</v>
          </cell>
        </row>
        <row r="8697">
          <cell r="E8697" t="str">
            <v>CC</v>
          </cell>
        </row>
        <row r="8698">
          <cell r="E8698" t="str">
            <v>C6</v>
          </cell>
        </row>
        <row r="8699">
          <cell r="E8699" t="str">
            <v>C7</v>
          </cell>
        </row>
        <row r="8700">
          <cell r="E8700" t="str">
            <v>CC</v>
          </cell>
        </row>
        <row r="8701">
          <cell r="E8701" t="str">
            <v>CC</v>
          </cell>
        </row>
        <row r="8702">
          <cell r="E8702" t="str">
            <v>CC</v>
          </cell>
        </row>
        <row r="8703">
          <cell r="E8703" t="str">
            <v>C1</v>
          </cell>
        </row>
        <row r="8704">
          <cell r="E8704" t="str">
            <v>C7</v>
          </cell>
        </row>
        <row r="8705">
          <cell r="E8705" t="str">
            <v>S1</v>
          </cell>
        </row>
        <row r="8707">
          <cell r="E8707" t="str">
            <v>V1</v>
          </cell>
        </row>
        <row r="8708">
          <cell r="E8708" t="str">
            <v>CA</v>
          </cell>
        </row>
        <row r="8709">
          <cell r="E8709" t="str">
            <v>CA</v>
          </cell>
        </row>
        <row r="8710">
          <cell r="E8710" t="str">
            <v>CA</v>
          </cell>
        </row>
        <row r="8711">
          <cell r="E8711" t="str">
            <v>C3</v>
          </cell>
        </row>
        <row r="8712">
          <cell r="E8712" t="str">
            <v>C3</v>
          </cell>
        </row>
        <row r="8713">
          <cell r="E8713" t="str">
            <v>C3</v>
          </cell>
        </row>
        <row r="8714">
          <cell r="E8714" t="str">
            <v>C7</v>
          </cell>
        </row>
        <row r="8715">
          <cell r="E8715" t="str">
            <v>CC</v>
          </cell>
        </row>
        <row r="8716">
          <cell r="E8716" t="str">
            <v>CC</v>
          </cell>
        </row>
        <row r="8717">
          <cell r="E8717" t="str">
            <v>CC</v>
          </cell>
        </row>
        <row r="8718">
          <cell r="E8718" t="str">
            <v>C1</v>
          </cell>
        </row>
        <row r="8719">
          <cell r="E8719" t="str">
            <v>C1</v>
          </cell>
        </row>
        <row r="8720">
          <cell r="E8720" t="str">
            <v>C3</v>
          </cell>
        </row>
        <row r="8721">
          <cell r="E8721" t="str">
            <v>C3</v>
          </cell>
        </row>
        <row r="8722">
          <cell r="E8722" t="str">
            <v>C3</v>
          </cell>
        </row>
        <row r="8723">
          <cell r="E8723" t="str">
            <v>C3</v>
          </cell>
        </row>
        <row r="8724">
          <cell r="E8724" t="str">
            <v>C3</v>
          </cell>
        </row>
        <row r="8725">
          <cell r="E8725" t="str">
            <v>C3</v>
          </cell>
        </row>
        <row r="8726">
          <cell r="E8726" t="str">
            <v>C3</v>
          </cell>
        </row>
        <row r="8727">
          <cell r="E8727" t="str">
            <v>C3</v>
          </cell>
        </row>
        <row r="8728">
          <cell r="E8728" t="str">
            <v>C3</v>
          </cell>
        </row>
        <row r="8729">
          <cell r="E8729" t="str">
            <v>C3</v>
          </cell>
        </row>
        <row r="8730">
          <cell r="E8730" t="str">
            <v>C3</v>
          </cell>
        </row>
        <row r="8731">
          <cell r="E8731" t="str">
            <v>C3</v>
          </cell>
        </row>
        <row r="8732">
          <cell r="E8732" t="str">
            <v>C3</v>
          </cell>
        </row>
        <row r="8733">
          <cell r="E8733" t="str">
            <v>C3</v>
          </cell>
        </row>
        <row r="8734">
          <cell r="E8734" t="str">
            <v>C5</v>
          </cell>
        </row>
        <row r="8735">
          <cell r="E8735" t="str">
            <v>C6</v>
          </cell>
        </row>
        <row r="8736">
          <cell r="E8736" t="str">
            <v>C7</v>
          </cell>
        </row>
        <row r="8737">
          <cell r="E8737" t="str">
            <v>C7</v>
          </cell>
        </row>
        <row r="8738">
          <cell r="E8738" t="str">
            <v>C7</v>
          </cell>
        </row>
        <row r="8739">
          <cell r="E8739" t="str">
            <v>C7</v>
          </cell>
        </row>
        <row r="8740">
          <cell r="E8740" t="str">
            <v>C7</v>
          </cell>
        </row>
        <row r="8741">
          <cell r="E8741" t="str">
            <v>C7</v>
          </cell>
        </row>
        <row r="8742">
          <cell r="E8742" t="str">
            <v>C7</v>
          </cell>
        </row>
        <row r="8743">
          <cell r="E8743" t="str">
            <v>CC</v>
          </cell>
        </row>
        <row r="8744">
          <cell r="E8744" t="str">
            <v>CC</v>
          </cell>
        </row>
        <row r="8745">
          <cell r="E8745" t="str">
            <v>C6</v>
          </cell>
        </row>
        <row r="8746">
          <cell r="E8746" t="str">
            <v>C7</v>
          </cell>
        </row>
        <row r="8747">
          <cell r="E8747" t="str">
            <v>C9</v>
          </cell>
        </row>
        <row r="8748">
          <cell r="E8748" t="str">
            <v>CA</v>
          </cell>
        </row>
        <row r="8749">
          <cell r="E8749" t="str">
            <v>CA</v>
          </cell>
        </row>
        <row r="8750">
          <cell r="E8750" t="str">
            <v>CA</v>
          </cell>
        </row>
        <row r="8751">
          <cell r="E8751" t="str">
            <v>CA</v>
          </cell>
        </row>
        <row r="8752">
          <cell r="E8752" t="str">
            <v>CB</v>
          </cell>
        </row>
        <row r="8753">
          <cell r="E8753" t="str">
            <v>CB</v>
          </cell>
        </row>
        <row r="8754">
          <cell r="E8754" t="str">
            <v>CB</v>
          </cell>
        </row>
        <row r="8755">
          <cell r="E8755" t="str">
            <v>CB</v>
          </cell>
        </row>
        <row r="8756">
          <cell r="E8756" t="str">
            <v>CB</v>
          </cell>
        </row>
        <row r="8757">
          <cell r="E8757" t="str">
            <v>CB</v>
          </cell>
        </row>
        <row r="8758">
          <cell r="E8758" t="str">
            <v>CB</v>
          </cell>
        </row>
        <row r="8759">
          <cell r="E8759" t="str">
            <v>CB</v>
          </cell>
        </row>
        <row r="8760">
          <cell r="E8760" t="str">
            <v>CB</v>
          </cell>
        </row>
        <row r="8761">
          <cell r="E8761" t="str">
            <v>C1</v>
          </cell>
        </row>
        <row r="8762">
          <cell r="E8762" t="str">
            <v>C8</v>
          </cell>
        </row>
        <row r="8763">
          <cell r="E8763" t="str">
            <v>C8</v>
          </cell>
        </row>
        <row r="8764">
          <cell r="E8764" t="str">
            <v>C8</v>
          </cell>
        </row>
        <row r="8765">
          <cell r="E8765" t="str">
            <v>C8</v>
          </cell>
        </row>
        <row r="8766">
          <cell r="E8766" t="str">
            <v>C8</v>
          </cell>
        </row>
        <row r="8767">
          <cell r="E8767" t="str">
            <v>C8</v>
          </cell>
        </row>
        <row r="8768">
          <cell r="E8768" t="str">
            <v>C8</v>
          </cell>
        </row>
        <row r="8769">
          <cell r="E8769" t="str">
            <v>C8</v>
          </cell>
        </row>
        <row r="8770">
          <cell r="E8770" t="str">
            <v>C9</v>
          </cell>
        </row>
        <row r="8771">
          <cell r="E8771" t="str">
            <v>CA</v>
          </cell>
        </row>
        <row r="8772">
          <cell r="E8772" t="str">
            <v>CA</v>
          </cell>
        </row>
        <row r="8773">
          <cell r="E8773" t="str">
            <v>CA</v>
          </cell>
        </row>
        <row r="8774">
          <cell r="E8774" t="str">
            <v>CB</v>
          </cell>
        </row>
        <row r="8775">
          <cell r="E8775" t="str">
            <v>C8</v>
          </cell>
        </row>
        <row r="8776">
          <cell r="E8776" t="str">
            <v>CB</v>
          </cell>
        </row>
        <row r="8777">
          <cell r="E8777" t="str">
            <v>CB</v>
          </cell>
        </row>
        <row r="8778">
          <cell r="E8778" t="str">
            <v>CB</v>
          </cell>
        </row>
        <row r="8779">
          <cell r="E8779" t="str">
            <v>CB</v>
          </cell>
        </row>
        <row r="8780">
          <cell r="E8780" t="str">
            <v>CB</v>
          </cell>
        </row>
        <row r="8781">
          <cell r="E8781" t="str">
            <v>CB</v>
          </cell>
        </row>
        <row r="8782">
          <cell r="E8782" t="str">
            <v>CB</v>
          </cell>
        </row>
        <row r="8783">
          <cell r="E8783" t="str">
            <v>DB</v>
          </cell>
        </row>
        <row r="8784">
          <cell r="E8784" t="str">
            <v>DB</v>
          </cell>
        </row>
        <row r="8785">
          <cell r="E8785" t="str">
            <v>C1</v>
          </cell>
        </row>
        <row r="8786">
          <cell r="E8786" t="str">
            <v>C3</v>
          </cell>
        </row>
        <row r="8787">
          <cell r="E8787" t="str">
            <v>C3</v>
          </cell>
        </row>
        <row r="8788">
          <cell r="E8788" t="str">
            <v>C3</v>
          </cell>
        </row>
        <row r="8789">
          <cell r="E8789" t="str">
            <v>C3</v>
          </cell>
        </row>
        <row r="8790">
          <cell r="E8790" t="str">
            <v>C3</v>
          </cell>
        </row>
        <row r="8791">
          <cell r="E8791" t="str">
            <v>C3</v>
          </cell>
        </row>
        <row r="8792">
          <cell r="E8792" t="str">
            <v>C7</v>
          </cell>
        </row>
        <row r="8793">
          <cell r="E8793" t="str">
            <v>C8</v>
          </cell>
        </row>
        <row r="8794">
          <cell r="E8794" t="str">
            <v>C8</v>
          </cell>
        </row>
        <row r="8795">
          <cell r="E8795" t="str">
            <v>C8</v>
          </cell>
        </row>
        <row r="8796">
          <cell r="E8796" t="str">
            <v>CB</v>
          </cell>
        </row>
        <row r="8797">
          <cell r="E8797" t="str">
            <v>DB</v>
          </cell>
        </row>
        <row r="8798">
          <cell r="E8798" t="str">
            <v>C3</v>
          </cell>
        </row>
        <row r="8799">
          <cell r="E8799" t="str">
            <v>C6</v>
          </cell>
        </row>
        <row r="8800">
          <cell r="E8800" t="str">
            <v>C6</v>
          </cell>
        </row>
        <row r="8801">
          <cell r="E8801" t="str">
            <v>C6</v>
          </cell>
        </row>
        <row r="8802">
          <cell r="E8802" t="str">
            <v>C6</v>
          </cell>
        </row>
        <row r="8803">
          <cell r="E8803" t="str">
            <v>C6</v>
          </cell>
        </row>
        <row r="8804">
          <cell r="E8804" t="str">
            <v>C6</v>
          </cell>
        </row>
        <row r="8805">
          <cell r="E8805" t="str">
            <v>C6</v>
          </cell>
        </row>
        <row r="8806">
          <cell r="E8806" t="str">
            <v>C6</v>
          </cell>
        </row>
        <row r="8807">
          <cell r="E8807" t="str">
            <v>C6</v>
          </cell>
        </row>
        <row r="8808">
          <cell r="E8808" t="str">
            <v>C8</v>
          </cell>
        </row>
        <row r="8809">
          <cell r="E8809" t="str">
            <v>C8</v>
          </cell>
        </row>
        <row r="8810">
          <cell r="E8810" t="str">
            <v>C8</v>
          </cell>
        </row>
        <row r="8811">
          <cell r="E8811" t="str">
            <v>C8</v>
          </cell>
        </row>
        <row r="8812">
          <cell r="E8812" t="str">
            <v>C8</v>
          </cell>
        </row>
        <row r="8813">
          <cell r="E8813" t="str">
            <v>C8</v>
          </cell>
        </row>
        <row r="8814">
          <cell r="E8814" t="str">
            <v>C8</v>
          </cell>
        </row>
        <row r="8815">
          <cell r="E8815" t="str">
            <v>CA</v>
          </cell>
        </row>
        <row r="8816">
          <cell r="E8816" t="str">
            <v>CA</v>
          </cell>
        </row>
        <row r="8817">
          <cell r="E8817" t="str">
            <v>CA</v>
          </cell>
        </row>
        <row r="8818">
          <cell r="E8818" t="str">
            <v>CB</v>
          </cell>
        </row>
        <row r="8819">
          <cell r="E8819" t="str">
            <v>CB</v>
          </cell>
        </row>
        <row r="8820">
          <cell r="E8820" t="str">
            <v>CB</v>
          </cell>
        </row>
        <row r="8821">
          <cell r="E8821" t="str">
            <v>CB</v>
          </cell>
        </row>
        <row r="8822">
          <cell r="E8822" t="str">
            <v>CB</v>
          </cell>
        </row>
        <row r="8823">
          <cell r="E8823" t="str">
            <v>CB</v>
          </cell>
        </row>
        <row r="8824">
          <cell r="E8824" t="str">
            <v>CB</v>
          </cell>
        </row>
        <row r="8825">
          <cell r="E8825" t="str">
            <v>CB</v>
          </cell>
        </row>
        <row r="8826">
          <cell r="E8826" t="str">
            <v>CB</v>
          </cell>
        </row>
        <row r="8827">
          <cell r="E8827" t="str">
            <v>CC</v>
          </cell>
        </row>
        <row r="8828">
          <cell r="E8828" t="str">
            <v>CC</v>
          </cell>
        </row>
        <row r="8829">
          <cell r="E8829" t="str">
            <v>CA</v>
          </cell>
        </row>
        <row r="8830">
          <cell r="E8830" t="str">
            <v>CA</v>
          </cell>
        </row>
        <row r="8831">
          <cell r="E8831" t="str">
            <v>C3</v>
          </cell>
        </row>
        <row r="8832">
          <cell r="E8832" t="str">
            <v>C7</v>
          </cell>
        </row>
        <row r="8833">
          <cell r="E8833" t="str">
            <v>C8</v>
          </cell>
        </row>
        <row r="8834">
          <cell r="E8834" t="str">
            <v>C8</v>
          </cell>
        </row>
        <row r="8835">
          <cell r="E8835" t="str">
            <v>C8</v>
          </cell>
        </row>
        <row r="8836">
          <cell r="E8836" t="str">
            <v>C3</v>
          </cell>
        </row>
        <row r="8837">
          <cell r="E8837" t="str">
            <v>C8</v>
          </cell>
        </row>
        <row r="8838">
          <cell r="E8838" t="str">
            <v>C3</v>
          </cell>
        </row>
        <row r="8839">
          <cell r="E8839" t="str">
            <v>C3</v>
          </cell>
        </row>
        <row r="8840">
          <cell r="E8840" t="str">
            <v>C3</v>
          </cell>
        </row>
        <row r="8841">
          <cell r="E8841" t="str">
            <v>C3</v>
          </cell>
        </row>
        <row r="8842">
          <cell r="E8842" t="str">
            <v>C6</v>
          </cell>
        </row>
        <row r="8843">
          <cell r="E8843" t="str">
            <v>C6</v>
          </cell>
        </row>
        <row r="8844">
          <cell r="E8844" t="str">
            <v>C7</v>
          </cell>
        </row>
        <row r="8845">
          <cell r="E8845" t="str">
            <v>C7</v>
          </cell>
        </row>
        <row r="8846">
          <cell r="E8846" t="str">
            <v>C7</v>
          </cell>
        </row>
        <row r="8847">
          <cell r="E8847" t="str">
            <v>C7</v>
          </cell>
        </row>
        <row r="8848">
          <cell r="E8848" t="str">
            <v>CA</v>
          </cell>
        </row>
        <row r="8849">
          <cell r="E8849" t="str">
            <v>C5</v>
          </cell>
        </row>
        <row r="8850">
          <cell r="E8850" t="str">
            <v>C6</v>
          </cell>
        </row>
        <row r="8851">
          <cell r="E8851" t="str">
            <v>C6</v>
          </cell>
        </row>
        <row r="8852">
          <cell r="E8852" t="str">
            <v>C6</v>
          </cell>
        </row>
        <row r="8853">
          <cell r="E8853" t="str">
            <v>C6</v>
          </cell>
        </row>
        <row r="8854">
          <cell r="E8854" t="str">
            <v>C6</v>
          </cell>
        </row>
        <row r="8855">
          <cell r="E8855" t="str">
            <v>CA</v>
          </cell>
        </row>
        <row r="8856">
          <cell r="E8856" t="str">
            <v>CA</v>
          </cell>
        </row>
        <row r="8857">
          <cell r="E8857" t="str">
            <v>CB</v>
          </cell>
        </row>
        <row r="8858">
          <cell r="E8858" t="str">
            <v>CB</v>
          </cell>
        </row>
        <row r="8859">
          <cell r="E8859" t="str">
            <v>CB</v>
          </cell>
        </row>
        <row r="8860">
          <cell r="E8860" t="str">
            <v>CB</v>
          </cell>
        </row>
        <row r="8861">
          <cell r="E8861" t="str">
            <v>CC</v>
          </cell>
        </row>
        <row r="8862">
          <cell r="E8862" t="str">
            <v>CC</v>
          </cell>
        </row>
        <row r="8863">
          <cell r="E8863" t="str">
            <v>CC</v>
          </cell>
        </row>
        <row r="8864">
          <cell r="E8864" t="str">
            <v>CC</v>
          </cell>
        </row>
        <row r="8865">
          <cell r="E8865" t="str">
            <v>CC</v>
          </cell>
        </row>
        <row r="8866">
          <cell r="E8866" t="str">
            <v>C7</v>
          </cell>
        </row>
        <row r="8867">
          <cell r="E8867" t="str">
            <v>C8</v>
          </cell>
        </row>
        <row r="8868">
          <cell r="E8868" t="str">
            <v>C8</v>
          </cell>
        </row>
        <row r="8869">
          <cell r="E8869" t="str">
            <v>C8</v>
          </cell>
        </row>
        <row r="8870">
          <cell r="E8870" t="str">
            <v>C8</v>
          </cell>
        </row>
        <row r="8871">
          <cell r="E8871" t="str">
            <v>C8</v>
          </cell>
        </row>
        <row r="8872">
          <cell r="E8872" t="str">
            <v>C8</v>
          </cell>
        </row>
        <row r="8873">
          <cell r="E8873" t="str">
            <v>C8</v>
          </cell>
        </row>
        <row r="8874">
          <cell r="E8874" t="str">
            <v>C8</v>
          </cell>
        </row>
        <row r="8875">
          <cell r="E8875" t="str">
            <v>C8</v>
          </cell>
        </row>
        <row r="8876">
          <cell r="E8876" t="str">
            <v>CA</v>
          </cell>
        </row>
        <row r="8877">
          <cell r="E8877" t="str">
            <v>CA</v>
          </cell>
        </row>
        <row r="8878">
          <cell r="E8878" t="str">
            <v>CA</v>
          </cell>
        </row>
        <row r="8879">
          <cell r="E8879" t="str">
            <v>CA</v>
          </cell>
        </row>
        <row r="8880">
          <cell r="E8880" t="str">
            <v>CB</v>
          </cell>
        </row>
        <row r="8881">
          <cell r="E8881" t="str">
            <v>CB</v>
          </cell>
        </row>
        <row r="8882">
          <cell r="E8882" t="str">
            <v>DB</v>
          </cell>
        </row>
        <row r="8883">
          <cell r="E8883" t="str">
            <v>C3</v>
          </cell>
        </row>
        <row r="8884">
          <cell r="E8884" t="str">
            <v>C6</v>
          </cell>
        </row>
        <row r="8885">
          <cell r="E8885" t="str">
            <v>D3</v>
          </cell>
        </row>
        <row r="8886">
          <cell r="E8886" t="str">
            <v>C6</v>
          </cell>
        </row>
        <row r="8887">
          <cell r="E8887" t="str">
            <v>CA</v>
          </cell>
        </row>
        <row r="8888">
          <cell r="E8888" t="str">
            <v>CA</v>
          </cell>
        </row>
        <row r="8889">
          <cell r="E8889" t="str">
            <v>C1</v>
          </cell>
        </row>
        <row r="8890">
          <cell r="E8890" t="str">
            <v>C3</v>
          </cell>
        </row>
        <row r="8891">
          <cell r="E8891" t="str">
            <v>C6</v>
          </cell>
        </row>
        <row r="8892">
          <cell r="E8892" t="str">
            <v>C7</v>
          </cell>
        </row>
        <row r="8893">
          <cell r="E8893" t="str">
            <v>C7</v>
          </cell>
        </row>
        <row r="8894">
          <cell r="E8894" t="str">
            <v>C8</v>
          </cell>
        </row>
        <row r="8895">
          <cell r="E8895" t="str">
            <v>C8</v>
          </cell>
        </row>
        <row r="8896">
          <cell r="E8896" t="str">
            <v>C8</v>
          </cell>
        </row>
        <row r="8897">
          <cell r="E8897" t="str">
            <v>C8</v>
          </cell>
        </row>
        <row r="8898">
          <cell r="E8898" t="str">
            <v>C8</v>
          </cell>
        </row>
        <row r="8899">
          <cell r="E8899" t="str">
            <v>C8</v>
          </cell>
        </row>
        <row r="8900">
          <cell r="E8900" t="str">
            <v>C8</v>
          </cell>
        </row>
        <row r="8901">
          <cell r="E8901" t="str">
            <v>C6</v>
          </cell>
        </row>
        <row r="8902">
          <cell r="E8902" t="str">
            <v>CA</v>
          </cell>
        </row>
        <row r="8903">
          <cell r="E8903" t="str">
            <v>CB</v>
          </cell>
        </row>
        <row r="8904">
          <cell r="E8904" t="str">
            <v>CB</v>
          </cell>
        </row>
        <row r="8905">
          <cell r="E8905" t="str">
            <v>CB</v>
          </cell>
        </row>
        <row r="8906">
          <cell r="E8906" t="str">
            <v>CC</v>
          </cell>
        </row>
        <row r="8907">
          <cell r="E8907" t="str">
            <v>D6</v>
          </cell>
        </row>
        <row r="8908">
          <cell r="E8908" t="str">
            <v>C8</v>
          </cell>
        </row>
        <row r="8909">
          <cell r="E8909" t="str">
            <v>CA</v>
          </cell>
        </row>
        <row r="8910">
          <cell r="E8910" t="str">
            <v>CB</v>
          </cell>
        </row>
        <row r="8911">
          <cell r="E8911" t="str">
            <v>CB</v>
          </cell>
        </row>
        <row r="8912">
          <cell r="E8912" t="str">
            <v>C1</v>
          </cell>
        </row>
        <row r="8913">
          <cell r="E8913" t="str">
            <v>CA</v>
          </cell>
        </row>
        <row r="8914">
          <cell r="E8914" t="str">
            <v>CC</v>
          </cell>
        </row>
        <row r="8915">
          <cell r="E8915" t="str">
            <v>CC</v>
          </cell>
        </row>
        <row r="8916">
          <cell r="E8916" t="str">
            <v>CA</v>
          </cell>
        </row>
        <row r="8917">
          <cell r="E8917" t="str">
            <v>C6</v>
          </cell>
        </row>
        <row r="8918">
          <cell r="E8918" t="str">
            <v>C6</v>
          </cell>
        </row>
        <row r="8919">
          <cell r="E8919" t="str">
            <v>C7</v>
          </cell>
        </row>
        <row r="8920">
          <cell r="E8920" t="str">
            <v>C7</v>
          </cell>
        </row>
        <row r="8921">
          <cell r="E8921" t="str">
            <v>C7</v>
          </cell>
        </row>
        <row r="8922">
          <cell r="E8922" t="str">
            <v>C8</v>
          </cell>
        </row>
        <row r="8923">
          <cell r="E8923" t="str">
            <v>CA</v>
          </cell>
        </row>
        <row r="8924">
          <cell r="E8924" t="str">
            <v>CA</v>
          </cell>
        </row>
        <row r="8925">
          <cell r="E8925" t="str">
            <v>CA</v>
          </cell>
        </row>
        <row r="8926">
          <cell r="E8926" t="str">
            <v>CB</v>
          </cell>
        </row>
        <row r="8927">
          <cell r="E8927" t="str">
            <v>CB</v>
          </cell>
        </row>
        <row r="8928">
          <cell r="E8928" t="str">
            <v>CB</v>
          </cell>
        </row>
        <row r="8929">
          <cell r="E8929" t="str">
            <v>CB</v>
          </cell>
        </row>
        <row r="8930">
          <cell r="E8930" t="str">
            <v>CB</v>
          </cell>
        </row>
        <row r="8931">
          <cell r="E8931" t="str">
            <v>CC</v>
          </cell>
        </row>
        <row r="8932">
          <cell r="E8932" t="str">
            <v>C8</v>
          </cell>
        </row>
        <row r="8933">
          <cell r="E8933" t="str">
            <v>C8</v>
          </cell>
        </row>
        <row r="8934">
          <cell r="E8934" t="str">
            <v>C8</v>
          </cell>
        </row>
        <row r="8935">
          <cell r="E8935" t="str">
            <v>C8</v>
          </cell>
        </row>
        <row r="8936">
          <cell r="E8936" t="str">
            <v>C8</v>
          </cell>
        </row>
        <row r="8937">
          <cell r="E8937" t="str">
            <v>C3</v>
          </cell>
        </row>
        <row r="8938">
          <cell r="E8938" t="str">
            <v>C8</v>
          </cell>
        </row>
        <row r="8939">
          <cell r="E8939" t="str">
            <v>C8</v>
          </cell>
        </row>
        <row r="8940">
          <cell r="E8940" t="str">
            <v>C1</v>
          </cell>
        </row>
        <row r="8941">
          <cell r="E8941" t="str">
            <v>CA</v>
          </cell>
        </row>
        <row r="8942">
          <cell r="E8942" t="str">
            <v>C1</v>
          </cell>
        </row>
        <row r="8943">
          <cell r="E8943" t="str">
            <v>C3</v>
          </cell>
        </row>
        <row r="8944">
          <cell r="E8944" t="str">
            <v>C3</v>
          </cell>
        </row>
        <row r="8945">
          <cell r="E8945" t="str">
            <v>C3</v>
          </cell>
        </row>
        <row r="8946">
          <cell r="E8946" t="str">
            <v>C3</v>
          </cell>
        </row>
        <row r="8947">
          <cell r="E8947" t="str">
            <v>C3</v>
          </cell>
        </row>
        <row r="8948">
          <cell r="E8948" t="str">
            <v>C6</v>
          </cell>
        </row>
        <row r="8949">
          <cell r="E8949" t="str">
            <v>C6</v>
          </cell>
        </row>
        <row r="8950">
          <cell r="E8950" t="str">
            <v>C6</v>
          </cell>
        </row>
        <row r="8951">
          <cell r="E8951" t="str">
            <v>CA</v>
          </cell>
        </row>
        <row r="8952">
          <cell r="E8952" t="str">
            <v>CC</v>
          </cell>
        </row>
        <row r="8953">
          <cell r="E8953" t="str">
            <v>C4</v>
          </cell>
        </row>
        <row r="8954">
          <cell r="E8954" t="str">
            <v>C4</v>
          </cell>
        </row>
        <row r="8955">
          <cell r="E8955" t="str">
            <v>C6</v>
          </cell>
        </row>
        <row r="8956">
          <cell r="E8956" t="str">
            <v>CA</v>
          </cell>
        </row>
        <row r="8957">
          <cell r="E8957" t="str">
            <v>CA</v>
          </cell>
        </row>
        <row r="8958">
          <cell r="E8958" t="str">
            <v>CC</v>
          </cell>
        </row>
        <row r="8959">
          <cell r="E8959" t="str">
            <v>CC</v>
          </cell>
        </row>
        <row r="8960">
          <cell r="E8960" t="str">
            <v>CC</v>
          </cell>
        </row>
        <row r="8961">
          <cell r="E8961" t="str">
            <v>C8</v>
          </cell>
        </row>
        <row r="8962">
          <cell r="E8962" t="str">
            <v>C8</v>
          </cell>
        </row>
        <row r="8963">
          <cell r="E8963" t="str">
            <v>C8</v>
          </cell>
        </row>
        <row r="8964">
          <cell r="E8964" t="str">
            <v>C8</v>
          </cell>
        </row>
        <row r="8965">
          <cell r="E8965" t="str">
            <v>C8</v>
          </cell>
        </row>
        <row r="8966">
          <cell r="E8966" t="str">
            <v>C8</v>
          </cell>
        </row>
        <row r="8967">
          <cell r="E8967" t="str">
            <v>C9</v>
          </cell>
        </row>
        <row r="8968">
          <cell r="E8968" t="str">
            <v>CA</v>
          </cell>
        </row>
        <row r="8969">
          <cell r="E8969" t="str">
            <v>CA</v>
          </cell>
        </row>
        <row r="8970">
          <cell r="E8970" t="str">
            <v>CB</v>
          </cell>
        </row>
        <row r="8971">
          <cell r="E8971" t="str">
            <v>CB</v>
          </cell>
        </row>
        <row r="8972">
          <cell r="E8972" t="str">
            <v>CB</v>
          </cell>
        </row>
        <row r="8973">
          <cell r="E8973" t="str">
            <v>CB</v>
          </cell>
        </row>
        <row r="8974">
          <cell r="E8974" t="str">
            <v>CB</v>
          </cell>
        </row>
        <row r="8975">
          <cell r="E8975" t="str">
            <v>CA</v>
          </cell>
        </row>
        <row r="8976">
          <cell r="E8976" t="str">
            <v>C3</v>
          </cell>
        </row>
        <row r="8977">
          <cell r="E8977" t="str">
            <v>C3</v>
          </cell>
        </row>
        <row r="8978">
          <cell r="E8978" t="str">
            <v>C3</v>
          </cell>
        </row>
        <row r="8979">
          <cell r="E8979" t="str">
            <v>C3</v>
          </cell>
        </row>
        <row r="8980">
          <cell r="E8980" t="str">
            <v>C3</v>
          </cell>
        </row>
        <row r="8981">
          <cell r="E8981" t="str">
            <v>C3</v>
          </cell>
        </row>
        <row r="8982">
          <cell r="E8982" t="str">
            <v>C3</v>
          </cell>
        </row>
        <row r="8983">
          <cell r="E8983" t="str">
            <v>C8</v>
          </cell>
        </row>
        <row r="8984">
          <cell r="E8984" t="str">
            <v>C8</v>
          </cell>
        </row>
        <row r="8985">
          <cell r="E8985" t="str">
            <v>C8</v>
          </cell>
        </row>
        <row r="8986">
          <cell r="E8986" t="str">
            <v>C8</v>
          </cell>
        </row>
        <row r="8987">
          <cell r="E8987" t="str">
            <v>C8</v>
          </cell>
        </row>
        <row r="8988">
          <cell r="E8988" t="str">
            <v>C8</v>
          </cell>
        </row>
        <row r="8989">
          <cell r="E8989" t="str">
            <v>C3</v>
          </cell>
        </row>
        <row r="8990">
          <cell r="E8990" t="str">
            <v>C6</v>
          </cell>
        </row>
        <row r="8991">
          <cell r="E8991" t="str">
            <v>C6</v>
          </cell>
        </row>
        <row r="8992">
          <cell r="E8992" t="str">
            <v>C7</v>
          </cell>
        </row>
        <row r="8993">
          <cell r="E8993" t="str">
            <v>C7</v>
          </cell>
        </row>
        <row r="8994">
          <cell r="E8994" t="str">
            <v>C8</v>
          </cell>
        </row>
        <row r="8995">
          <cell r="E8995" t="str">
            <v>CB</v>
          </cell>
        </row>
        <row r="8996">
          <cell r="E8996" t="str">
            <v>CB</v>
          </cell>
        </row>
        <row r="8997">
          <cell r="E8997" t="str">
            <v>C8</v>
          </cell>
        </row>
        <row r="8998">
          <cell r="E8998" t="str">
            <v>C8</v>
          </cell>
        </row>
        <row r="8999">
          <cell r="E8999" t="str">
            <v>C8</v>
          </cell>
        </row>
        <row r="9000">
          <cell r="E9000" t="str">
            <v>CA</v>
          </cell>
        </row>
        <row r="9001">
          <cell r="E9001" t="str">
            <v>D8</v>
          </cell>
        </row>
        <row r="9002">
          <cell r="E9002" t="str">
            <v>D8</v>
          </cell>
        </row>
        <row r="9003">
          <cell r="E9003" t="str">
            <v>C3</v>
          </cell>
        </row>
        <row r="9004">
          <cell r="E9004" t="str">
            <v>C8</v>
          </cell>
        </row>
        <row r="9005">
          <cell r="E9005" t="str">
            <v>C8</v>
          </cell>
        </row>
        <row r="9006">
          <cell r="E9006" t="str">
            <v>C8</v>
          </cell>
        </row>
        <row r="9007">
          <cell r="E9007" t="str">
            <v>C8</v>
          </cell>
        </row>
        <row r="9008">
          <cell r="E9008" t="str">
            <v>C8</v>
          </cell>
        </row>
        <row r="9009">
          <cell r="E9009" t="str">
            <v>C8</v>
          </cell>
        </row>
        <row r="9010">
          <cell r="E9010" t="str">
            <v>C7</v>
          </cell>
        </row>
        <row r="9011">
          <cell r="E9011" t="str">
            <v>C8</v>
          </cell>
        </row>
        <row r="9012">
          <cell r="E9012" t="str">
            <v>C8</v>
          </cell>
        </row>
        <row r="9013">
          <cell r="E9013" t="str">
            <v>C8</v>
          </cell>
        </row>
        <row r="9014">
          <cell r="E9014" t="str">
            <v>C8</v>
          </cell>
        </row>
        <row r="9015">
          <cell r="E9015" t="str">
            <v>C8</v>
          </cell>
        </row>
        <row r="9016">
          <cell r="E9016" t="str">
            <v>C6</v>
          </cell>
        </row>
        <row r="9017">
          <cell r="E9017" t="str">
            <v>C6</v>
          </cell>
        </row>
        <row r="9018">
          <cell r="E9018" t="str">
            <v>C8</v>
          </cell>
        </row>
        <row r="9019">
          <cell r="E9019" t="str">
            <v>C8</v>
          </cell>
        </row>
        <row r="9020">
          <cell r="E9020" t="str">
            <v>CB</v>
          </cell>
        </row>
        <row r="9021">
          <cell r="E9021" t="str">
            <v>CC</v>
          </cell>
        </row>
        <row r="9022">
          <cell r="E9022" t="str">
            <v>CC</v>
          </cell>
        </row>
        <row r="9023">
          <cell r="E9023" t="str">
            <v>CC</v>
          </cell>
        </row>
        <row r="9024">
          <cell r="E9024" t="str">
            <v>C3</v>
          </cell>
        </row>
        <row r="9025">
          <cell r="E9025" t="str">
            <v>CC</v>
          </cell>
        </row>
        <row r="9026">
          <cell r="E9026" t="str">
            <v>C3</v>
          </cell>
        </row>
        <row r="9027">
          <cell r="E9027" t="str">
            <v>C8</v>
          </cell>
        </row>
        <row r="9028">
          <cell r="E9028" t="str">
            <v>C8</v>
          </cell>
        </row>
        <row r="9029">
          <cell r="E9029" t="str">
            <v>C8</v>
          </cell>
        </row>
        <row r="9030">
          <cell r="E9030" t="str">
            <v>C8</v>
          </cell>
        </row>
        <row r="9031">
          <cell r="E9031" t="str">
            <v>C8</v>
          </cell>
        </row>
        <row r="9032">
          <cell r="E9032" t="str">
            <v>D6</v>
          </cell>
        </row>
        <row r="9033">
          <cell r="E9033" t="str">
            <v>C3</v>
          </cell>
        </row>
        <row r="9034">
          <cell r="E9034" t="str">
            <v>C8</v>
          </cell>
        </row>
        <row r="9035">
          <cell r="E9035" t="str">
            <v>C3</v>
          </cell>
        </row>
        <row r="9036">
          <cell r="E9036" t="str">
            <v>C8</v>
          </cell>
        </row>
        <row r="9037">
          <cell r="E9037" t="str">
            <v>C8</v>
          </cell>
        </row>
        <row r="9038">
          <cell r="E9038" t="str">
            <v>C8</v>
          </cell>
        </row>
        <row r="9039">
          <cell r="E9039" t="str">
            <v>CA</v>
          </cell>
        </row>
        <row r="9040">
          <cell r="E9040" t="str">
            <v>CA</v>
          </cell>
        </row>
        <row r="9041">
          <cell r="E9041" t="str">
            <v>CB</v>
          </cell>
        </row>
        <row r="9042">
          <cell r="E9042" t="str">
            <v>CA</v>
          </cell>
        </row>
        <row r="9043">
          <cell r="E9043" t="str">
            <v>CC</v>
          </cell>
        </row>
        <row r="9044">
          <cell r="E9044" t="str">
            <v>CC</v>
          </cell>
        </row>
        <row r="9045">
          <cell r="E9045" t="str">
            <v>CC</v>
          </cell>
        </row>
        <row r="9046">
          <cell r="E9046" t="str">
            <v>CC</v>
          </cell>
        </row>
        <row r="9047">
          <cell r="E9047" t="str">
            <v>CC</v>
          </cell>
        </row>
        <row r="9048">
          <cell r="E9048" t="str">
            <v>CC</v>
          </cell>
        </row>
        <row r="9049">
          <cell r="E9049" t="str">
            <v>C3</v>
          </cell>
        </row>
        <row r="9050">
          <cell r="E9050" t="str">
            <v>C3</v>
          </cell>
        </row>
        <row r="9051">
          <cell r="E9051" t="str">
            <v>C3</v>
          </cell>
        </row>
        <row r="9052">
          <cell r="E9052" t="str">
            <v>CA</v>
          </cell>
        </row>
        <row r="9053">
          <cell r="E9053" t="str">
            <v>C1</v>
          </cell>
        </row>
        <row r="9054">
          <cell r="E9054" t="str">
            <v>C8</v>
          </cell>
        </row>
        <row r="9055">
          <cell r="E9055" t="str">
            <v>C8</v>
          </cell>
        </row>
        <row r="9056">
          <cell r="E9056" t="str">
            <v>C1</v>
          </cell>
        </row>
        <row r="9057">
          <cell r="E9057" t="str">
            <v>C6</v>
          </cell>
        </row>
        <row r="9058">
          <cell r="E9058" t="str">
            <v>C8</v>
          </cell>
        </row>
        <row r="9059">
          <cell r="E9059" t="str">
            <v>C6</v>
          </cell>
        </row>
        <row r="9060">
          <cell r="E9060" t="str">
            <v>C1</v>
          </cell>
        </row>
        <row r="9061">
          <cell r="E9061" t="str">
            <v>C1</v>
          </cell>
        </row>
        <row r="9062">
          <cell r="E9062" t="str">
            <v>C3</v>
          </cell>
        </row>
        <row r="9063">
          <cell r="E9063" t="str">
            <v>C7</v>
          </cell>
        </row>
        <row r="9064">
          <cell r="E9064" t="str">
            <v>C7</v>
          </cell>
        </row>
        <row r="9065">
          <cell r="E9065" t="str">
            <v>C8</v>
          </cell>
        </row>
        <row r="9066">
          <cell r="E9066" t="str">
            <v>C8</v>
          </cell>
        </row>
        <row r="9067">
          <cell r="E9067" t="str">
            <v>C8</v>
          </cell>
        </row>
        <row r="9068">
          <cell r="E9068" t="str">
            <v>CA</v>
          </cell>
        </row>
        <row r="9069">
          <cell r="E9069" t="str">
            <v>CB</v>
          </cell>
        </row>
        <row r="9070">
          <cell r="E9070" t="str">
            <v>C6</v>
          </cell>
        </row>
        <row r="9071">
          <cell r="E9071" t="str">
            <v>C6</v>
          </cell>
        </row>
        <row r="9072">
          <cell r="E9072" t="str">
            <v>CC</v>
          </cell>
        </row>
        <row r="9073">
          <cell r="E9073" t="str">
            <v>C1</v>
          </cell>
        </row>
        <row r="9074">
          <cell r="E9074" t="str">
            <v>C1</v>
          </cell>
        </row>
        <row r="9075">
          <cell r="E9075" t="str">
            <v>C6</v>
          </cell>
        </row>
        <row r="9076">
          <cell r="E9076" t="str">
            <v>CA</v>
          </cell>
        </row>
        <row r="9077">
          <cell r="E9077" t="str">
            <v>CA</v>
          </cell>
        </row>
        <row r="9078">
          <cell r="E9078" t="str">
            <v>V1</v>
          </cell>
        </row>
        <row r="9079">
          <cell r="E9079" t="str">
            <v>S1</v>
          </cell>
        </row>
        <row r="9081">
          <cell r="E9081" t="str">
            <v>C1</v>
          </cell>
        </row>
        <row r="9082">
          <cell r="E9082" t="str">
            <v>C1</v>
          </cell>
        </row>
        <row r="9083">
          <cell r="E9083" t="str">
            <v>C1</v>
          </cell>
        </row>
        <row r="9084">
          <cell r="E9084" t="str">
            <v>C6</v>
          </cell>
        </row>
        <row r="9085">
          <cell r="E9085" t="str">
            <v>CB</v>
          </cell>
        </row>
        <row r="9086">
          <cell r="E9086" t="str">
            <v>C8</v>
          </cell>
        </row>
        <row r="9087">
          <cell r="E9087" t="str">
            <v>C5</v>
          </cell>
        </row>
        <row r="9088">
          <cell r="E9088" t="str">
            <v>C7</v>
          </cell>
        </row>
        <row r="9089">
          <cell r="E9089" t="str">
            <v>C1</v>
          </cell>
        </row>
        <row r="9090">
          <cell r="E9090" t="str">
            <v>C6</v>
          </cell>
        </row>
        <row r="9091">
          <cell r="E9091" t="str">
            <v>C7</v>
          </cell>
        </row>
        <row r="9092">
          <cell r="E9092" t="str">
            <v>C4</v>
          </cell>
        </row>
        <row r="9093">
          <cell r="E9093" t="str">
            <v>C6</v>
          </cell>
        </row>
        <row r="9094">
          <cell r="E9094" t="str">
            <v>C1</v>
          </cell>
        </row>
        <row r="9095">
          <cell r="E9095" t="str">
            <v>C6</v>
          </cell>
        </row>
        <row r="9096">
          <cell r="E9096" t="str">
            <v>CB</v>
          </cell>
        </row>
        <row r="9097">
          <cell r="E9097" t="str">
            <v>V1</v>
          </cell>
        </row>
        <row r="9099">
          <cell r="E9099" t="str">
            <v>CA</v>
          </cell>
        </row>
        <row r="9100">
          <cell r="E9100" t="str">
            <v>C1</v>
          </cell>
        </row>
        <row r="9101">
          <cell r="E9101" t="str">
            <v>C1</v>
          </cell>
        </row>
        <row r="9102">
          <cell r="E9102" t="str">
            <v>C8</v>
          </cell>
        </row>
        <row r="9103">
          <cell r="E9103" t="str">
            <v>CA</v>
          </cell>
        </row>
        <row r="9104">
          <cell r="E9104" t="str">
            <v>C6</v>
          </cell>
        </row>
        <row r="9105">
          <cell r="E9105" t="str">
            <v>C1</v>
          </cell>
        </row>
        <row r="9106">
          <cell r="E9106" t="str">
            <v>C8</v>
          </cell>
        </row>
        <row r="9107">
          <cell r="E9107" t="str">
            <v>C5</v>
          </cell>
        </row>
        <row r="9108">
          <cell r="E9108" t="str">
            <v>C5</v>
          </cell>
        </row>
        <row r="9109">
          <cell r="E9109" t="str">
            <v>C3</v>
          </cell>
        </row>
        <row r="9110">
          <cell r="E9110" t="str">
            <v>C1</v>
          </cell>
        </row>
        <row r="9111">
          <cell r="E9111" t="str">
            <v>C6</v>
          </cell>
        </row>
        <row r="9112">
          <cell r="E9112" t="str">
            <v>CC</v>
          </cell>
        </row>
        <row r="9113">
          <cell r="E9113" t="str">
            <v>C8</v>
          </cell>
        </row>
        <row r="9114">
          <cell r="E9114" t="str">
            <v>C8</v>
          </cell>
        </row>
        <row r="9115">
          <cell r="E9115" t="str">
            <v>C6</v>
          </cell>
        </row>
        <row r="9116">
          <cell r="E9116" t="str">
            <v>C9</v>
          </cell>
        </row>
        <row r="9117">
          <cell r="E9117" t="str">
            <v>D1</v>
          </cell>
        </row>
        <row r="9118">
          <cell r="E9118" t="str">
            <v>D6</v>
          </cell>
        </row>
        <row r="9119">
          <cell r="E9119" t="str">
            <v>C1</v>
          </cell>
        </row>
        <row r="9120">
          <cell r="E9120" t="str">
            <v>C6</v>
          </cell>
        </row>
        <row r="9121">
          <cell r="E9121" t="str">
            <v>C1</v>
          </cell>
        </row>
        <row r="9122">
          <cell r="E9122" t="str">
            <v>CA</v>
          </cell>
        </row>
        <row r="9123">
          <cell r="E9123" t="str">
            <v>CA</v>
          </cell>
        </row>
        <row r="9124">
          <cell r="E9124" t="str">
            <v>CC</v>
          </cell>
        </row>
        <row r="9125">
          <cell r="E9125" t="str">
            <v>C8</v>
          </cell>
        </row>
        <row r="9126">
          <cell r="E9126" t="str">
            <v>C6</v>
          </cell>
        </row>
        <row r="9127">
          <cell r="E9127" t="str">
            <v>C6</v>
          </cell>
        </row>
        <row r="9128">
          <cell r="E9128" t="str">
            <v>C7</v>
          </cell>
        </row>
        <row r="9129">
          <cell r="E9129" t="str">
            <v>CA</v>
          </cell>
        </row>
        <row r="9130">
          <cell r="E9130" t="str">
            <v>CA</v>
          </cell>
        </row>
        <row r="9131">
          <cell r="E9131" t="str">
            <v>C8</v>
          </cell>
        </row>
        <row r="9132">
          <cell r="E9132" t="str">
            <v>C3</v>
          </cell>
        </row>
        <row r="9133">
          <cell r="E9133" t="str">
            <v>C8</v>
          </cell>
        </row>
        <row r="9134">
          <cell r="E9134" t="str">
            <v>CA</v>
          </cell>
        </row>
        <row r="9135">
          <cell r="E9135" t="str">
            <v>C3</v>
          </cell>
        </row>
        <row r="9136">
          <cell r="E9136" t="str">
            <v>C8</v>
          </cell>
        </row>
        <row r="9137">
          <cell r="E9137" t="str">
            <v>C8</v>
          </cell>
        </row>
        <row r="9138">
          <cell r="E9138" t="str">
            <v>C8</v>
          </cell>
        </row>
        <row r="9139">
          <cell r="E9139" t="str">
            <v>C8</v>
          </cell>
        </row>
        <row r="9140">
          <cell r="E9140" t="str">
            <v>C5</v>
          </cell>
        </row>
        <row r="9141">
          <cell r="E9141" t="str">
            <v>C8</v>
          </cell>
        </row>
        <row r="9142">
          <cell r="E9142" t="str">
            <v>C1</v>
          </cell>
        </row>
        <row r="9143">
          <cell r="E9143" t="str">
            <v>CA</v>
          </cell>
        </row>
        <row r="9144">
          <cell r="E9144" t="str">
            <v>CC</v>
          </cell>
        </row>
        <row r="9145">
          <cell r="E9145" t="str">
            <v>CB</v>
          </cell>
        </row>
        <row r="9146">
          <cell r="E9146" t="str">
            <v>C5</v>
          </cell>
        </row>
        <row r="9147">
          <cell r="E9147" t="str">
            <v>C8</v>
          </cell>
        </row>
        <row r="9148">
          <cell r="E9148" t="str">
            <v>CA</v>
          </cell>
        </row>
        <row r="9149">
          <cell r="E9149" t="str">
            <v>CB</v>
          </cell>
        </row>
        <row r="9150">
          <cell r="E9150" t="str">
            <v>C7</v>
          </cell>
        </row>
        <row r="9151">
          <cell r="E9151" t="str">
            <v>CA</v>
          </cell>
        </row>
        <row r="9152">
          <cell r="E9152" t="str">
            <v>C1</v>
          </cell>
        </row>
        <row r="9153">
          <cell r="E9153" t="str">
            <v>C3</v>
          </cell>
        </row>
        <row r="9154">
          <cell r="E9154" t="str">
            <v>C7</v>
          </cell>
        </row>
        <row r="9155">
          <cell r="E9155" t="str">
            <v>C9</v>
          </cell>
        </row>
        <row r="9156">
          <cell r="E9156" t="str">
            <v>C1</v>
          </cell>
        </row>
        <row r="9157">
          <cell r="E9157" t="str">
            <v>CA</v>
          </cell>
        </row>
        <row r="9158">
          <cell r="E9158" t="str">
            <v>CB</v>
          </cell>
        </row>
        <row r="9159">
          <cell r="E9159" t="str">
            <v>C5</v>
          </cell>
        </row>
        <row r="9160">
          <cell r="E9160" t="str">
            <v>CC</v>
          </cell>
        </row>
        <row r="9161">
          <cell r="E9161" t="str">
            <v>C1</v>
          </cell>
        </row>
        <row r="9162">
          <cell r="E9162" t="str">
            <v>CA</v>
          </cell>
        </row>
        <row r="9163">
          <cell r="E9163" t="str">
            <v>C6</v>
          </cell>
        </row>
        <row r="9164">
          <cell r="E9164" t="str">
            <v>C6</v>
          </cell>
        </row>
        <row r="9165">
          <cell r="E9165" t="str">
            <v>C8</v>
          </cell>
        </row>
        <row r="9166">
          <cell r="E9166" t="str">
            <v>C1</v>
          </cell>
        </row>
        <row r="9167">
          <cell r="E9167" t="str">
            <v>C3</v>
          </cell>
        </row>
        <row r="9168">
          <cell r="E9168" t="str">
            <v>C9</v>
          </cell>
        </row>
        <row r="9169">
          <cell r="E9169" t="str">
            <v>C9</v>
          </cell>
        </row>
        <row r="9170">
          <cell r="E9170" t="str">
            <v>C9</v>
          </cell>
        </row>
        <row r="9171">
          <cell r="E9171" t="str">
            <v>CA</v>
          </cell>
        </row>
        <row r="9172">
          <cell r="E9172" t="str">
            <v>C5</v>
          </cell>
        </row>
        <row r="9173">
          <cell r="E9173" t="str">
            <v>C6</v>
          </cell>
        </row>
        <row r="9174">
          <cell r="E9174" t="str">
            <v>C6</v>
          </cell>
        </row>
        <row r="9175">
          <cell r="E9175" t="str">
            <v>C1</v>
          </cell>
        </row>
        <row r="9176">
          <cell r="E9176" t="str">
            <v>C9</v>
          </cell>
        </row>
        <row r="9177">
          <cell r="E9177" t="str">
            <v>V1</v>
          </cell>
        </row>
        <row r="9178">
          <cell r="E9178" t="str">
            <v>S1</v>
          </cell>
        </row>
        <row r="9180">
          <cell r="E9180" t="str">
            <v>C9</v>
          </cell>
        </row>
        <row r="9181">
          <cell r="E9181" t="str">
            <v>C9</v>
          </cell>
        </row>
        <row r="9182">
          <cell r="E9182" t="str">
            <v>C9</v>
          </cell>
        </row>
        <row r="9184">
          <cell r="E9184" t="str">
            <v>CB</v>
          </cell>
        </row>
        <row r="9185">
          <cell r="E9185" t="str">
            <v>C3</v>
          </cell>
        </row>
        <row r="9186">
          <cell r="E9186" t="str">
            <v>CB</v>
          </cell>
        </row>
        <row r="9187">
          <cell r="E9187" t="str">
            <v>CB</v>
          </cell>
        </row>
        <row r="9188">
          <cell r="E9188" t="str">
            <v>C7</v>
          </cell>
        </row>
        <row r="9189">
          <cell r="E9189" t="str">
            <v>C9</v>
          </cell>
        </row>
        <row r="9190">
          <cell r="E9190" t="str">
            <v>CB</v>
          </cell>
        </row>
        <row r="9191">
          <cell r="E9191" t="str">
            <v>C7</v>
          </cell>
        </row>
        <row r="9192">
          <cell r="E9192" t="str">
            <v>C5</v>
          </cell>
        </row>
        <row r="9193">
          <cell r="E9193" t="str">
            <v>C3</v>
          </cell>
        </row>
        <row r="9194">
          <cell r="E9194" t="str">
            <v>CB</v>
          </cell>
        </row>
        <row r="9195">
          <cell r="E9195" t="str">
            <v>C5</v>
          </cell>
        </row>
        <row r="9196">
          <cell r="E9196" t="str">
            <v>D5</v>
          </cell>
        </row>
        <row r="9197">
          <cell r="E9197" t="str">
            <v>D5</v>
          </cell>
        </row>
        <row r="9198">
          <cell r="E9198" t="str">
            <v>C8</v>
          </cell>
        </row>
        <row r="9199">
          <cell r="E9199" t="str">
            <v>C5</v>
          </cell>
        </row>
        <row r="9200">
          <cell r="E9200" t="str">
            <v>C5</v>
          </cell>
        </row>
        <row r="9201">
          <cell r="E9201" t="str">
            <v>CA</v>
          </cell>
        </row>
        <row r="9202">
          <cell r="E9202" t="str">
            <v>C5</v>
          </cell>
        </row>
        <row r="9203">
          <cell r="E9203" t="str">
            <v>C1</v>
          </cell>
        </row>
        <row r="9204">
          <cell r="E9204" t="str">
            <v>C8</v>
          </cell>
        </row>
        <row r="9205">
          <cell r="E9205" t="str">
            <v>CA</v>
          </cell>
        </row>
        <row r="9206">
          <cell r="E9206" t="str">
            <v>C9</v>
          </cell>
        </row>
        <row r="9207">
          <cell r="E9207" t="str">
            <v>C9</v>
          </cell>
        </row>
        <row r="9208">
          <cell r="E9208" t="str">
            <v>C5</v>
          </cell>
        </row>
        <row r="9209">
          <cell r="E9209" t="str">
            <v>D5</v>
          </cell>
        </row>
        <row r="9210">
          <cell r="E9210" t="str">
            <v>V1</v>
          </cell>
        </row>
        <row r="9212">
          <cell r="E9212" t="str">
            <v>V1</v>
          </cell>
        </row>
        <row r="9213">
          <cell r="E9213" t="str">
            <v>C6</v>
          </cell>
        </row>
        <row r="9214">
          <cell r="E9214" t="str">
            <v>D6</v>
          </cell>
        </row>
        <row r="9215">
          <cell r="E9215" t="str">
            <v>C5</v>
          </cell>
        </row>
        <row r="9216">
          <cell r="E9216" t="str">
            <v>CB</v>
          </cell>
        </row>
        <row r="9217">
          <cell r="E9217" t="str">
            <v>V1</v>
          </cell>
        </row>
        <row r="9219">
          <cell r="E9219" t="str">
            <v>V1</v>
          </cell>
        </row>
        <row r="9220">
          <cell r="E9220" t="str">
            <v>C9</v>
          </cell>
        </row>
        <row r="9221">
          <cell r="E9221" t="str">
            <v>D9</v>
          </cell>
        </row>
        <row r="9222">
          <cell r="E9222" t="str">
            <v>C1</v>
          </cell>
        </row>
        <row r="9223">
          <cell r="E9223" t="str">
            <v>C8</v>
          </cell>
        </row>
        <row r="9224">
          <cell r="E9224" t="str">
            <v>CC</v>
          </cell>
        </row>
        <row r="9225">
          <cell r="E9225" t="str">
            <v>C9</v>
          </cell>
        </row>
        <row r="9226">
          <cell r="E9226" t="str">
            <v>C9</v>
          </cell>
        </row>
        <row r="9227">
          <cell r="E9227" t="str">
            <v>S1</v>
          </cell>
        </row>
        <row r="9229">
          <cell r="E9229" t="str">
            <v>V1</v>
          </cell>
        </row>
        <row r="9230">
          <cell r="E9230" t="str">
            <v>C7</v>
          </cell>
        </row>
        <row r="9231">
          <cell r="E9231" t="str">
            <v>CB</v>
          </cell>
        </row>
        <row r="9232">
          <cell r="E9232" t="str">
            <v>CC</v>
          </cell>
        </row>
        <row r="9233">
          <cell r="E9233" t="str">
            <v>CC</v>
          </cell>
        </row>
        <row r="9234">
          <cell r="E9234" t="str">
            <v>DB</v>
          </cell>
        </row>
        <row r="9235">
          <cell r="E9235" t="str">
            <v>C3</v>
          </cell>
        </row>
        <row r="9236">
          <cell r="E9236" t="str">
            <v>C3</v>
          </cell>
        </row>
        <row r="9237">
          <cell r="E9237" t="str">
            <v>C3</v>
          </cell>
        </row>
        <row r="9238">
          <cell r="E9238" t="str">
            <v>C3</v>
          </cell>
        </row>
        <row r="9239">
          <cell r="E9239" t="str">
            <v>C7</v>
          </cell>
        </row>
        <row r="9240">
          <cell r="E9240" t="str">
            <v>CC</v>
          </cell>
        </row>
        <row r="9241">
          <cell r="E9241" t="str">
            <v>C9</v>
          </cell>
        </row>
        <row r="9242">
          <cell r="E9242" t="str">
            <v>C9</v>
          </cell>
        </row>
        <row r="9243">
          <cell r="E9243" t="str">
            <v>C9</v>
          </cell>
        </row>
        <row r="9244">
          <cell r="E9244" t="str">
            <v>CA</v>
          </cell>
        </row>
        <row r="9245">
          <cell r="E9245" t="str">
            <v>CB</v>
          </cell>
        </row>
        <row r="9246">
          <cell r="E9246" t="str">
            <v>C4</v>
          </cell>
        </row>
        <row r="9247">
          <cell r="E9247" t="str">
            <v>C4</v>
          </cell>
        </row>
        <row r="9248">
          <cell r="E9248" t="str">
            <v>C8</v>
          </cell>
        </row>
        <row r="9249">
          <cell r="E9249" t="str">
            <v>D4</v>
          </cell>
        </row>
        <row r="9250">
          <cell r="E9250" t="str">
            <v>D4</v>
          </cell>
        </row>
        <row r="9251">
          <cell r="E9251" t="str">
            <v>C8</v>
          </cell>
        </row>
        <row r="9252">
          <cell r="E9252" t="str">
            <v>C8</v>
          </cell>
        </row>
        <row r="9253">
          <cell r="E9253" t="str">
            <v>CB</v>
          </cell>
        </row>
        <row r="9254">
          <cell r="E9254" t="str">
            <v>C3</v>
          </cell>
        </row>
        <row r="9255">
          <cell r="E9255" t="str">
            <v>C3</v>
          </cell>
        </row>
        <row r="9256">
          <cell r="E9256" t="str">
            <v>C3</v>
          </cell>
        </row>
        <row r="9257">
          <cell r="E9257" t="str">
            <v>C3</v>
          </cell>
        </row>
        <row r="9258">
          <cell r="E9258" t="str">
            <v>C7</v>
          </cell>
        </row>
        <row r="9259">
          <cell r="E9259" t="str">
            <v>C7</v>
          </cell>
        </row>
        <row r="9260">
          <cell r="E9260" t="str">
            <v>C8</v>
          </cell>
        </row>
        <row r="9261">
          <cell r="E9261" t="str">
            <v>C8</v>
          </cell>
        </row>
        <row r="9262">
          <cell r="E9262" t="str">
            <v>C8</v>
          </cell>
        </row>
        <row r="9263">
          <cell r="E9263" t="str">
            <v>C8</v>
          </cell>
        </row>
        <row r="9264">
          <cell r="E9264" t="str">
            <v>C8</v>
          </cell>
        </row>
        <row r="9265">
          <cell r="E9265" t="str">
            <v>C1</v>
          </cell>
        </row>
        <row r="9266">
          <cell r="E9266" t="str">
            <v>C8</v>
          </cell>
        </row>
        <row r="9267">
          <cell r="E9267" t="str">
            <v>C8</v>
          </cell>
        </row>
        <row r="9268">
          <cell r="E9268" t="str">
            <v>C8</v>
          </cell>
        </row>
        <row r="9269">
          <cell r="E9269" t="str">
            <v>CC</v>
          </cell>
        </row>
        <row r="9270">
          <cell r="E9270" t="str">
            <v>C1</v>
          </cell>
        </row>
        <row r="9271">
          <cell r="E9271" t="str">
            <v>C3</v>
          </cell>
        </row>
        <row r="9272">
          <cell r="E9272" t="str">
            <v>C9</v>
          </cell>
        </row>
        <row r="9273">
          <cell r="E9273" t="str">
            <v>CA</v>
          </cell>
        </row>
        <row r="9274">
          <cell r="E9274" t="str">
            <v>C7</v>
          </cell>
        </row>
        <row r="9275">
          <cell r="E9275" t="str">
            <v>C3</v>
          </cell>
        </row>
        <row r="9276">
          <cell r="E9276" t="str">
            <v>C8</v>
          </cell>
        </row>
        <row r="9277">
          <cell r="E9277" t="str">
            <v>C8</v>
          </cell>
        </row>
        <row r="9278">
          <cell r="E9278" t="str">
            <v>C6</v>
          </cell>
        </row>
        <row r="9279">
          <cell r="E9279" t="str">
            <v>C6</v>
          </cell>
        </row>
        <row r="9280">
          <cell r="E9280" t="str">
            <v>CA</v>
          </cell>
        </row>
        <row r="9281">
          <cell r="E9281" t="str">
            <v>CA</v>
          </cell>
        </row>
        <row r="9282">
          <cell r="E9282" t="str">
            <v>CC</v>
          </cell>
        </row>
        <row r="9283">
          <cell r="E9283" t="str">
            <v>CC</v>
          </cell>
        </row>
        <row r="9284">
          <cell r="E9284" t="str">
            <v>CC</v>
          </cell>
        </row>
        <row r="9285">
          <cell r="E9285" t="str">
            <v>C3</v>
          </cell>
        </row>
        <row r="9286">
          <cell r="E9286" t="str">
            <v>C8</v>
          </cell>
        </row>
        <row r="9287">
          <cell r="E9287" t="str">
            <v>C8</v>
          </cell>
        </row>
        <row r="9288">
          <cell r="E9288" t="str">
            <v>C8</v>
          </cell>
        </row>
        <row r="9289">
          <cell r="E9289" t="str">
            <v>C8</v>
          </cell>
        </row>
        <row r="9290">
          <cell r="E9290" t="str">
            <v>C8</v>
          </cell>
        </row>
        <row r="9291">
          <cell r="E9291" t="str">
            <v>C8</v>
          </cell>
        </row>
        <row r="9292">
          <cell r="E9292" t="str">
            <v>C8</v>
          </cell>
        </row>
        <row r="9293">
          <cell r="E9293" t="str">
            <v>CC</v>
          </cell>
        </row>
        <row r="9294">
          <cell r="E9294" t="str">
            <v>C8</v>
          </cell>
        </row>
        <row r="9295">
          <cell r="E9295" t="str">
            <v>C8</v>
          </cell>
        </row>
        <row r="9296">
          <cell r="E9296" t="str">
            <v>C8</v>
          </cell>
        </row>
        <row r="9297">
          <cell r="E9297" t="str">
            <v>C8</v>
          </cell>
        </row>
        <row r="9298">
          <cell r="E9298" t="str">
            <v>C3</v>
          </cell>
        </row>
        <row r="9299">
          <cell r="E9299" t="str">
            <v>C6</v>
          </cell>
        </row>
        <row r="9300">
          <cell r="E9300" t="str">
            <v>C8</v>
          </cell>
        </row>
        <row r="9301">
          <cell r="E9301" t="str">
            <v>C8</v>
          </cell>
        </row>
        <row r="9302">
          <cell r="E9302" t="str">
            <v>C9</v>
          </cell>
        </row>
        <row r="9303">
          <cell r="E9303" t="str">
            <v>CA</v>
          </cell>
        </row>
        <row r="9304">
          <cell r="E9304" t="str">
            <v>CA</v>
          </cell>
        </row>
        <row r="9305">
          <cell r="E9305" t="str">
            <v>CC</v>
          </cell>
        </row>
        <row r="9306">
          <cell r="E9306" t="str">
            <v>CC</v>
          </cell>
        </row>
        <row r="9307">
          <cell r="E9307" t="str">
            <v>DB</v>
          </cell>
        </row>
        <row r="9308">
          <cell r="E9308" t="str">
            <v>C8</v>
          </cell>
        </row>
        <row r="9309">
          <cell r="E9309" t="str">
            <v>C5</v>
          </cell>
        </row>
        <row r="9310">
          <cell r="E9310" t="str">
            <v>C9</v>
          </cell>
        </row>
        <row r="9311">
          <cell r="E9311" t="str">
            <v>CC</v>
          </cell>
        </row>
        <row r="9312">
          <cell r="E9312" t="str">
            <v>CC</v>
          </cell>
        </row>
        <row r="9313">
          <cell r="E9313" t="str">
            <v>CB</v>
          </cell>
        </row>
        <row r="9314">
          <cell r="E9314" t="str">
            <v>D9</v>
          </cell>
        </row>
        <row r="9315">
          <cell r="E9315" t="str">
            <v>C9</v>
          </cell>
        </row>
        <row r="9316">
          <cell r="E9316" t="str">
            <v>CA</v>
          </cell>
        </row>
        <row r="9317">
          <cell r="E9317" t="str">
            <v>C8</v>
          </cell>
        </row>
        <row r="9318">
          <cell r="E9318" t="str">
            <v>C8</v>
          </cell>
        </row>
        <row r="9319">
          <cell r="E9319" t="str">
            <v>C8</v>
          </cell>
        </row>
        <row r="9320">
          <cell r="E9320" t="str">
            <v>C8</v>
          </cell>
        </row>
        <row r="9321">
          <cell r="E9321" t="str">
            <v>C8</v>
          </cell>
        </row>
        <row r="9322">
          <cell r="E9322" t="str">
            <v>CA</v>
          </cell>
        </row>
        <row r="9323">
          <cell r="E9323" t="str">
            <v>CC</v>
          </cell>
        </row>
        <row r="9324">
          <cell r="E9324" t="str">
            <v>C8</v>
          </cell>
        </row>
        <row r="9325">
          <cell r="E9325" t="str">
            <v>C8</v>
          </cell>
        </row>
        <row r="9326">
          <cell r="E9326" t="str">
            <v>C8</v>
          </cell>
        </row>
        <row r="9327">
          <cell r="E9327" t="str">
            <v>C8</v>
          </cell>
        </row>
        <row r="9328">
          <cell r="E9328" t="str">
            <v>C9</v>
          </cell>
        </row>
        <row r="9329">
          <cell r="E9329" t="str">
            <v>CA</v>
          </cell>
        </row>
        <row r="9330">
          <cell r="E9330" t="str">
            <v>CB</v>
          </cell>
        </row>
        <row r="9331">
          <cell r="E9331" t="str">
            <v>C5</v>
          </cell>
        </row>
        <row r="9332">
          <cell r="E9332" t="str">
            <v>C8</v>
          </cell>
        </row>
        <row r="9333">
          <cell r="E9333" t="str">
            <v>C8</v>
          </cell>
        </row>
        <row r="9334">
          <cell r="E9334" t="str">
            <v>CB</v>
          </cell>
        </row>
        <row r="9335">
          <cell r="E9335" t="str">
            <v>C8</v>
          </cell>
        </row>
        <row r="9336">
          <cell r="E9336" t="str">
            <v>C8</v>
          </cell>
        </row>
        <row r="9337">
          <cell r="E9337" t="str">
            <v>C8</v>
          </cell>
        </row>
        <row r="9338">
          <cell r="E9338" t="str">
            <v>C1</v>
          </cell>
        </row>
        <row r="9339">
          <cell r="E9339" t="str">
            <v>C9</v>
          </cell>
        </row>
        <row r="9340">
          <cell r="E9340" t="str">
            <v>C5</v>
          </cell>
        </row>
        <row r="9341">
          <cell r="E9341" t="str">
            <v>C5</v>
          </cell>
        </row>
        <row r="9342">
          <cell r="E9342" t="str">
            <v>D5</v>
          </cell>
        </row>
        <row r="9343">
          <cell r="E9343" t="str">
            <v>C8</v>
          </cell>
        </row>
        <row r="9344">
          <cell r="E9344" t="str">
            <v>C8</v>
          </cell>
        </row>
        <row r="9345">
          <cell r="E9345" t="str">
            <v>C8</v>
          </cell>
        </row>
        <row r="9346">
          <cell r="E9346" t="str">
            <v>CA</v>
          </cell>
        </row>
        <row r="9347">
          <cell r="E9347" t="str">
            <v>C5</v>
          </cell>
        </row>
        <row r="9348">
          <cell r="E9348" t="str">
            <v>C5</v>
          </cell>
        </row>
        <row r="9349">
          <cell r="E9349" t="str">
            <v>CA</v>
          </cell>
        </row>
        <row r="9350">
          <cell r="E9350" t="str">
            <v>D5</v>
          </cell>
        </row>
        <row r="9351">
          <cell r="E9351" t="str">
            <v>C8</v>
          </cell>
        </row>
        <row r="9352">
          <cell r="E9352" t="str">
            <v>C8</v>
          </cell>
        </row>
        <row r="9353">
          <cell r="E9353" t="str">
            <v>C8</v>
          </cell>
        </row>
        <row r="9354">
          <cell r="E9354" t="str">
            <v>CA</v>
          </cell>
        </row>
        <row r="9355">
          <cell r="E9355" t="str">
            <v>CA</v>
          </cell>
        </row>
        <row r="9356">
          <cell r="E9356" t="str">
            <v>CA</v>
          </cell>
        </row>
        <row r="9357">
          <cell r="E9357" t="str">
            <v>CA</v>
          </cell>
        </row>
        <row r="9358">
          <cell r="E9358" t="str">
            <v>CC</v>
          </cell>
        </row>
        <row r="9359">
          <cell r="E9359" t="str">
            <v>CC</v>
          </cell>
        </row>
        <row r="9360">
          <cell r="E9360" t="str">
            <v>C8</v>
          </cell>
        </row>
        <row r="9361">
          <cell r="E9361" t="str">
            <v>C8</v>
          </cell>
        </row>
        <row r="9362">
          <cell r="E9362" t="str">
            <v>C8</v>
          </cell>
        </row>
        <row r="9363">
          <cell r="E9363" t="str">
            <v>C8</v>
          </cell>
        </row>
        <row r="9364">
          <cell r="E9364" t="str">
            <v>C9</v>
          </cell>
        </row>
        <row r="9365">
          <cell r="E9365" t="str">
            <v>CB</v>
          </cell>
        </row>
        <row r="9366">
          <cell r="E9366" t="str">
            <v>CA</v>
          </cell>
        </row>
        <row r="9367">
          <cell r="E9367" t="str">
            <v>V1</v>
          </cell>
        </row>
        <row r="9368">
          <cell r="E9368" t="str">
            <v>S1</v>
          </cell>
        </row>
        <row r="9370">
          <cell r="E9370" t="str">
            <v>C4</v>
          </cell>
        </row>
        <row r="9371">
          <cell r="E9371" t="str">
            <v>C1</v>
          </cell>
        </row>
        <row r="9372">
          <cell r="E9372" t="str">
            <v>C9</v>
          </cell>
        </row>
        <row r="9373">
          <cell r="E9373" t="str">
            <v>C9</v>
          </cell>
        </row>
        <row r="9374">
          <cell r="E9374" t="str">
            <v>C9</v>
          </cell>
        </row>
        <row r="9375">
          <cell r="E9375" t="str">
            <v>C9</v>
          </cell>
        </row>
        <row r="9376">
          <cell r="E9376" t="str">
            <v>C9</v>
          </cell>
        </row>
        <row r="9377">
          <cell r="E9377" t="str">
            <v>C9</v>
          </cell>
        </row>
        <row r="9378">
          <cell r="E9378" t="str">
            <v>C9</v>
          </cell>
        </row>
        <row r="9379">
          <cell r="E9379" t="str">
            <v>C9</v>
          </cell>
        </row>
        <row r="9380">
          <cell r="E9380" t="str">
            <v>C9</v>
          </cell>
        </row>
        <row r="9381">
          <cell r="E9381" t="str">
            <v>C9</v>
          </cell>
        </row>
        <row r="9382">
          <cell r="E9382" t="str">
            <v>C9</v>
          </cell>
        </row>
        <row r="9383">
          <cell r="E9383" t="str">
            <v>CA</v>
          </cell>
        </row>
        <row r="9384">
          <cell r="E9384" t="str">
            <v>CA</v>
          </cell>
        </row>
        <row r="9385">
          <cell r="E9385" t="str">
            <v>CA</v>
          </cell>
        </row>
        <row r="9386">
          <cell r="E9386" t="str">
            <v>C1</v>
          </cell>
        </row>
        <row r="9387">
          <cell r="E9387" t="str">
            <v>C1</v>
          </cell>
        </row>
        <row r="9388">
          <cell r="E9388" t="str">
            <v>C1</v>
          </cell>
        </row>
        <row r="9389">
          <cell r="E9389" t="str">
            <v>C1</v>
          </cell>
        </row>
        <row r="9390">
          <cell r="E9390" t="str">
            <v>C1</v>
          </cell>
        </row>
        <row r="9391">
          <cell r="E9391" t="str">
            <v>C1</v>
          </cell>
        </row>
        <row r="9392">
          <cell r="E9392" t="str">
            <v>C1</v>
          </cell>
        </row>
        <row r="9393">
          <cell r="E9393" t="str">
            <v>C1</v>
          </cell>
        </row>
        <row r="9394">
          <cell r="E9394" t="str">
            <v>C1</v>
          </cell>
        </row>
        <row r="9395">
          <cell r="E9395" t="str">
            <v>C1</v>
          </cell>
        </row>
        <row r="9396">
          <cell r="E9396" t="str">
            <v>C1</v>
          </cell>
        </row>
        <row r="9397">
          <cell r="E9397" t="str">
            <v>C1</v>
          </cell>
        </row>
        <row r="9398">
          <cell r="E9398" t="str">
            <v>C1</v>
          </cell>
        </row>
        <row r="9399">
          <cell r="E9399" t="str">
            <v>C1</v>
          </cell>
        </row>
        <row r="9400">
          <cell r="E9400" t="str">
            <v>C1</v>
          </cell>
        </row>
        <row r="9401">
          <cell r="E9401" t="str">
            <v>C1</v>
          </cell>
        </row>
        <row r="9402">
          <cell r="E9402" t="str">
            <v>C1</v>
          </cell>
        </row>
        <row r="9403">
          <cell r="E9403" t="str">
            <v>C1</v>
          </cell>
        </row>
        <row r="9404">
          <cell r="E9404" t="str">
            <v>C1</v>
          </cell>
        </row>
        <row r="9405">
          <cell r="E9405" t="str">
            <v>C9</v>
          </cell>
        </row>
        <row r="9406">
          <cell r="E9406" t="str">
            <v>C3</v>
          </cell>
        </row>
        <row r="9407">
          <cell r="E9407" t="str">
            <v>CA</v>
          </cell>
        </row>
        <row r="9408">
          <cell r="E9408" t="str">
            <v>CA</v>
          </cell>
        </row>
        <row r="9409">
          <cell r="E9409" t="str">
            <v>CA</v>
          </cell>
        </row>
        <row r="9410">
          <cell r="E9410" t="str">
            <v>C1</v>
          </cell>
        </row>
        <row r="9411">
          <cell r="E9411" t="str">
            <v>C1</v>
          </cell>
        </row>
        <row r="9412">
          <cell r="E9412" t="str">
            <v>C1</v>
          </cell>
        </row>
        <row r="9413">
          <cell r="E9413" t="str">
            <v>C1</v>
          </cell>
        </row>
        <row r="9414">
          <cell r="E9414" t="str">
            <v>C1</v>
          </cell>
        </row>
        <row r="9415">
          <cell r="E9415" t="str">
            <v>C1</v>
          </cell>
        </row>
        <row r="9416">
          <cell r="E9416" t="str">
            <v>C1</v>
          </cell>
        </row>
        <row r="9417">
          <cell r="E9417" t="str">
            <v>C1</v>
          </cell>
        </row>
        <row r="9418">
          <cell r="E9418" t="str">
            <v>C1</v>
          </cell>
        </row>
        <row r="9419">
          <cell r="E9419" t="str">
            <v>C1</v>
          </cell>
        </row>
        <row r="9420">
          <cell r="E9420" t="str">
            <v>C1</v>
          </cell>
        </row>
        <row r="9421">
          <cell r="E9421" t="str">
            <v>C1</v>
          </cell>
        </row>
        <row r="9422">
          <cell r="E9422" t="str">
            <v>C1</v>
          </cell>
        </row>
        <row r="9423">
          <cell r="E9423" t="str">
            <v>C1</v>
          </cell>
        </row>
        <row r="9424">
          <cell r="E9424" t="str">
            <v>C1</v>
          </cell>
        </row>
        <row r="9425">
          <cell r="E9425" t="str">
            <v>C1</v>
          </cell>
        </row>
        <row r="9426">
          <cell r="E9426" t="str">
            <v>C1</v>
          </cell>
        </row>
        <row r="9427">
          <cell r="E9427" t="str">
            <v>C1</v>
          </cell>
        </row>
        <row r="9428">
          <cell r="E9428" t="str">
            <v>C1</v>
          </cell>
        </row>
        <row r="9429">
          <cell r="E9429" t="str">
            <v>C1</v>
          </cell>
        </row>
        <row r="9430">
          <cell r="E9430" t="str">
            <v>C1</v>
          </cell>
        </row>
        <row r="9431">
          <cell r="E9431" t="str">
            <v>C1</v>
          </cell>
        </row>
        <row r="9432">
          <cell r="E9432" t="str">
            <v>C1</v>
          </cell>
        </row>
        <row r="9433">
          <cell r="E9433" t="str">
            <v>C1</v>
          </cell>
        </row>
        <row r="9434">
          <cell r="E9434" t="str">
            <v>C1</v>
          </cell>
        </row>
        <row r="9435">
          <cell r="E9435" t="str">
            <v>C1</v>
          </cell>
        </row>
        <row r="9436">
          <cell r="E9436" t="str">
            <v>C1</v>
          </cell>
        </row>
        <row r="9437">
          <cell r="E9437" t="str">
            <v>C1</v>
          </cell>
        </row>
        <row r="9438">
          <cell r="E9438" t="str">
            <v>C1</v>
          </cell>
        </row>
        <row r="9439">
          <cell r="E9439" t="str">
            <v>C1</v>
          </cell>
        </row>
        <row r="9440">
          <cell r="E9440" t="str">
            <v>C1</v>
          </cell>
        </row>
        <row r="9441">
          <cell r="E9441" t="str">
            <v>C1</v>
          </cell>
        </row>
        <row r="9442">
          <cell r="E9442" t="str">
            <v>C1</v>
          </cell>
        </row>
        <row r="9443">
          <cell r="E9443" t="str">
            <v>C1</v>
          </cell>
        </row>
        <row r="9444">
          <cell r="E9444" t="str">
            <v>C1</v>
          </cell>
        </row>
        <row r="9445">
          <cell r="E9445" t="str">
            <v>C1</v>
          </cell>
        </row>
        <row r="9446">
          <cell r="E9446" t="str">
            <v>C1</v>
          </cell>
        </row>
        <row r="9447">
          <cell r="E9447" t="str">
            <v>C1</v>
          </cell>
        </row>
        <row r="9448">
          <cell r="E9448" t="str">
            <v>C1</v>
          </cell>
        </row>
        <row r="9449">
          <cell r="E9449" t="str">
            <v>C1</v>
          </cell>
        </row>
        <row r="9450">
          <cell r="E9450" t="str">
            <v>C1</v>
          </cell>
        </row>
        <row r="9451">
          <cell r="E9451" t="str">
            <v>C1</v>
          </cell>
        </row>
        <row r="9452">
          <cell r="E9452" t="str">
            <v>C1</v>
          </cell>
        </row>
        <row r="9453">
          <cell r="E9453" t="str">
            <v>C1</v>
          </cell>
        </row>
        <row r="9454">
          <cell r="E9454" t="str">
            <v>C1</v>
          </cell>
        </row>
        <row r="9455">
          <cell r="E9455" t="str">
            <v>C1</v>
          </cell>
        </row>
        <row r="9456">
          <cell r="E9456" t="str">
            <v>C1</v>
          </cell>
        </row>
        <row r="9457">
          <cell r="E9457" t="str">
            <v>C1</v>
          </cell>
        </row>
        <row r="9458">
          <cell r="E9458" t="str">
            <v>C1</v>
          </cell>
        </row>
        <row r="9459">
          <cell r="E9459" t="str">
            <v>C1</v>
          </cell>
        </row>
        <row r="9460">
          <cell r="E9460" t="str">
            <v>C1</v>
          </cell>
        </row>
        <row r="9461">
          <cell r="E9461" t="str">
            <v>C1</v>
          </cell>
        </row>
        <row r="9462">
          <cell r="E9462" t="str">
            <v>C1</v>
          </cell>
        </row>
        <row r="9463">
          <cell r="E9463" t="str">
            <v>C1</v>
          </cell>
        </row>
        <row r="9464">
          <cell r="E9464" t="str">
            <v>C1</v>
          </cell>
        </row>
        <row r="9465">
          <cell r="E9465" t="str">
            <v>C3</v>
          </cell>
        </row>
        <row r="9466">
          <cell r="E9466" t="str">
            <v>C3</v>
          </cell>
        </row>
        <row r="9467">
          <cell r="E9467" t="str">
            <v>C3</v>
          </cell>
        </row>
        <row r="9468">
          <cell r="E9468" t="str">
            <v>C3</v>
          </cell>
        </row>
        <row r="9469">
          <cell r="E9469" t="str">
            <v>C3</v>
          </cell>
        </row>
        <row r="9470">
          <cell r="E9470" t="str">
            <v>C3</v>
          </cell>
        </row>
        <row r="9471">
          <cell r="E9471" t="str">
            <v>C3</v>
          </cell>
        </row>
        <row r="9472">
          <cell r="E9472" t="str">
            <v>C3</v>
          </cell>
        </row>
        <row r="9473">
          <cell r="E9473" t="str">
            <v>C3</v>
          </cell>
        </row>
        <row r="9474">
          <cell r="E9474" t="str">
            <v>C3</v>
          </cell>
        </row>
        <row r="9475">
          <cell r="E9475" t="str">
            <v>C3</v>
          </cell>
        </row>
        <row r="9476">
          <cell r="E9476" t="str">
            <v>C3</v>
          </cell>
        </row>
        <row r="9477">
          <cell r="E9477" t="str">
            <v>C3</v>
          </cell>
        </row>
        <row r="9478">
          <cell r="E9478" t="str">
            <v>C3</v>
          </cell>
        </row>
        <row r="9479">
          <cell r="E9479" t="str">
            <v>C3</v>
          </cell>
        </row>
        <row r="9480">
          <cell r="E9480" t="str">
            <v>C3</v>
          </cell>
        </row>
        <row r="9481">
          <cell r="E9481" t="str">
            <v>C3</v>
          </cell>
        </row>
        <row r="9482">
          <cell r="E9482" t="str">
            <v>C3</v>
          </cell>
        </row>
        <row r="9483">
          <cell r="E9483" t="str">
            <v>C3</v>
          </cell>
        </row>
        <row r="9484">
          <cell r="E9484" t="str">
            <v>C3</v>
          </cell>
        </row>
        <row r="9485">
          <cell r="E9485" t="str">
            <v>C3</v>
          </cell>
        </row>
        <row r="9486">
          <cell r="E9486" t="str">
            <v>C3</v>
          </cell>
        </row>
        <row r="9487">
          <cell r="E9487" t="str">
            <v>C3</v>
          </cell>
        </row>
        <row r="9488">
          <cell r="E9488" t="str">
            <v>C3</v>
          </cell>
        </row>
        <row r="9489">
          <cell r="E9489" t="str">
            <v>C3</v>
          </cell>
        </row>
        <row r="9490">
          <cell r="E9490" t="str">
            <v>C3</v>
          </cell>
        </row>
        <row r="9491">
          <cell r="E9491" t="str">
            <v>C3</v>
          </cell>
        </row>
        <row r="9492">
          <cell r="E9492" t="str">
            <v>C3</v>
          </cell>
        </row>
        <row r="9493">
          <cell r="E9493" t="str">
            <v>C3</v>
          </cell>
        </row>
        <row r="9494">
          <cell r="E9494" t="str">
            <v>C3</v>
          </cell>
        </row>
        <row r="9495">
          <cell r="E9495" t="str">
            <v>C3</v>
          </cell>
        </row>
        <row r="9496">
          <cell r="E9496" t="str">
            <v>C3</v>
          </cell>
        </row>
        <row r="9497">
          <cell r="E9497" t="str">
            <v>C3</v>
          </cell>
        </row>
        <row r="9498">
          <cell r="E9498" t="str">
            <v>C3</v>
          </cell>
        </row>
        <row r="9499">
          <cell r="E9499" t="str">
            <v>C3</v>
          </cell>
        </row>
        <row r="9500">
          <cell r="E9500" t="str">
            <v>C3</v>
          </cell>
        </row>
        <row r="9501">
          <cell r="E9501" t="str">
            <v>C3</v>
          </cell>
        </row>
        <row r="9502">
          <cell r="E9502" t="str">
            <v>C3</v>
          </cell>
        </row>
        <row r="9503">
          <cell r="E9503" t="str">
            <v>C3</v>
          </cell>
        </row>
        <row r="9504">
          <cell r="E9504" t="str">
            <v>C3</v>
          </cell>
        </row>
        <row r="9505">
          <cell r="E9505" t="str">
            <v>C3</v>
          </cell>
        </row>
        <row r="9506">
          <cell r="E9506" t="str">
            <v>C3</v>
          </cell>
        </row>
        <row r="9507">
          <cell r="E9507" t="str">
            <v>C3</v>
          </cell>
        </row>
        <row r="9508">
          <cell r="E9508" t="str">
            <v>C3</v>
          </cell>
        </row>
        <row r="9509">
          <cell r="E9509" t="str">
            <v>C3</v>
          </cell>
        </row>
        <row r="9510">
          <cell r="E9510" t="str">
            <v>C3</v>
          </cell>
        </row>
        <row r="9511">
          <cell r="E9511" t="str">
            <v>C3</v>
          </cell>
        </row>
        <row r="9512">
          <cell r="E9512" t="str">
            <v>C3</v>
          </cell>
        </row>
        <row r="9513">
          <cell r="E9513" t="str">
            <v>C3</v>
          </cell>
        </row>
        <row r="9514">
          <cell r="E9514" t="str">
            <v>C3</v>
          </cell>
        </row>
        <row r="9515">
          <cell r="E9515" t="str">
            <v>C3</v>
          </cell>
        </row>
        <row r="9516">
          <cell r="E9516" t="str">
            <v>C1</v>
          </cell>
        </row>
        <row r="9517">
          <cell r="E9517" t="str">
            <v>C1</v>
          </cell>
        </row>
        <row r="9518">
          <cell r="E9518" t="str">
            <v>C1</v>
          </cell>
        </row>
        <row r="9519">
          <cell r="E9519" t="str">
            <v>C1</v>
          </cell>
        </row>
        <row r="9520">
          <cell r="E9520" t="str">
            <v>C1</v>
          </cell>
        </row>
        <row r="9521">
          <cell r="E9521" t="str">
            <v>C1</v>
          </cell>
        </row>
        <row r="9522">
          <cell r="E9522" t="str">
            <v>C1</v>
          </cell>
        </row>
        <row r="9523">
          <cell r="E9523" t="str">
            <v>C1</v>
          </cell>
        </row>
        <row r="9524">
          <cell r="E9524" t="str">
            <v>C1</v>
          </cell>
        </row>
        <row r="9525">
          <cell r="E9525" t="str">
            <v>C1</v>
          </cell>
        </row>
        <row r="9526">
          <cell r="E9526" t="str">
            <v>C1</v>
          </cell>
        </row>
        <row r="9527">
          <cell r="E9527" t="str">
            <v>C1</v>
          </cell>
        </row>
        <row r="9528">
          <cell r="E9528" t="str">
            <v>C1</v>
          </cell>
        </row>
        <row r="9529">
          <cell r="E9529" t="str">
            <v>C1</v>
          </cell>
        </row>
        <row r="9530">
          <cell r="E9530" t="str">
            <v>C1</v>
          </cell>
        </row>
        <row r="9531">
          <cell r="E9531" t="str">
            <v>C1</v>
          </cell>
        </row>
        <row r="9532">
          <cell r="E9532" t="str">
            <v>C1</v>
          </cell>
        </row>
        <row r="9533">
          <cell r="E9533" t="str">
            <v>C1</v>
          </cell>
        </row>
        <row r="9534">
          <cell r="E9534" t="str">
            <v>C1</v>
          </cell>
        </row>
        <row r="9535">
          <cell r="E9535" t="str">
            <v>C1</v>
          </cell>
        </row>
        <row r="9536">
          <cell r="E9536" t="str">
            <v>C1</v>
          </cell>
        </row>
        <row r="9537">
          <cell r="E9537" t="str">
            <v>C1</v>
          </cell>
        </row>
        <row r="9538">
          <cell r="E9538" t="str">
            <v>C1</v>
          </cell>
        </row>
        <row r="9539">
          <cell r="E9539" t="str">
            <v>C1</v>
          </cell>
        </row>
        <row r="9540">
          <cell r="E9540" t="str">
            <v>C1</v>
          </cell>
        </row>
        <row r="9541">
          <cell r="E9541" t="str">
            <v>C1</v>
          </cell>
        </row>
        <row r="9542">
          <cell r="E9542" t="str">
            <v>C1</v>
          </cell>
        </row>
        <row r="9543">
          <cell r="E9543" t="str">
            <v>C1</v>
          </cell>
        </row>
        <row r="9544">
          <cell r="E9544" t="str">
            <v>C1</v>
          </cell>
        </row>
        <row r="9545">
          <cell r="E9545" t="str">
            <v>C1</v>
          </cell>
        </row>
        <row r="9546">
          <cell r="E9546" t="str">
            <v>C1</v>
          </cell>
        </row>
        <row r="9547">
          <cell r="E9547" t="str">
            <v>C1</v>
          </cell>
        </row>
        <row r="9548">
          <cell r="E9548" t="str">
            <v>C1</v>
          </cell>
        </row>
        <row r="9549">
          <cell r="E9549" t="str">
            <v>C1</v>
          </cell>
        </row>
        <row r="9550">
          <cell r="E9550" t="str">
            <v>C1</v>
          </cell>
        </row>
        <row r="9551">
          <cell r="E9551" t="str">
            <v>C1</v>
          </cell>
        </row>
        <row r="9552">
          <cell r="E9552" t="str">
            <v>C1</v>
          </cell>
        </row>
        <row r="9553">
          <cell r="E9553" t="str">
            <v>C1</v>
          </cell>
        </row>
        <row r="9554">
          <cell r="E9554" t="str">
            <v>C1</v>
          </cell>
        </row>
        <row r="9555">
          <cell r="E9555" t="str">
            <v>C1</v>
          </cell>
        </row>
        <row r="9556">
          <cell r="E9556" t="str">
            <v>C1</v>
          </cell>
        </row>
        <row r="9557">
          <cell r="E9557" t="str">
            <v>C3</v>
          </cell>
        </row>
        <row r="9558">
          <cell r="E9558" t="str">
            <v>C3</v>
          </cell>
        </row>
        <row r="9559">
          <cell r="E9559" t="str">
            <v>C3</v>
          </cell>
        </row>
        <row r="9560">
          <cell r="E9560" t="str">
            <v>C3</v>
          </cell>
        </row>
        <row r="9561">
          <cell r="E9561" t="str">
            <v>C3</v>
          </cell>
        </row>
        <row r="9562">
          <cell r="E9562" t="str">
            <v>C3</v>
          </cell>
        </row>
        <row r="9563">
          <cell r="E9563" t="str">
            <v>C3</v>
          </cell>
        </row>
        <row r="9564">
          <cell r="E9564" t="str">
            <v>C3</v>
          </cell>
        </row>
        <row r="9565">
          <cell r="E9565" t="str">
            <v>C5</v>
          </cell>
        </row>
        <row r="9566">
          <cell r="E9566" t="str">
            <v>C5</v>
          </cell>
        </row>
        <row r="9567">
          <cell r="E9567" t="str">
            <v>C5</v>
          </cell>
        </row>
        <row r="9568">
          <cell r="E9568" t="str">
            <v>C5</v>
          </cell>
        </row>
        <row r="9569">
          <cell r="E9569" t="str">
            <v>C5</v>
          </cell>
        </row>
        <row r="9570">
          <cell r="E9570" t="str">
            <v>C5</v>
          </cell>
        </row>
        <row r="9571">
          <cell r="E9571" t="str">
            <v>C5</v>
          </cell>
        </row>
        <row r="9572">
          <cell r="E9572" t="str">
            <v>C5</v>
          </cell>
        </row>
        <row r="9573">
          <cell r="E9573" t="str">
            <v>C5</v>
          </cell>
        </row>
        <row r="9574">
          <cell r="E9574" t="str">
            <v>C5</v>
          </cell>
        </row>
        <row r="9575">
          <cell r="E9575" t="str">
            <v>C5</v>
          </cell>
        </row>
        <row r="9576">
          <cell r="E9576" t="str">
            <v>C5</v>
          </cell>
        </row>
        <row r="9577">
          <cell r="E9577" t="str">
            <v>C5</v>
          </cell>
        </row>
        <row r="9578">
          <cell r="E9578" t="str">
            <v>C5</v>
          </cell>
        </row>
        <row r="9579">
          <cell r="E9579" t="str">
            <v>C5</v>
          </cell>
        </row>
        <row r="9580">
          <cell r="E9580" t="str">
            <v>C5</v>
          </cell>
        </row>
        <row r="9581">
          <cell r="E9581" t="str">
            <v>C5</v>
          </cell>
        </row>
        <row r="9582">
          <cell r="E9582" t="str">
            <v>C5</v>
          </cell>
        </row>
        <row r="9583">
          <cell r="E9583" t="str">
            <v>C5</v>
          </cell>
        </row>
        <row r="9584">
          <cell r="E9584" t="str">
            <v>C5</v>
          </cell>
        </row>
        <row r="9585">
          <cell r="E9585" t="str">
            <v>C5</v>
          </cell>
        </row>
        <row r="9586">
          <cell r="E9586" t="str">
            <v>C5</v>
          </cell>
        </row>
        <row r="9587">
          <cell r="E9587" t="str">
            <v>C5</v>
          </cell>
        </row>
        <row r="9588">
          <cell r="E9588" t="str">
            <v>C5</v>
          </cell>
        </row>
        <row r="9589">
          <cell r="E9589" t="str">
            <v>C5</v>
          </cell>
        </row>
        <row r="9590">
          <cell r="E9590" t="str">
            <v>C5</v>
          </cell>
        </row>
        <row r="9591">
          <cell r="E9591" t="str">
            <v>C5</v>
          </cell>
        </row>
        <row r="9592">
          <cell r="E9592" t="str">
            <v>C5</v>
          </cell>
        </row>
        <row r="9593">
          <cell r="E9593" t="str">
            <v>C5</v>
          </cell>
        </row>
        <row r="9594">
          <cell r="E9594" t="str">
            <v>C5</v>
          </cell>
        </row>
        <row r="9595">
          <cell r="E9595" t="str">
            <v>C5</v>
          </cell>
        </row>
        <row r="9596">
          <cell r="E9596" t="str">
            <v>C5</v>
          </cell>
        </row>
        <row r="9597">
          <cell r="E9597" t="str">
            <v>C6</v>
          </cell>
        </row>
        <row r="9598">
          <cell r="E9598" t="str">
            <v>C6</v>
          </cell>
        </row>
        <row r="9599">
          <cell r="E9599" t="str">
            <v>C6</v>
          </cell>
        </row>
        <row r="9600">
          <cell r="E9600" t="str">
            <v>C6</v>
          </cell>
        </row>
        <row r="9601">
          <cell r="E9601" t="str">
            <v>C6</v>
          </cell>
        </row>
        <row r="9602">
          <cell r="E9602" t="str">
            <v>C6</v>
          </cell>
        </row>
        <row r="9603">
          <cell r="E9603" t="str">
            <v>C6</v>
          </cell>
        </row>
        <row r="9604">
          <cell r="E9604" t="str">
            <v>C6</v>
          </cell>
        </row>
        <row r="9605">
          <cell r="E9605" t="str">
            <v>C6</v>
          </cell>
        </row>
        <row r="9606">
          <cell r="E9606" t="str">
            <v>C6</v>
          </cell>
        </row>
        <row r="9607">
          <cell r="E9607" t="str">
            <v>C6</v>
          </cell>
        </row>
        <row r="9608">
          <cell r="E9608" t="str">
            <v>C6</v>
          </cell>
        </row>
        <row r="9609">
          <cell r="E9609" t="str">
            <v>C6</v>
          </cell>
        </row>
        <row r="9610">
          <cell r="E9610" t="str">
            <v>C6</v>
          </cell>
        </row>
        <row r="9611">
          <cell r="E9611" t="str">
            <v>C6</v>
          </cell>
        </row>
        <row r="9612">
          <cell r="E9612" t="str">
            <v>C6</v>
          </cell>
        </row>
        <row r="9613">
          <cell r="E9613" t="str">
            <v>C6</v>
          </cell>
        </row>
        <row r="9614">
          <cell r="E9614" t="str">
            <v>C6</v>
          </cell>
        </row>
        <row r="9615">
          <cell r="E9615" t="str">
            <v>C6</v>
          </cell>
        </row>
        <row r="9616">
          <cell r="E9616" t="str">
            <v>C6</v>
          </cell>
        </row>
        <row r="9617">
          <cell r="E9617" t="str">
            <v>C6</v>
          </cell>
        </row>
        <row r="9618">
          <cell r="E9618" t="str">
            <v>C6</v>
          </cell>
        </row>
        <row r="9619">
          <cell r="E9619" t="str">
            <v>C6</v>
          </cell>
        </row>
        <row r="9620">
          <cell r="E9620" t="str">
            <v>C6</v>
          </cell>
        </row>
        <row r="9621">
          <cell r="E9621" t="str">
            <v>C6</v>
          </cell>
        </row>
        <row r="9622">
          <cell r="E9622" t="str">
            <v>C6</v>
          </cell>
        </row>
        <row r="9623">
          <cell r="E9623" t="str">
            <v>C6</v>
          </cell>
        </row>
        <row r="9624">
          <cell r="E9624" t="str">
            <v>C6</v>
          </cell>
        </row>
        <row r="9625">
          <cell r="E9625" t="str">
            <v>C6</v>
          </cell>
        </row>
        <row r="9626">
          <cell r="E9626" t="str">
            <v>C6</v>
          </cell>
        </row>
        <row r="9627">
          <cell r="E9627" t="str">
            <v>C6</v>
          </cell>
        </row>
        <row r="9628">
          <cell r="E9628" t="str">
            <v>C7</v>
          </cell>
        </row>
        <row r="9629">
          <cell r="E9629" t="str">
            <v>C7</v>
          </cell>
        </row>
        <row r="9630">
          <cell r="E9630" t="str">
            <v>C7</v>
          </cell>
        </row>
        <row r="9631">
          <cell r="E9631" t="str">
            <v>C7</v>
          </cell>
        </row>
        <row r="9632">
          <cell r="E9632" t="str">
            <v>C7</v>
          </cell>
        </row>
        <row r="9633">
          <cell r="E9633" t="str">
            <v>C7</v>
          </cell>
        </row>
        <row r="9634">
          <cell r="E9634" t="str">
            <v>C7</v>
          </cell>
        </row>
        <row r="9635">
          <cell r="E9635" t="str">
            <v>C7</v>
          </cell>
        </row>
        <row r="9636">
          <cell r="E9636" t="str">
            <v>C7</v>
          </cell>
        </row>
        <row r="9637">
          <cell r="E9637" t="str">
            <v>C7</v>
          </cell>
        </row>
        <row r="9638">
          <cell r="E9638" t="str">
            <v>C7</v>
          </cell>
        </row>
        <row r="9639">
          <cell r="E9639" t="str">
            <v>C7</v>
          </cell>
        </row>
        <row r="9640">
          <cell r="E9640" t="str">
            <v>C7</v>
          </cell>
        </row>
        <row r="9641">
          <cell r="E9641" t="str">
            <v>C7</v>
          </cell>
        </row>
        <row r="9642">
          <cell r="E9642" t="str">
            <v>C7</v>
          </cell>
        </row>
        <row r="9643">
          <cell r="E9643" t="str">
            <v>C7</v>
          </cell>
        </row>
        <row r="9644">
          <cell r="E9644" t="str">
            <v>C7</v>
          </cell>
        </row>
        <row r="9645">
          <cell r="E9645" t="str">
            <v>C7</v>
          </cell>
        </row>
        <row r="9646">
          <cell r="E9646" t="str">
            <v>C8</v>
          </cell>
        </row>
        <row r="9647">
          <cell r="E9647" t="str">
            <v>C8</v>
          </cell>
        </row>
        <row r="9648">
          <cell r="E9648" t="str">
            <v>C8</v>
          </cell>
        </row>
        <row r="9649">
          <cell r="E9649" t="str">
            <v>C8</v>
          </cell>
        </row>
        <row r="9650">
          <cell r="E9650" t="str">
            <v>C8</v>
          </cell>
        </row>
        <row r="9651">
          <cell r="E9651" t="str">
            <v>C8</v>
          </cell>
        </row>
        <row r="9652">
          <cell r="E9652" t="str">
            <v>C8</v>
          </cell>
        </row>
        <row r="9653">
          <cell r="E9653" t="str">
            <v>C8</v>
          </cell>
        </row>
        <row r="9654">
          <cell r="E9654" t="str">
            <v>C8</v>
          </cell>
        </row>
        <row r="9655">
          <cell r="E9655" t="str">
            <v>C8</v>
          </cell>
        </row>
        <row r="9656">
          <cell r="E9656" t="str">
            <v>C8</v>
          </cell>
        </row>
        <row r="9657">
          <cell r="E9657" t="str">
            <v>C8</v>
          </cell>
        </row>
        <row r="9658">
          <cell r="E9658" t="str">
            <v>C8</v>
          </cell>
        </row>
        <row r="9659">
          <cell r="E9659" t="str">
            <v>C8</v>
          </cell>
        </row>
        <row r="9660">
          <cell r="E9660" t="str">
            <v>C8</v>
          </cell>
        </row>
        <row r="9661">
          <cell r="E9661" t="str">
            <v>C8</v>
          </cell>
        </row>
        <row r="9662">
          <cell r="E9662" t="str">
            <v>C8</v>
          </cell>
        </row>
        <row r="9663">
          <cell r="E9663" t="str">
            <v>C8</v>
          </cell>
        </row>
        <row r="9664">
          <cell r="E9664" t="str">
            <v>C8</v>
          </cell>
        </row>
        <row r="9665">
          <cell r="E9665" t="str">
            <v>C8</v>
          </cell>
        </row>
        <row r="9666">
          <cell r="E9666" t="str">
            <v>C8</v>
          </cell>
        </row>
        <row r="9667">
          <cell r="E9667" t="str">
            <v>C8</v>
          </cell>
        </row>
        <row r="9668">
          <cell r="E9668" t="str">
            <v>C8</v>
          </cell>
        </row>
        <row r="9669">
          <cell r="E9669" t="str">
            <v>C8</v>
          </cell>
        </row>
        <row r="9670">
          <cell r="E9670" t="str">
            <v>C8</v>
          </cell>
        </row>
        <row r="9671">
          <cell r="E9671" t="str">
            <v>C8</v>
          </cell>
        </row>
        <row r="9672">
          <cell r="E9672" t="str">
            <v>C8</v>
          </cell>
        </row>
        <row r="9673">
          <cell r="E9673" t="str">
            <v>C8</v>
          </cell>
        </row>
        <row r="9674">
          <cell r="E9674" t="str">
            <v>C8</v>
          </cell>
        </row>
        <row r="9675">
          <cell r="E9675" t="str">
            <v>C8</v>
          </cell>
        </row>
        <row r="9676">
          <cell r="E9676" t="str">
            <v>C8</v>
          </cell>
        </row>
        <row r="9677">
          <cell r="E9677" t="str">
            <v>C8</v>
          </cell>
        </row>
        <row r="9678">
          <cell r="E9678" t="str">
            <v>C8</v>
          </cell>
        </row>
        <row r="9679">
          <cell r="E9679" t="str">
            <v>C8</v>
          </cell>
        </row>
        <row r="9680">
          <cell r="E9680" t="str">
            <v>C8</v>
          </cell>
        </row>
        <row r="9681">
          <cell r="E9681" t="str">
            <v>C8</v>
          </cell>
        </row>
        <row r="9682">
          <cell r="E9682" t="str">
            <v>C8</v>
          </cell>
        </row>
        <row r="9683">
          <cell r="E9683" t="str">
            <v>C8</v>
          </cell>
        </row>
        <row r="9684">
          <cell r="E9684" t="str">
            <v>C8</v>
          </cell>
        </row>
        <row r="9685">
          <cell r="E9685" t="str">
            <v>C8</v>
          </cell>
        </row>
        <row r="9686">
          <cell r="E9686" t="str">
            <v>C8</v>
          </cell>
        </row>
        <row r="9687">
          <cell r="E9687" t="str">
            <v>C8</v>
          </cell>
        </row>
        <row r="9688">
          <cell r="E9688" t="str">
            <v>C8</v>
          </cell>
        </row>
        <row r="9689">
          <cell r="E9689" t="str">
            <v>C8</v>
          </cell>
        </row>
        <row r="9690">
          <cell r="E9690" t="str">
            <v>C8</v>
          </cell>
        </row>
        <row r="9691">
          <cell r="E9691" t="str">
            <v>C8</v>
          </cell>
        </row>
        <row r="9692">
          <cell r="E9692" t="str">
            <v>C8</v>
          </cell>
        </row>
        <row r="9693">
          <cell r="E9693" t="str">
            <v>C8</v>
          </cell>
        </row>
        <row r="9694">
          <cell r="E9694" t="str">
            <v>C8</v>
          </cell>
        </row>
        <row r="9695">
          <cell r="E9695" t="str">
            <v>C8</v>
          </cell>
        </row>
        <row r="9696">
          <cell r="E9696" t="str">
            <v>C8</v>
          </cell>
        </row>
        <row r="9697">
          <cell r="E9697" t="str">
            <v>C8</v>
          </cell>
        </row>
        <row r="9698">
          <cell r="E9698" t="str">
            <v>C8</v>
          </cell>
        </row>
        <row r="9699">
          <cell r="E9699" t="str">
            <v>C8</v>
          </cell>
        </row>
        <row r="9700">
          <cell r="E9700" t="str">
            <v>C8</v>
          </cell>
        </row>
        <row r="9701">
          <cell r="E9701" t="str">
            <v>C8</v>
          </cell>
        </row>
        <row r="9702">
          <cell r="E9702" t="str">
            <v>C8</v>
          </cell>
        </row>
        <row r="9703">
          <cell r="E9703" t="str">
            <v>C8</v>
          </cell>
        </row>
        <row r="9704">
          <cell r="E9704" t="str">
            <v>C8</v>
          </cell>
        </row>
        <row r="9705">
          <cell r="E9705" t="str">
            <v>C8</v>
          </cell>
        </row>
        <row r="9706">
          <cell r="E9706" t="str">
            <v>C8</v>
          </cell>
        </row>
        <row r="9707">
          <cell r="E9707" t="str">
            <v>C8</v>
          </cell>
        </row>
        <row r="9708">
          <cell r="E9708" t="str">
            <v>C8</v>
          </cell>
        </row>
        <row r="9709">
          <cell r="E9709" t="str">
            <v>C8</v>
          </cell>
        </row>
        <row r="9710">
          <cell r="E9710" t="str">
            <v>C8</v>
          </cell>
        </row>
        <row r="9711">
          <cell r="E9711" t="str">
            <v>C8</v>
          </cell>
        </row>
        <row r="9712">
          <cell r="E9712" t="str">
            <v>C8</v>
          </cell>
        </row>
        <row r="9713">
          <cell r="E9713" t="str">
            <v>C8</v>
          </cell>
        </row>
        <row r="9714">
          <cell r="E9714" t="str">
            <v>C8</v>
          </cell>
        </row>
        <row r="9715">
          <cell r="E9715" t="str">
            <v>C8</v>
          </cell>
        </row>
        <row r="9716">
          <cell r="E9716" t="str">
            <v>C8</v>
          </cell>
        </row>
        <row r="9717">
          <cell r="E9717" t="str">
            <v>C8</v>
          </cell>
        </row>
        <row r="9718">
          <cell r="E9718" t="str">
            <v>C8</v>
          </cell>
        </row>
        <row r="9719">
          <cell r="E9719" t="str">
            <v>C8</v>
          </cell>
        </row>
        <row r="9720">
          <cell r="E9720" t="str">
            <v>C8</v>
          </cell>
        </row>
        <row r="9721">
          <cell r="E9721" t="str">
            <v>C8</v>
          </cell>
        </row>
        <row r="9722">
          <cell r="E9722" t="str">
            <v>C8</v>
          </cell>
        </row>
        <row r="9723">
          <cell r="E9723" t="str">
            <v>C8</v>
          </cell>
        </row>
        <row r="9724">
          <cell r="E9724" t="str">
            <v>C8</v>
          </cell>
        </row>
        <row r="9725">
          <cell r="E9725" t="str">
            <v>C8</v>
          </cell>
        </row>
        <row r="9726">
          <cell r="E9726" t="str">
            <v>C8</v>
          </cell>
        </row>
        <row r="9727">
          <cell r="E9727" t="str">
            <v>C8</v>
          </cell>
        </row>
        <row r="9728">
          <cell r="E9728" t="str">
            <v>C8</v>
          </cell>
        </row>
        <row r="9729">
          <cell r="E9729" t="str">
            <v>C8</v>
          </cell>
        </row>
        <row r="9730">
          <cell r="E9730" t="str">
            <v>C8</v>
          </cell>
        </row>
        <row r="9731">
          <cell r="E9731" t="str">
            <v>C8</v>
          </cell>
        </row>
        <row r="9732">
          <cell r="E9732" t="str">
            <v>C8</v>
          </cell>
        </row>
        <row r="9733">
          <cell r="E9733" t="str">
            <v>C8</v>
          </cell>
        </row>
        <row r="9734">
          <cell r="E9734" t="str">
            <v>C8</v>
          </cell>
        </row>
        <row r="9735">
          <cell r="E9735" t="str">
            <v>C8</v>
          </cell>
        </row>
        <row r="9736">
          <cell r="E9736" t="str">
            <v>C8</v>
          </cell>
        </row>
        <row r="9737">
          <cell r="E9737" t="str">
            <v>C9</v>
          </cell>
        </row>
        <row r="9738">
          <cell r="E9738" t="str">
            <v>C9</v>
          </cell>
        </row>
        <row r="9739">
          <cell r="E9739" t="str">
            <v>C9</v>
          </cell>
        </row>
        <row r="9740">
          <cell r="E9740" t="str">
            <v>C9</v>
          </cell>
        </row>
        <row r="9741">
          <cell r="E9741" t="str">
            <v>C9</v>
          </cell>
        </row>
        <row r="9742">
          <cell r="E9742" t="str">
            <v>C9</v>
          </cell>
        </row>
        <row r="9743">
          <cell r="E9743" t="str">
            <v>C9</v>
          </cell>
        </row>
        <row r="9744">
          <cell r="E9744" t="str">
            <v>C9</v>
          </cell>
        </row>
        <row r="9745">
          <cell r="E9745" t="str">
            <v>C9</v>
          </cell>
        </row>
        <row r="9746">
          <cell r="E9746" t="str">
            <v>C9</v>
          </cell>
        </row>
        <row r="9747">
          <cell r="E9747" t="str">
            <v>C9</v>
          </cell>
        </row>
        <row r="9748">
          <cell r="E9748" t="str">
            <v>C9</v>
          </cell>
        </row>
        <row r="9749">
          <cell r="E9749" t="str">
            <v>C9</v>
          </cell>
        </row>
        <row r="9750">
          <cell r="E9750" t="str">
            <v>C9</v>
          </cell>
        </row>
        <row r="9751">
          <cell r="E9751" t="str">
            <v>C9</v>
          </cell>
        </row>
        <row r="9752">
          <cell r="E9752" t="str">
            <v>C9</v>
          </cell>
        </row>
        <row r="9753">
          <cell r="E9753" t="str">
            <v>C9</v>
          </cell>
        </row>
        <row r="9754">
          <cell r="E9754" t="str">
            <v>C9</v>
          </cell>
        </row>
        <row r="9755">
          <cell r="E9755" t="str">
            <v>C9</v>
          </cell>
        </row>
        <row r="9756">
          <cell r="E9756" t="str">
            <v>C9</v>
          </cell>
        </row>
        <row r="9757">
          <cell r="E9757" t="str">
            <v>C9</v>
          </cell>
        </row>
        <row r="9758">
          <cell r="E9758" t="str">
            <v>C9</v>
          </cell>
        </row>
        <row r="9759">
          <cell r="E9759" t="str">
            <v>C9</v>
          </cell>
        </row>
        <row r="9760">
          <cell r="E9760" t="str">
            <v>C9</v>
          </cell>
        </row>
        <row r="9761">
          <cell r="E9761" t="str">
            <v>C9</v>
          </cell>
        </row>
        <row r="9762">
          <cell r="E9762" t="str">
            <v>C9</v>
          </cell>
        </row>
        <row r="9763">
          <cell r="E9763" t="str">
            <v>C9</v>
          </cell>
        </row>
        <row r="9764">
          <cell r="E9764" t="str">
            <v>C9</v>
          </cell>
        </row>
        <row r="9765">
          <cell r="E9765" t="str">
            <v>C9</v>
          </cell>
        </row>
        <row r="9766">
          <cell r="E9766" t="str">
            <v>C9</v>
          </cell>
        </row>
        <row r="9767">
          <cell r="E9767" t="str">
            <v>C9</v>
          </cell>
        </row>
        <row r="9768">
          <cell r="E9768" t="str">
            <v>C9</v>
          </cell>
        </row>
        <row r="9769">
          <cell r="E9769" t="str">
            <v>C9</v>
          </cell>
        </row>
        <row r="9770">
          <cell r="E9770" t="str">
            <v>C9</v>
          </cell>
        </row>
        <row r="9771">
          <cell r="E9771" t="str">
            <v>C9</v>
          </cell>
        </row>
        <row r="9772">
          <cell r="E9772" t="str">
            <v>C9</v>
          </cell>
        </row>
        <row r="9773">
          <cell r="E9773" t="str">
            <v>C9</v>
          </cell>
        </row>
        <row r="9774">
          <cell r="E9774" t="str">
            <v>C9</v>
          </cell>
        </row>
        <row r="9775">
          <cell r="E9775" t="str">
            <v>C9</v>
          </cell>
        </row>
        <row r="9776">
          <cell r="E9776" t="str">
            <v>C9</v>
          </cell>
        </row>
        <row r="9777">
          <cell r="E9777" t="str">
            <v>C9</v>
          </cell>
        </row>
        <row r="9778">
          <cell r="E9778" t="str">
            <v>C9</v>
          </cell>
        </row>
        <row r="9779">
          <cell r="E9779" t="str">
            <v>C9</v>
          </cell>
        </row>
        <row r="9780">
          <cell r="E9780" t="str">
            <v>C9</v>
          </cell>
        </row>
        <row r="9781">
          <cell r="E9781" t="str">
            <v>C9</v>
          </cell>
        </row>
        <row r="9782">
          <cell r="E9782" t="str">
            <v>C9</v>
          </cell>
        </row>
        <row r="9783">
          <cell r="E9783" t="str">
            <v>C9</v>
          </cell>
        </row>
        <row r="9784">
          <cell r="E9784" t="str">
            <v>C9</v>
          </cell>
        </row>
        <row r="9785">
          <cell r="E9785" t="str">
            <v>C9</v>
          </cell>
        </row>
        <row r="9786">
          <cell r="E9786" t="str">
            <v>C9</v>
          </cell>
        </row>
        <row r="9787">
          <cell r="E9787" t="str">
            <v>C9</v>
          </cell>
        </row>
        <row r="9788">
          <cell r="E9788" t="str">
            <v>C9</v>
          </cell>
        </row>
        <row r="9789">
          <cell r="E9789" t="str">
            <v>C9</v>
          </cell>
        </row>
        <row r="9790">
          <cell r="E9790" t="str">
            <v>C9</v>
          </cell>
        </row>
        <row r="9791">
          <cell r="E9791" t="str">
            <v>C9</v>
          </cell>
        </row>
        <row r="9792">
          <cell r="E9792" t="str">
            <v>C9</v>
          </cell>
        </row>
        <row r="9793">
          <cell r="E9793" t="str">
            <v>C9</v>
          </cell>
        </row>
        <row r="9794">
          <cell r="E9794" t="str">
            <v>C9</v>
          </cell>
        </row>
        <row r="9795">
          <cell r="E9795" t="str">
            <v>C9</v>
          </cell>
        </row>
        <row r="9796">
          <cell r="E9796" t="str">
            <v>C9</v>
          </cell>
        </row>
        <row r="9797">
          <cell r="E9797" t="str">
            <v>C9</v>
          </cell>
        </row>
        <row r="9798">
          <cell r="E9798" t="str">
            <v>C9</v>
          </cell>
        </row>
        <row r="9799">
          <cell r="E9799" t="str">
            <v>C9</v>
          </cell>
        </row>
        <row r="9800">
          <cell r="E9800" t="str">
            <v>C9</v>
          </cell>
        </row>
        <row r="9801">
          <cell r="E9801" t="str">
            <v>C9</v>
          </cell>
        </row>
        <row r="9802">
          <cell r="E9802" t="str">
            <v>C9</v>
          </cell>
        </row>
        <row r="9803">
          <cell r="E9803" t="str">
            <v>C9</v>
          </cell>
        </row>
        <row r="9804">
          <cell r="E9804" t="str">
            <v>C9</v>
          </cell>
        </row>
        <row r="9805">
          <cell r="E9805" t="str">
            <v>C9</v>
          </cell>
        </row>
        <row r="9806">
          <cell r="E9806" t="str">
            <v>CA</v>
          </cell>
        </row>
        <row r="9807">
          <cell r="E9807" t="str">
            <v>CA</v>
          </cell>
        </row>
        <row r="9808">
          <cell r="E9808" t="str">
            <v>CA</v>
          </cell>
        </row>
        <row r="9809">
          <cell r="E9809" t="str">
            <v>CA</v>
          </cell>
        </row>
        <row r="9810">
          <cell r="E9810" t="str">
            <v>CC</v>
          </cell>
        </row>
        <row r="9811">
          <cell r="E9811" t="str">
            <v>CC</v>
          </cell>
        </row>
        <row r="9812">
          <cell r="E9812" t="str">
            <v>CC</v>
          </cell>
        </row>
        <row r="9813">
          <cell r="E9813" t="str">
            <v>CC</v>
          </cell>
        </row>
        <row r="9814">
          <cell r="E9814" t="str">
            <v>CC</v>
          </cell>
        </row>
        <row r="9815">
          <cell r="E9815" t="str">
            <v>CC</v>
          </cell>
        </row>
        <row r="9816">
          <cell r="E9816" t="str">
            <v>CC</v>
          </cell>
        </row>
        <row r="9817">
          <cell r="E9817" t="str">
            <v>CC</v>
          </cell>
        </row>
        <row r="9818">
          <cell r="E9818" t="str">
            <v>CC</v>
          </cell>
        </row>
        <row r="9819">
          <cell r="E9819" t="str">
            <v>CC</v>
          </cell>
        </row>
        <row r="9820">
          <cell r="E9820" t="str">
            <v>CC</v>
          </cell>
        </row>
        <row r="9821">
          <cell r="E9821" t="str">
            <v>CC</v>
          </cell>
        </row>
        <row r="9822">
          <cell r="E9822" t="str">
            <v>CC</v>
          </cell>
        </row>
        <row r="9823">
          <cell r="E9823" t="str">
            <v>CC</v>
          </cell>
        </row>
        <row r="9824">
          <cell r="E9824" t="str">
            <v>CC</v>
          </cell>
        </row>
        <row r="9825">
          <cell r="E9825" t="str">
            <v>CC</v>
          </cell>
        </row>
        <row r="9826">
          <cell r="E9826" t="str">
            <v>CC</v>
          </cell>
        </row>
        <row r="9827">
          <cell r="E9827" t="str">
            <v>CC</v>
          </cell>
        </row>
        <row r="9828">
          <cell r="E9828" t="str">
            <v>CC</v>
          </cell>
        </row>
        <row r="9829">
          <cell r="E9829" t="str">
            <v>CC</v>
          </cell>
        </row>
        <row r="9830">
          <cell r="E9830" t="str">
            <v>CC</v>
          </cell>
        </row>
        <row r="9831">
          <cell r="E9831" t="str">
            <v>CC</v>
          </cell>
        </row>
        <row r="9832">
          <cell r="E9832" t="str">
            <v>CC</v>
          </cell>
        </row>
        <row r="9833">
          <cell r="E9833" t="str">
            <v>CC</v>
          </cell>
        </row>
        <row r="9834">
          <cell r="E9834" t="str">
            <v>CC</v>
          </cell>
        </row>
        <row r="9835">
          <cell r="E9835" t="str">
            <v>CC</v>
          </cell>
        </row>
        <row r="9836">
          <cell r="E9836" t="str">
            <v>CC</v>
          </cell>
        </row>
        <row r="9837">
          <cell r="E9837" t="str">
            <v>CC</v>
          </cell>
        </row>
        <row r="9838">
          <cell r="E9838" t="str">
            <v>CC</v>
          </cell>
        </row>
        <row r="9839">
          <cell r="E9839" t="str">
            <v>CC</v>
          </cell>
        </row>
        <row r="9840">
          <cell r="E9840" t="str">
            <v>CC</v>
          </cell>
        </row>
        <row r="9841">
          <cell r="E9841" t="str">
            <v>CC</v>
          </cell>
        </row>
        <row r="9842">
          <cell r="E9842" t="str">
            <v>CC</v>
          </cell>
        </row>
        <row r="9843">
          <cell r="E9843" t="str">
            <v>CC</v>
          </cell>
        </row>
        <row r="9844">
          <cell r="E9844" t="str">
            <v>CC</v>
          </cell>
        </row>
        <row r="9845">
          <cell r="E9845" t="str">
            <v>CC</v>
          </cell>
        </row>
        <row r="9846">
          <cell r="E9846" t="str">
            <v>CC</v>
          </cell>
        </row>
        <row r="9847">
          <cell r="E9847" t="str">
            <v>CC</v>
          </cell>
        </row>
        <row r="9848">
          <cell r="E9848" t="str">
            <v>CC</v>
          </cell>
        </row>
        <row r="9849">
          <cell r="E9849" t="str">
            <v>CC</v>
          </cell>
        </row>
        <row r="9850">
          <cell r="E9850" t="str">
            <v>CC</v>
          </cell>
        </row>
        <row r="9851">
          <cell r="E9851" t="str">
            <v>CA</v>
          </cell>
        </row>
        <row r="9852">
          <cell r="E9852" t="str">
            <v>CA</v>
          </cell>
        </row>
        <row r="9853">
          <cell r="E9853" t="str">
            <v>CA</v>
          </cell>
        </row>
        <row r="9854">
          <cell r="E9854" t="str">
            <v>CA</v>
          </cell>
        </row>
        <row r="9855">
          <cell r="E9855" t="str">
            <v>CA</v>
          </cell>
        </row>
        <row r="9856">
          <cell r="E9856" t="str">
            <v>CA</v>
          </cell>
        </row>
        <row r="9857">
          <cell r="E9857" t="str">
            <v>CA</v>
          </cell>
        </row>
        <row r="9858">
          <cell r="E9858" t="str">
            <v>CA</v>
          </cell>
        </row>
        <row r="9859">
          <cell r="E9859" t="str">
            <v>CA</v>
          </cell>
        </row>
        <row r="9860">
          <cell r="E9860" t="str">
            <v>CA</v>
          </cell>
        </row>
        <row r="9861">
          <cell r="E9861" t="str">
            <v>CA</v>
          </cell>
        </row>
        <row r="9862">
          <cell r="E9862" t="str">
            <v>CA</v>
          </cell>
        </row>
        <row r="9863">
          <cell r="E9863" t="str">
            <v>CA</v>
          </cell>
        </row>
        <row r="9864">
          <cell r="E9864" t="str">
            <v>CA</v>
          </cell>
        </row>
        <row r="9865">
          <cell r="E9865" t="str">
            <v>CB</v>
          </cell>
        </row>
        <row r="9866">
          <cell r="E9866" t="str">
            <v>CB</v>
          </cell>
        </row>
        <row r="9867">
          <cell r="E9867" t="str">
            <v>CB</v>
          </cell>
        </row>
        <row r="9868">
          <cell r="E9868" t="str">
            <v>CB</v>
          </cell>
        </row>
        <row r="9869">
          <cell r="E9869" t="str">
            <v>CB</v>
          </cell>
        </row>
        <row r="9870">
          <cell r="E9870" t="str">
            <v>CB</v>
          </cell>
        </row>
        <row r="9871">
          <cell r="E9871" t="str">
            <v>CB</v>
          </cell>
        </row>
        <row r="9872">
          <cell r="E9872" t="str">
            <v>CB</v>
          </cell>
        </row>
        <row r="9873">
          <cell r="E9873" t="str">
            <v>CB</v>
          </cell>
        </row>
        <row r="9874">
          <cell r="E9874" t="str">
            <v>CB</v>
          </cell>
        </row>
        <row r="9875">
          <cell r="E9875" t="str">
            <v>CB</v>
          </cell>
        </row>
        <row r="9876">
          <cell r="E9876" t="str">
            <v>CB</v>
          </cell>
        </row>
        <row r="9877">
          <cell r="E9877" t="str">
            <v>CB</v>
          </cell>
        </row>
        <row r="9878">
          <cell r="E9878" t="str">
            <v>CB</v>
          </cell>
        </row>
        <row r="9879">
          <cell r="E9879" t="str">
            <v>CB</v>
          </cell>
        </row>
        <row r="9880">
          <cell r="E9880" t="str">
            <v>CB</v>
          </cell>
        </row>
        <row r="9881">
          <cell r="E9881" t="str">
            <v>CB</v>
          </cell>
        </row>
        <row r="9882">
          <cell r="E9882" t="str">
            <v>CB</v>
          </cell>
        </row>
        <row r="9883">
          <cell r="E9883" t="str">
            <v>CB</v>
          </cell>
        </row>
        <row r="9884">
          <cell r="E9884" t="str">
            <v>CB</v>
          </cell>
        </row>
        <row r="9885">
          <cell r="E9885" t="str">
            <v>CB</v>
          </cell>
        </row>
        <row r="9886">
          <cell r="E9886" t="str">
            <v>CB</v>
          </cell>
        </row>
        <row r="9887">
          <cell r="E9887" t="str">
            <v>CB</v>
          </cell>
        </row>
        <row r="9888">
          <cell r="E9888" t="str">
            <v>CB</v>
          </cell>
        </row>
        <row r="9889">
          <cell r="E9889" t="str">
            <v>CB</v>
          </cell>
        </row>
        <row r="9890">
          <cell r="E9890" t="str">
            <v>CB</v>
          </cell>
        </row>
        <row r="9891">
          <cell r="E9891" t="str">
            <v>CB</v>
          </cell>
        </row>
        <row r="9892">
          <cell r="E9892" t="str">
            <v>CB</v>
          </cell>
        </row>
        <row r="9893">
          <cell r="E9893" t="str">
            <v>CB</v>
          </cell>
        </row>
        <row r="9894">
          <cell r="E9894" t="str">
            <v>CB</v>
          </cell>
        </row>
        <row r="9895">
          <cell r="E9895" t="str">
            <v>CB</v>
          </cell>
        </row>
        <row r="9896">
          <cell r="E9896" t="str">
            <v>CB</v>
          </cell>
        </row>
        <row r="9897">
          <cell r="E9897" t="str">
            <v>CB</v>
          </cell>
        </row>
        <row r="9898">
          <cell r="E9898" t="str">
            <v>CB</v>
          </cell>
        </row>
        <row r="9899">
          <cell r="E9899" t="str">
            <v>CB</v>
          </cell>
        </row>
        <row r="9900">
          <cell r="E9900" t="str">
            <v>CB</v>
          </cell>
        </row>
        <row r="9901">
          <cell r="E9901" t="str">
            <v>CB</v>
          </cell>
        </row>
        <row r="9902">
          <cell r="E9902" t="str">
            <v>CB</v>
          </cell>
        </row>
        <row r="9903">
          <cell r="E9903" t="str">
            <v>CB</v>
          </cell>
        </row>
        <row r="9904">
          <cell r="E9904" t="str">
            <v>CB</v>
          </cell>
        </row>
        <row r="9905">
          <cell r="E9905" t="str">
            <v>CB</v>
          </cell>
        </row>
        <row r="9906">
          <cell r="E9906" t="str">
            <v>CB</v>
          </cell>
        </row>
        <row r="9907">
          <cell r="E9907" t="str">
            <v>CB</v>
          </cell>
        </row>
        <row r="9908">
          <cell r="E9908" t="str">
            <v>CB</v>
          </cell>
        </row>
        <row r="9909">
          <cell r="E9909" t="str">
            <v>CB</v>
          </cell>
        </row>
        <row r="9910">
          <cell r="E9910" t="str">
            <v>CB</v>
          </cell>
        </row>
        <row r="9911">
          <cell r="E9911" t="str">
            <v>CB</v>
          </cell>
        </row>
        <row r="9912">
          <cell r="E9912" t="str">
            <v>CB</v>
          </cell>
        </row>
        <row r="9913">
          <cell r="E9913" t="str">
            <v>CB</v>
          </cell>
        </row>
        <row r="9914">
          <cell r="E9914" t="str">
            <v>CB</v>
          </cell>
        </row>
        <row r="9915">
          <cell r="E9915" t="str">
            <v>CB</v>
          </cell>
        </row>
        <row r="9916">
          <cell r="E9916" t="str">
            <v>CB</v>
          </cell>
        </row>
        <row r="9917">
          <cell r="E9917" t="str">
            <v>CB</v>
          </cell>
        </row>
        <row r="9918">
          <cell r="E9918" t="str">
            <v>CB</v>
          </cell>
        </row>
        <row r="9919">
          <cell r="E9919" t="str">
            <v>CB</v>
          </cell>
        </row>
        <row r="9920">
          <cell r="E9920" t="str">
            <v>CB</v>
          </cell>
        </row>
        <row r="9921">
          <cell r="E9921" t="str">
            <v>CB</v>
          </cell>
        </row>
        <row r="9922">
          <cell r="E9922" t="str">
            <v>CB</v>
          </cell>
        </row>
        <row r="9923">
          <cell r="E9923" t="str">
            <v>CB</v>
          </cell>
        </row>
        <row r="9924">
          <cell r="E9924" t="str">
            <v>CB</v>
          </cell>
        </row>
        <row r="9925">
          <cell r="E9925" t="str">
            <v>CB</v>
          </cell>
        </row>
        <row r="9926">
          <cell r="E9926" t="str">
            <v>CB</v>
          </cell>
        </row>
        <row r="9927">
          <cell r="E9927" t="str">
            <v>CB</v>
          </cell>
        </row>
        <row r="9928">
          <cell r="E9928" t="str">
            <v>CB</v>
          </cell>
        </row>
        <row r="9929">
          <cell r="E9929" t="str">
            <v>CB</v>
          </cell>
        </row>
        <row r="9930">
          <cell r="E9930" t="str">
            <v>CB</v>
          </cell>
        </row>
        <row r="9931">
          <cell r="E9931" t="str">
            <v>CB</v>
          </cell>
        </row>
        <row r="9932">
          <cell r="E9932" t="str">
            <v>CB</v>
          </cell>
        </row>
        <row r="9933">
          <cell r="E9933" t="str">
            <v>CB</v>
          </cell>
        </row>
        <row r="9934">
          <cell r="E9934" t="str">
            <v>CB</v>
          </cell>
        </row>
        <row r="9935">
          <cell r="E9935" t="str">
            <v>CB</v>
          </cell>
        </row>
        <row r="9936">
          <cell r="E9936" t="str">
            <v>CB</v>
          </cell>
        </row>
        <row r="9937">
          <cell r="E9937" t="str">
            <v>CB</v>
          </cell>
        </row>
        <row r="9938">
          <cell r="E9938" t="str">
            <v>CB</v>
          </cell>
        </row>
        <row r="9939">
          <cell r="E9939" t="str">
            <v>CB</v>
          </cell>
        </row>
        <row r="9940">
          <cell r="E9940" t="str">
            <v>CB</v>
          </cell>
        </row>
        <row r="9941">
          <cell r="E9941" t="str">
            <v>CB</v>
          </cell>
        </row>
        <row r="9942">
          <cell r="E9942" t="str">
            <v>CB</v>
          </cell>
        </row>
        <row r="9943">
          <cell r="E9943" t="str">
            <v>CB</v>
          </cell>
        </row>
        <row r="9944">
          <cell r="E9944" t="str">
            <v>CB</v>
          </cell>
        </row>
        <row r="9945">
          <cell r="E9945" t="str">
            <v>CB</v>
          </cell>
        </row>
        <row r="9946">
          <cell r="E9946" t="str">
            <v>CB</v>
          </cell>
        </row>
        <row r="9947">
          <cell r="E9947" t="str">
            <v>CB</v>
          </cell>
        </row>
        <row r="9948">
          <cell r="E9948" t="str">
            <v>CB</v>
          </cell>
        </row>
        <row r="9949">
          <cell r="E9949" t="str">
            <v>CB</v>
          </cell>
        </row>
        <row r="9950">
          <cell r="E9950" t="str">
            <v>CB</v>
          </cell>
        </row>
        <row r="9951">
          <cell r="E9951" t="str">
            <v>CB</v>
          </cell>
        </row>
        <row r="9952">
          <cell r="E9952" t="str">
            <v>CB</v>
          </cell>
        </row>
        <row r="9953">
          <cell r="E9953" t="str">
            <v>CB</v>
          </cell>
        </row>
        <row r="9954">
          <cell r="E9954" t="str">
            <v>CB</v>
          </cell>
        </row>
        <row r="9955">
          <cell r="E9955" t="str">
            <v>CB</v>
          </cell>
        </row>
        <row r="9956">
          <cell r="E9956" t="str">
            <v>CB</v>
          </cell>
        </row>
        <row r="9957">
          <cell r="E9957" t="str">
            <v>CB</v>
          </cell>
        </row>
        <row r="9958">
          <cell r="E9958" t="str">
            <v>CB</v>
          </cell>
        </row>
        <row r="9959">
          <cell r="E9959" t="str">
            <v>CB</v>
          </cell>
        </row>
        <row r="9960">
          <cell r="E9960" t="str">
            <v>C1</v>
          </cell>
        </row>
        <row r="9961">
          <cell r="E9961" t="str">
            <v>C1</v>
          </cell>
        </row>
        <row r="9962">
          <cell r="E9962" t="str">
            <v>C1</v>
          </cell>
        </row>
        <row r="9963">
          <cell r="E9963" t="str">
            <v>C1</v>
          </cell>
        </row>
        <row r="9964">
          <cell r="E9964" t="str">
            <v>C1</v>
          </cell>
        </row>
        <row r="9965">
          <cell r="E9965" t="str">
            <v>C1</v>
          </cell>
        </row>
        <row r="9966">
          <cell r="E9966" t="str">
            <v>C5</v>
          </cell>
        </row>
        <row r="9967">
          <cell r="E9967" t="str">
            <v>C5</v>
          </cell>
        </row>
        <row r="9968">
          <cell r="E9968" t="str">
            <v>C5</v>
          </cell>
        </row>
        <row r="9969">
          <cell r="E9969" t="str">
            <v>C5</v>
          </cell>
        </row>
        <row r="9970">
          <cell r="E9970" t="str">
            <v>C5</v>
          </cell>
        </row>
        <row r="9971">
          <cell r="E9971" t="str">
            <v>C5</v>
          </cell>
        </row>
        <row r="9972">
          <cell r="E9972" t="str">
            <v>C5</v>
          </cell>
        </row>
        <row r="9973">
          <cell r="E9973" t="str">
            <v>C5</v>
          </cell>
        </row>
        <row r="9974">
          <cell r="E9974" t="str">
            <v>C8</v>
          </cell>
        </row>
        <row r="9975">
          <cell r="E9975" t="str">
            <v>C9</v>
          </cell>
        </row>
        <row r="9976">
          <cell r="E9976" t="str">
            <v>C9</v>
          </cell>
        </row>
        <row r="9977">
          <cell r="E9977" t="str">
            <v>CA</v>
          </cell>
        </row>
        <row r="9978">
          <cell r="E9978" t="str">
            <v>CA</v>
          </cell>
        </row>
        <row r="9979">
          <cell r="E9979" t="str">
            <v>CA</v>
          </cell>
        </row>
        <row r="9980">
          <cell r="E9980" t="str">
            <v>CA</v>
          </cell>
        </row>
        <row r="9981">
          <cell r="E9981" t="str">
            <v>CA</v>
          </cell>
        </row>
        <row r="9982">
          <cell r="E9982" t="str">
            <v>CA</v>
          </cell>
        </row>
        <row r="9983">
          <cell r="E9983" t="str">
            <v>CA</v>
          </cell>
        </row>
        <row r="9984">
          <cell r="E9984" t="str">
            <v>CA</v>
          </cell>
        </row>
        <row r="9985">
          <cell r="E9985" t="str">
            <v>CA</v>
          </cell>
        </row>
        <row r="9986">
          <cell r="E9986" t="str">
            <v>CA</v>
          </cell>
        </row>
        <row r="9987">
          <cell r="E9987" t="str">
            <v>CA</v>
          </cell>
        </row>
        <row r="9988">
          <cell r="E9988" t="str">
            <v>CA</v>
          </cell>
        </row>
        <row r="9989">
          <cell r="E9989" t="str">
            <v>CA</v>
          </cell>
        </row>
        <row r="9990">
          <cell r="E9990" t="str">
            <v>CA</v>
          </cell>
        </row>
        <row r="9991">
          <cell r="E9991" t="str">
            <v>CA</v>
          </cell>
        </row>
        <row r="9992">
          <cell r="E9992" t="str">
            <v>CA</v>
          </cell>
        </row>
        <row r="9993">
          <cell r="E9993" t="str">
            <v>C5</v>
          </cell>
        </row>
        <row r="9994">
          <cell r="E9994" t="str">
            <v>C5</v>
          </cell>
        </row>
        <row r="9995">
          <cell r="E9995" t="str">
            <v>C5</v>
          </cell>
        </row>
        <row r="9996">
          <cell r="E9996" t="str">
            <v>C5</v>
          </cell>
        </row>
        <row r="9997">
          <cell r="E9997" t="str">
            <v>C5</v>
          </cell>
        </row>
        <row r="9998">
          <cell r="E9998" t="str">
            <v>C5</v>
          </cell>
        </row>
        <row r="9999">
          <cell r="E9999" t="str">
            <v>C5</v>
          </cell>
        </row>
        <row r="10000">
          <cell r="E10000" t="str">
            <v>C5</v>
          </cell>
        </row>
        <row r="10001">
          <cell r="E10001" t="str">
            <v>C5</v>
          </cell>
        </row>
        <row r="10002">
          <cell r="E10002" t="str">
            <v>C5</v>
          </cell>
        </row>
        <row r="10003">
          <cell r="E10003" t="str">
            <v>C5</v>
          </cell>
        </row>
        <row r="10004">
          <cell r="E10004" t="str">
            <v>C5</v>
          </cell>
        </row>
        <row r="10005">
          <cell r="E10005" t="str">
            <v>C5</v>
          </cell>
        </row>
        <row r="10006">
          <cell r="E10006" t="str">
            <v>C5</v>
          </cell>
        </row>
        <row r="10007">
          <cell r="E10007" t="str">
            <v>C5</v>
          </cell>
        </row>
        <row r="10008">
          <cell r="E10008" t="str">
            <v>C5</v>
          </cell>
        </row>
        <row r="10009">
          <cell r="E10009" t="str">
            <v>C5</v>
          </cell>
        </row>
        <row r="10010">
          <cell r="E10010" t="str">
            <v>C5</v>
          </cell>
        </row>
        <row r="10011">
          <cell r="E10011" t="str">
            <v>CA</v>
          </cell>
        </row>
        <row r="10012">
          <cell r="E10012" t="str">
            <v>CA</v>
          </cell>
        </row>
        <row r="10013">
          <cell r="E10013" t="str">
            <v>CA</v>
          </cell>
        </row>
        <row r="10014">
          <cell r="E10014" t="str">
            <v>CA</v>
          </cell>
        </row>
        <row r="10015">
          <cell r="E10015" t="str">
            <v>CA</v>
          </cell>
        </row>
        <row r="10016">
          <cell r="E10016" t="str">
            <v>CA</v>
          </cell>
        </row>
        <row r="10017">
          <cell r="E10017" t="str">
            <v>CA</v>
          </cell>
        </row>
        <row r="10018">
          <cell r="E10018" t="str">
            <v>CA</v>
          </cell>
        </row>
        <row r="10019">
          <cell r="E10019" t="str">
            <v>CA</v>
          </cell>
        </row>
        <row r="10020">
          <cell r="E10020" t="str">
            <v>CA</v>
          </cell>
        </row>
        <row r="10021">
          <cell r="E10021" t="str">
            <v>CA</v>
          </cell>
        </row>
        <row r="10022">
          <cell r="E10022" t="str">
            <v>CA</v>
          </cell>
        </row>
        <row r="10023">
          <cell r="E10023" t="str">
            <v>CA</v>
          </cell>
        </row>
        <row r="10024">
          <cell r="E10024" t="str">
            <v>CA</v>
          </cell>
        </row>
        <row r="10025">
          <cell r="E10025" t="str">
            <v>CA</v>
          </cell>
        </row>
        <row r="10026">
          <cell r="E10026" t="str">
            <v>CA</v>
          </cell>
        </row>
        <row r="10027">
          <cell r="E10027" t="str">
            <v>CA</v>
          </cell>
        </row>
        <row r="10028">
          <cell r="E10028" t="str">
            <v>CA</v>
          </cell>
        </row>
        <row r="10029">
          <cell r="E10029" t="str">
            <v>CA</v>
          </cell>
        </row>
        <row r="10030">
          <cell r="E10030" t="str">
            <v>CA</v>
          </cell>
        </row>
        <row r="10031">
          <cell r="E10031" t="str">
            <v>CA</v>
          </cell>
        </row>
        <row r="10032">
          <cell r="E10032" t="str">
            <v>CA</v>
          </cell>
        </row>
        <row r="10033">
          <cell r="E10033" t="str">
            <v>CA</v>
          </cell>
        </row>
        <row r="10034">
          <cell r="E10034" t="str">
            <v>CA</v>
          </cell>
        </row>
        <row r="10035">
          <cell r="E10035" t="str">
            <v>CA</v>
          </cell>
        </row>
        <row r="10036">
          <cell r="E10036" t="str">
            <v>CA</v>
          </cell>
        </row>
        <row r="10037">
          <cell r="E10037" t="str">
            <v>CA</v>
          </cell>
        </row>
        <row r="10038">
          <cell r="E10038" t="str">
            <v>CA</v>
          </cell>
        </row>
        <row r="10039">
          <cell r="E10039" t="str">
            <v>CA</v>
          </cell>
        </row>
        <row r="10040">
          <cell r="E10040" t="str">
            <v>CA</v>
          </cell>
        </row>
        <row r="10041">
          <cell r="E10041" t="str">
            <v>CA</v>
          </cell>
        </row>
        <row r="10042">
          <cell r="E10042" t="str">
            <v>CA</v>
          </cell>
        </row>
        <row r="10043">
          <cell r="E10043" t="str">
            <v>CA</v>
          </cell>
        </row>
        <row r="10044">
          <cell r="E10044" t="str">
            <v>CA</v>
          </cell>
        </row>
        <row r="10045">
          <cell r="E10045" t="str">
            <v>C3</v>
          </cell>
        </row>
        <row r="10046">
          <cell r="E10046" t="str">
            <v>C5</v>
          </cell>
        </row>
        <row r="10047">
          <cell r="E10047" t="str">
            <v>C8</v>
          </cell>
        </row>
        <row r="10048">
          <cell r="E10048" t="str">
            <v>CA</v>
          </cell>
        </row>
        <row r="10049">
          <cell r="E10049" t="str">
            <v>CA</v>
          </cell>
        </row>
        <row r="10050">
          <cell r="E10050" t="str">
            <v>CA</v>
          </cell>
        </row>
        <row r="10051">
          <cell r="E10051" t="str">
            <v>CA</v>
          </cell>
        </row>
        <row r="10052">
          <cell r="E10052" t="str">
            <v>CA</v>
          </cell>
        </row>
        <row r="10053">
          <cell r="E10053" t="str">
            <v>CA</v>
          </cell>
        </row>
        <row r="10054">
          <cell r="E10054" t="str">
            <v>CA</v>
          </cell>
        </row>
        <row r="10055">
          <cell r="E10055" t="str">
            <v>CA</v>
          </cell>
        </row>
        <row r="10056">
          <cell r="E10056" t="str">
            <v>CA</v>
          </cell>
        </row>
        <row r="10057">
          <cell r="E10057" t="str">
            <v>CA</v>
          </cell>
        </row>
        <row r="10058">
          <cell r="E10058" t="str">
            <v>CA</v>
          </cell>
        </row>
        <row r="10059">
          <cell r="E10059" t="str">
            <v>CA</v>
          </cell>
        </row>
        <row r="10060">
          <cell r="E10060" t="str">
            <v>CA</v>
          </cell>
        </row>
        <row r="10061">
          <cell r="E10061" t="str">
            <v>C6</v>
          </cell>
        </row>
        <row r="10062">
          <cell r="E10062" t="str">
            <v>C6</v>
          </cell>
        </row>
        <row r="10063">
          <cell r="E10063" t="str">
            <v>C7</v>
          </cell>
        </row>
        <row r="10064">
          <cell r="E10064" t="str">
            <v>C7</v>
          </cell>
        </row>
        <row r="10065">
          <cell r="E10065" t="str">
            <v>C7</v>
          </cell>
        </row>
        <row r="10066">
          <cell r="E10066" t="str">
            <v>C7</v>
          </cell>
        </row>
        <row r="10067">
          <cell r="E10067" t="str">
            <v>C7</v>
          </cell>
        </row>
        <row r="10068">
          <cell r="E10068" t="str">
            <v>C7</v>
          </cell>
        </row>
        <row r="10069">
          <cell r="E10069" t="str">
            <v>C7</v>
          </cell>
        </row>
        <row r="10070">
          <cell r="E10070" t="str">
            <v>C7</v>
          </cell>
        </row>
        <row r="10071">
          <cell r="E10071" t="str">
            <v>C7</v>
          </cell>
        </row>
        <row r="10072">
          <cell r="E10072" t="str">
            <v>C7</v>
          </cell>
        </row>
        <row r="10073">
          <cell r="E10073" t="str">
            <v>C7</v>
          </cell>
        </row>
        <row r="10074">
          <cell r="E10074" t="str">
            <v>C7</v>
          </cell>
        </row>
        <row r="10075">
          <cell r="E10075" t="str">
            <v>C7</v>
          </cell>
        </row>
        <row r="10076">
          <cell r="E10076" t="str">
            <v>C7</v>
          </cell>
        </row>
        <row r="10077">
          <cell r="E10077" t="str">
            <v>C7</v>
          </cell>
        </row>
        <row r="10078">
          <cell r="E10078" t="str">
            <v>C7</v>
          </cell>
        </row>
        <row r="10079">
          <cell r="E10079" t="str">
            <v>C8</v>
          </cell>
        </row>
        <row r="10080">
          <cell r="E10080" t="str">
            <v>C8</v>
          </cell>
        </row>
        <row r="10081">
          <cell r="E10081" t="str">
            <v>C8</v>
          </cell>
        </row>
        <row r="10082">
          <cell r="E10082" t="str">
            <v>C8</v>
          </cell>
        </row>
        <row r="10083">
          <cell r="E10083" t="str">
            <v>C8</v>
          </cell>
        </row>
        <row r="10084">
          <cell r="E10084" t="str">
            <v>C8</v>
          </cell>
        </row>
        <row r="10085">
          <cell r="E10085" t="str">
            <v>C8</v>
          </cell>
        </row>
        <row r="10086">
          <cell r="E10086" t="str">
            <v>C8</v>
          </cell>
        </row>
        <row r="10087">
          <cell r="E10087" t="str">
            <v>C8</v>
          </cell>
        </row>
        <row r="10088">
          <cell r="E10088" t="str">
            <v>C8</v>
          </cell>
        </row>
        <row r="10089">
          <cell r="E10089" t="str">
            <v>C8</v>
          </cell>
        </row>
        <row r="10090">
          <cell r="E10090" t="str">
            <v>C8</v>
          </cell>
        </row>
        <row r="10091">
          <cell r="E10091" t="str">
            <v>C8</v>
          </cell>
        </row>
        <row r="10092">
          <cell r="E10092" t="str">
            <v>C8</v>
          </cell>
        </row>
        <row r="10093">
          <cell r="E10093" t="str">
            <v>C9</v>
          </cell>
        </row>
        <row r="10094">
          <cell r="E10094" t="str">
            <v>C9</v>
          </cell>
        </row>
        <row r="10095">
          <cell r="E10095" t="str">
            <v>C9</v>
          </cell>
        </row>
        <row r="10096">
          <cell r="E10096" t="str">
            <v>C9</v>
          </cell>
        </row>
        <row r="10097">
          <cell r="E10097" t="str">
            <v>C9</v>
          </cell>
        </row>
        <row r="10098">
          <cell r="E10098" t="str">
            <v>CA</v>
          </cell>
        </row>
        <row r="10099">
          <cell r="E10099" t="str">
            <v>CA</v>
          </cell>
        </row>
        <row r="10100">
          <cell r="E10100" t="str">
            <v>CA</v>
          </cell>
        </row>
        <row r="10101">
          <cell r="E10101" t="str">
            <v>CA</v>
          </cell>
        </row>
        <row r="10102">
          <cell r="E10102" t="str">
            <v>C1</v>
          </cell>
        </row>
        <row r="10103">
          <cell r="E10103" t="str">
            <v>C1</v>
          </cell>
        </row>
        <row r="10104">
          <cell r="E10104" t="str">
            <v>C1</v>
          </cell>
        </row>
        <row r="10105">
          <cell r="E10105" t="str">
            <v>C1</v>
          </cell>
        </row>
        <row r="10106">
          <cell r="E10106" t="str">
            <v>C1</v>
          </cell>
        </row>
        <row r="10107">
          <cell r="E10107" t="str">
            <v>C1</v>
          </cell>
        </row>
        <row r="10108">
          <cell r="E10108" t="str">
            <v>C1</v>
          </cell>
        </row>
        <row r="10109">
          <cell r="E10109" t="str">
            <v>C1</v>
          </cell>
        </row>
        <row r="10110">
          <cell r="E10110" t="str">
            <v>C1</v>
          </cell>
        </row>
        <row r="10111">
          <cell r="E10111" t="str">
            <v>C1</v>
          </cell>
        </row>
        <row r="10112">
          <cell r="E10112" t="str">
            <v>C1</v>
          </cell>
        </row>
        <row r="10113">
          <cell r="E10113" t="str">
            <v>C1</v>
          </cell>
        </row>
        <row r="10114">
          <cell r="E10114" t="str">
            <v>C1</v>
          </cell>
        </row>
        <row r="10115">
          <cell r="E10115" t="str">
            <v>C1</v>
          </cell>
        </row>
        <row r="10116">
          <cell r="E10116" t="str">
            <v>C1</v>
          </cell>
        </row>
        <row r="10117">
          <cell r="E10117" t="str">
            <v>C1</v>
          </cell>
        </row>
        <row r="10118">
          <cell r="E10118" t="str">
            <v>C1</v>
          </cell>
        </row>
        <row r="10119">
          <cell r="E10119" t="str">
            <v>C1</v>
          </cell>
        </row>
        <row r="10120">
          <cell r="E10120" t="str">
            <v>C1</v>
          </cell>
        </row>
        <row r="10121">
          <cell r="E10121" t="str">
            <v>C1</v>
          </cell>
        </row>
        <row r="10122">
          <cell r="E10122" t="str">
            <v>C1</v>
          </cell>
        </row>
        <row r="10123">
          <cell r="E10123" t="str">
            <v>C1</v>
          </cell>
        </row>
        <row r="10124">
          <cell r="E10124" t="str">
            <v>C1</v>
          </cell>
        </row>
        <row r="10125">
          <cell r="E10125" t="str">
            <v>C1</v>
          </cell>
        </row>
        <row r="10126">
          <cell r="E10126" t="str">
            <v>C1</v>
          </cell>
        </row>
        <row r="10127">
          <cell r="E10127" t="str">
            <v>C1</v>
          </cell>
        </row>
        <row r="10128">
          <cell r="E10128" t="str">
            <v>C1</v>
          </cell>
        </row>
        <row r="10129">
          <cell r="E10129" t="str">
            <v>C1</v>
          </cell>
        </row>
        <row r="10130">
          <cell r="E10130" t="str">
            <v>C1</v>
          </cell>
        </row>
        <row r="10131">
          <cell r="E10131" t="str">
            <v>C1</v>
          </cell>
        </row>
        <row r="10132">
          <cell r="E10132" t="str">
            <v>C1</v>
          </cell>
        </row>
        <row r="10133">
          <cell r="E10133" t="str">
            <v>C1</v>
          </cell>
        </row>
        <row r="10134">
          <cell r="E10134" t="str">
            <v>C1</v>
          </cell>
        </row>
        <row r="10135">
          <cell r="E10135" t="str">
            <v>C1</v>
          </cell>
        </row>
        <row r="10136">
          <cell r="E10136" t="str">
            <v>C1</v>
          </cell>
        </row>
        <row r="10137">
          <cell r="E10137" t="str">
            <v>C1</v>
          </cell>
        </row>
        <row r="10138">
          <cell r="E10138" t="str">
            <v>C1</v>
          </cell>
        </row>
        <row r="10139">
          <cell r="E10139" t="str">
            <v>C1</v>
          </cell>
        </row>
        <row r="10140">
          <cell r="E10140" t="str">
            <v>C1</v>
          </cell>
        </row>
        <row r="10141">
          <cell r="E10141" t="str">
            <v>C1</v>
          </cell>
        </row>
        <row r="10142">
          <cell r="E10142" t="str">
            <v>C1</v>
          </cell>
        </row>
        <row r="10143">
          <cell r="E10143" t="str">
            <v>C1</v>
          </cell>
        </row>
        <row r="10144">
          <cell r="E10144" t="str">
            <v>C1</v>
          </cell>
        </row>
        <row r="10145">
          <cell r="E10145" t="str">
            <v>C1</v>
          </cell>
        </row>
        <row r="10146">
          <cell r="E10146" t="str">
            <v>C1</v>
          </cell>
        </row>
        <row r="10147">
          <cell r="E10147" t="str">
            <v>C1</v>
          </cell>
        </row>
        <row r="10148">
          <cell r="E10148" t="str">
            <v>C1</v>
          </cell>
        </row>
        <row r="10149">
          <cell r="E10149" t="str">
            <v>C1</v>
          </cell>
        </row>
        <row r="10150">
          <cell r="E10150" t="str">
            <v>C1</v>
          </cell>
        </row>
        <row r="10151">
          <cell r="E10151" t="str">
            <v>C1</v>
          </cell>
        </row>
        <row r="10152">
          <cell r="E10152" t="str">
            <v>C1</v>
          </cell>
        </row>
        <row r="10153">
          <cell r="E10153" t="str">
            <v>C1</v>
          </cell>
        </row>
        <row r="10154">
          <cell r="E10154" t="str">
            <v>C1</v>
          </cell>
        </row>
        <row r="10155">
          <cell r="E10155" t="str">
            <v>C1</v>
          </cell>
        </row>
        <row r="10156">
          <cell r="E10156" t="str">
            <v>C1</v>
          </cell>
        </row>
        <row r="10157">
          <cell r="E10157" t="str">
            <v>C1</v>
          </cell>
        </row>
        <row r="10158">
          <cell r="E10158" t="str">
            <v>C1</v>
          </cell>
        </row>
        <row r="10159">
          <cell r="E10159" t="str">
            <v>C1</v>
          </cell>
        </row>
        <row r="10160">
          <cell r="E10160" t="str">
            <v>C1</v>
          </cell>
        </row>
        <row r="10161">
          <cell r="E10161" t="str">
            <v>C1</v>
          </cell>
        </row>
        <row r="10162">
          <cell r="E10162" t="str">
            <v>C1</v>
          </cell>
        </row>
        <row r="10163">
          <cell r="E10163" t="str">
            <v>C1</v>
          </cell>
        </row>
        <row r="10164">
          <cell r="E10164" t="str">
            <v>C5</v>
          </cell>
        </row>
        <row r="10165">
          <cell r="E10165" t="str">
            <v>C5</v>
          </cell>
        </row>
        <row r="10166">
          <cell r="E10166" t="str">
            <v>C5</v>
          </cell>
        </row>
        <row r="10167">
          <cell r="E10167" t="str">
            <v>C5</v>
          </cell>
        </row>
        <row r="10168">
          <cell r="E10168" t="str">
            <v>C5</v>
          </cell>
        </row>
        <row r="10169">
          <cell r="E10169" t="str">
            <v>C5</v>
          </cell>
        </row>
        <row r="10170">
          <cell r="E10170" t="str">
            <v>C5</v>
          </cell>
        </row>
        <row r="10171">
          <cell r="E10171" t="str">
            <v>C5</v>
          </cell>
        </row>
        <row r="10172">
          <cell r="E10172" t="str">
            <v>C5</v>
          </cell>
        </row>
        <row r="10173">
          <cell r="E10173" t="str">
            <v>C5</v>
          </cell>
        </row>
        <row r="10174">
          <cell r="E10174" t="str">
            <v>C5</v>
          </cell>
        </row>
        <row r="10175">
          <cell r="E10175" t="str">
            <v>C5</v>
          </cell>
        </row>
        <row r="10176">
          <cell r="E10176" t="str">
            <v>C5</v>
          </cell>
        </row>
        <row r="10177">
          <cell r="E10177" t="str">
            <v>C5</v>
          </cell>
        </row>
        <row r="10178">
          <cell r="E10178" t="str">
            <v>C5</v>
          </cell>
        </row>
        <row r="10179">
          <cell r="E10179" t="str">
            <v>C5</v>
          </cell>
        </row>
        <row r="10180">
          <cell r="E10180" t="str">
            <v>C5</v>
          </cell>
        </row>
        <row r="10181">
          <cell r="E10181" t="str">
            <v>C5</v>
          </cell>
        </row>
        <row r="10182">
          <cell r="E10182" t="str">
            <v>C5</v>
          </cell>
        </row>
        <row r="10183">
          <cell r="E10183" t="str">
            <v>C5</v>
          </cell>
        </row>
        <row r="10184">
          <cell r="E10184" t="str">
            <v>C5</v>
          </cell>
        </row>
        <row r="10185">
          <cell r="E10185" t="str">
            <v>C5</v>
          </cell>
        </row>
        <row r="10186">
          <cell r="E10186" t="str">
            <v>C5</v>
          </cell>
        </row>
        <row r="10187">
          <cell r="E10187" t="str">
            <v>C5</v>
          </cell>
        </row>
        <row r="10188">
          <cell r="E10188" t="str">
            <v>C5</v>
          </cell>
        </row>
        <row r="10189">
          <cell r="E10189" t="str">
            <v>C5</v>
          </cell>
        </row>
        <row r="10190">
          <cell r="E10190" t="str">
            <v>C5</v>
          </cell>
        </row>
        <row r="10191">
          <cell r="E10191" t="str">
            <v>C5</v>
          </cell>
        </row>
        <row r="10192">
          <cell r="E10192" t="str">
            <v>C5</v>
          </cell>
        </row>
        <row r="10193">
          <cell r="E10193" t="str">
            <v>C5</v>
          </cell>
        </row>
        <row r="10194">
          <cell r="E10194" t="str">
            <v>C5</v>
          </cell>
        </row>
        <row r="10195">
          <cell r="E10195" t="str">
            <v>C5</v>
          </cell>
        </row>
        <row r="10196">
          <cell r="E10196" t="str">
            <v>C5</v>
          </cell>
        </row>
        <row r="10197">
          <cell r="E10197" t="str">
            <v>C5</v>
          </cell>
        </row>
        <row r="10198">
          <cell r="E10198" t="str">
            <v>C5</v>
          </cell>
        </row>
        <row r="10199">
          <cell r="E10199" t="str">
            <v>C5</v>
          </cell>
        </row>
        <row r="10200">
          <cell r="E10200" t="str">
            <v>C5</v>
          </cell>
        </row>
        <row r="10201">
          <cell r="E10201" t="str">
            <v>C5</v>
          </cell>
        </row>
        <row r="10202">
          <cell r="E10202" t="str">
            <v>C5</v>
          </cell>
        </row>
        <row r="10203">
          <cell r="E10203" t="str">
            <v>C5</v>
          </cell>
        </row>
        <row r="10204">
          <cell r="E10204" t="str">
            <v>C5</v>
          </cell>
        </row>
        <row r="10205">
          <cell r="E10205" t="str">
            <v>C5</v>
          </cell>
        </row>
        <row r="10206">
          <cell r="E10206" t="str">
            <v>C5</v>
          </cell>
        </row>
        <row r="10207">
          <cell r="E10207" t="str">
            <v>C5</v>
          </cell>
        </row>
        <row r="10208">
          <cell r="E10208" t="str">
            <v>C5</v>
          </cell>
        </row>
        <row r="10209">
          <cell r="E10209" t="str">
            <v>C5</v>
          </cell>
        </row>
        <row r="10210">
          <cell r="E10210" t="str">
            <v>C5</v>
          </cell>
        </row>
        <row r="10211">
          <cell r="E10211" t="str">
            <v>C5</v>
          </cell>
        </row>
        <row r="10212">
          <cell r="E10212" t="str">
            <v>C5</v>
          </cell>
        </row>
        <row r="10213">
          <cell r="E10213" t="str">
            <v>C5</v>
          </cell>
        </row>
        <row r="10214">
          <cell r="E10214" t="str">
            <v>C5</v>
          </cell>
        </row>
        <row r="10215">
          <cell r="E10215" t="str">
            <v>C5</v>
          </cell>
        </row>
        <row r="10216">
          <cell r="E10216" t="str">
            <v>C5</v>
          </cell>
        </row>
        <row r="10217">
          <cell r="E10217" t="str">
            <v>C5</v>
          </cell>
        </row>
        <row r="10218">
          <cell r="E10218" t="str">
            <v>C6</v>
          </cell>
        </row>
        <row r="10219">
          <cell r="E10219" t="str">
            <v>C6</v>
          </cell>
        </row>
        <row r="10220">
          <cell r="E10220" t="str">
            <v>C6</v>
          </cell>
        </row>
        <row r="10221">
          <cell r="E10221" t="str">
            <v>C6</v>
          </cell>
        </row>
        <row r="10222">
          <cell r="E10222" t="str">
            <v>C6</v>
          </cell>
        </row>
        <row r="10223">
          <cell r="E10223" t="str">
            <v>C6</v>
          </cell>
        </row>
        <row r="10224">
          <cell r="E10224" t="str">
            <v>C6</v>
          </cell>
        </row>
        <row r="10225">
          <cell r="E10225" t="str">
            <v>C6</v>
          </cell>
        </row>
        <row r="10226">
          <cell r="E10226" t="str">
            <v>C6</v>
          </cell>
        </row>
        <row r="10227">
          <cell r="E10227" t="str">
            <v>C6</v>
          </cell>
        </row>
        <row r="10228">
          <cell r="E10228" t="str">
            <v>C6</v>
          </cell>
        </row>
        <row r="10229">
          <cell r="E10229" t="str">
            <v>C6</v>
          </cell>
        </row>
        <row r="10230">
          <cell r="E10230" t="str">
            <v>C6</v>
          </cell>
        </row>
        <row r="10231">
          <cell r="E10231" t="str">
            <v>C6</v>
          </cell>
        </row>
        <row r="10232">
          <cell r="E10232" t="str">
            <v>C6</v>
          </cell>
        </row>
        <row r="10233">
          <cell r="E10233" t="str">
            <v>C6</v>
          </cell>
        </row>
        <row r="10234">
          <cell r="E10234" t="str">
            <v>C6</v>
          </cell>
        </row>
        <row r="10235">
          <cell r="E10235" t="str">
            <v>C6</v>
          </cell>
        </row>
        <row r="10236">
          <cell r="E10236" t="str">
            <v>C6</v>
          </cell>
        </row>
        <row r="10237">
          <cell r="E10237" t="str">
            <v>C6</v>
          </cell>
        </row>
        <row r="10238">
          <cell r="E10238" t="str">
            <v>C6</v>
          </cell>
        </row>
        <row r="10239">
          <cell r="E10239" t="str">
            <v>C6</v>
          </cell>
        </row>
        <row r="10240">
          <cell r="E10240" t="str">
            <v>C6</v>
          </cell>
        </row>
        <row r="10241">
          <cell r="E10241" t="str">
            <v>C6</v>
          </cell>
        </row>
        <row r="10242">
          <cell r="E10242" t="str">
            <v>C6</v>
          </cell>
        </row>
        <row r="10243">
          <cell r="E10243" t="str">
            <v>C6</v>
          </cell>
        </row>
        <row r="10244">
          <cell r="E10244" t="str">
            <v>C6</v>
          </cell>
        </row>
        <row r="10245">
          <cell r="E10245" t="str">
            <v>C6</v>
          </cell>
        </row>
        <row r="10246">
          <cell r="E10246" t="str">
            <v>C6</v>
          </cell>
        </row>
        <row r="10247">
          <cell r="E10247" t="str">
            <v>C6</v>
          </cell>
        </row>
        <row r="10248">
          <cell r="E10248" t="str">
            <v>C6</v>
          </cell>
        </row>
        <row r="10249">
          <cell r="E10249" t="str">
            <v>C6</v>
          </cell>
        </row>
        <row r="10250">
          <cell r="E10250" t="str">
            <v>C8</v>
          </cell>
        </row>
        <row r="10251">
          <cell r="E10251" t="str">
            <v>C8</v>
          </cell>
        </row>
        <row r="10252">
          <cell r="E10252" t="str">
            <v>C8</v>
          </cell>
        </row>
        <row r="10253">
          <cell r="E10253" t="str">
            <v>C8</v>
          </cell>
        </row>
        <row r="10254">
          <cell r="E10254" t="str">
            <v>C8</v>
          </cell>
        </row>
        <row r="10255">
          <cell r="E10255" t="str">
            <v>C8</v>
          </cell>
        </row>
        <row r="10256">
          <cell r="E10256" t="str">
            <v>C8</v>
          </cell>
        </row>
        <row r="10257">
          <cell r="E10257" t="str">
            <v>C8</v>
          </cell>
        </row>
        <row r="10258">
          <cell r="E10258" t="str">
            <v>C8</v>
          </cell>
        </row>
        <row r="10259">
          <cell r="E10259" t="str">
            <v>C8</v>
          </cell>
        </row>
        <row r="10260">
          <cell r="E10260" t="str">
            <v>C8</v>
          </cell>
        </row>
        <row r="10261">
          <cell r="E10261" t="str">
            <v>C8</v>
          </cell>
        </row>
        <row r="10262">
          <cell r="E10262" t="str">
            <v>C8</v>
          </cell>
        </row>
        <row r="10263">
          <cell r="E10263" t="str">
            <v>C8</v>
          </cell>
        </row>
        <row r="10264">
          <cell r="E10264" t="str">
            <v>C8</v>
          </cell>
        </row>
        <row r="10265">
          <cell r="E10265" t="str">
            <v>C8</v>
          </cell>
        </row>
        <row r="10266">
          <cell r="E10266" t="str">
            <v>C8</v>
          </cell>
        </row>
        <row r="10267">
          <cell r="E10267" t="str">
            <v>C8</v>
          </cell>
        </row>
        <row r="10268">
          <cell r="E10268" t="str">
            <v>C8</v>
          </cell>
        </row>
        <row r="10269">
          <cell r="E10269" t="str">
            <v>C8</v>
          </cell>
        </row>
        <row r="10270">
          <cell r="E10270" t="str">
            <v>C8</v>
          </cell>
        </row>
        <row r="10271">
          <cell r="E10271" t="str">
            <v>C8</v>
          </cell>
        </row>
        <row r="10272">
          <cell r="E10272" t="str">
            <v>C8</v>
          </cell>
        </row>
        <row r="10273">
          <cell r="E10273" t="str">
            <v>C8</v>
          </cell>
        </row>
        <row r="10274">
          <cell r="E10274" t="str">
            <v>C8</v>
          </cell>
        </row>
        <row r="10275">
          <cell r="E10275" t="str">
            <v>C8</v>
          </cell>
        </row>
        <row r="10276">
          <cell r="E10276" t="str">
            <v>C8</v>
          </cell>
        </row>
        <row r="10277">
          <cell r="E10277" t="str">
            <v>C8</v>
          </cell>
        </row>
        <row r="10278">
          <cell r="E10278" t="str">
            <v>C8</v>
          </cell>
        </row>
        <row r="10279">
          <cell r="E10279" t="str">
            <v>C8</v>
          </cell>
        </row>
        <row r="10280">
          <cell r="E10280" t="str">
            <v>C8</v>
          </cell>
        </row>
        <row r="10281">
          <cell r="E10281" t="str">
            <v>C8</v>
          </cell>
        </row>
        <row r="10282">
          <cell r="E10282" t="str">
            <v>C8</v>
          </cell>
        </row>
        <row r="10283">
          <cell r="E10283" t="str">
            <v>C8</v>
          </cell>
        </row>
        <row r="10284">
          <cell r="E10284" t="str">
            <v>C8</v>
          </cell>
        </row>
        <row r="10285">
          <cell r="E10285" t="str">
            <v>C8</v>
          </cell>
        </row>
        <row r="10286">
          <cell r="E10286" t="str">
            <v>C8</v>
          </cell>
        </row>
        <row r="10287">
          <cell r="E10287" t="str">
            <v>C8</v>
          </cell>
        </row>
        <row r="10288">
          <cell r="E10288" t="str">
            <v>C8</v>
          </cell>
        </row>
        <row r="10289">
          <cell r="E10289" t="str">
            <v>C8</v>
          </cell>
        </row>
        <row r="10290">
          <cell r="E10290" t="str">
            <v>C8</v>
          </cell>
        </row>
        <row r="10291">
          <cell r="E10291" t="str">
            <v>C8</v>
          </cell>
        </row>
        <row r="10292">
          <cell r="E10292" t="str">
            <v>C8</v>
          </cell>
        </row>
        <row r="10293">
          <cell r="E10293" t="str">
            <v>C8</v>
          </cell>
        </row>
        <row r="10294">
          <cell r="E10294" t="str">
            <v>C8</v>
          </cell>
        </row>
        <row r="10295">
          <cell r="E10295" t="str">
            <v>C8</v>
          </cell>
        </row>
        <row r="10296">
          <cell r="E10296" t="str">
            <v>C8</v>
          </cell>
        </row>
        <row r="10297">
          <cell r="E10297" t="str">
            <v>C8</v>
          </cell>
        </row>
        <row r="10298">
          <cell r="E10298" t="str">
            <v>C8</v>
          </cell>
        </row>
        <row r="10299">
          <cell r="E10299" t="str">
            <v>C8</v>
          </cell>
        </row>
        <row r="10300">
          <cell r="E10300" t="str">
            <v>C8</v>
          </cell>
        </row>
        <row r="10301">
          <cell r="E10301" t="str">
            <v>C8</v>
          </cell>
        </row>
        <row r="10302">
          <cell r="E10302" t="str">
            <v>C8</v>
          </cell>
        </row>
        <row r="10303">
          <cell r="E10303" t="str">
            <v>C8</v>
          </cell>
        </row>
        <row r="10304">
          <cell r="E10304" t="str">
            <v>C8</v>
          </cell>
        </row>
        <row r="10305">
          <cell r="E10305" t="str">
            <v>C8</v>
          </cell>
        </row>
        <row r="10306">
          <cell r="E10306" t="str">
            <v>C8</v>
          </cell>
        </row>
        <row r="10307">
          <cell r="E10307" t="str">
            <v>C8</v>
          </cell>
        </row>
        <row r="10308">
          <cell r="E10308" t="str">
            <v>C8</v>
          </cell>
        </row>
        <row r="10309">
          <cell r="E10309" t="str">
            <v>C8</v>
          </cell>
        </row>
        <row r="10310">
          <cell r="E10310" t="str">
            <v>C8</v>
          </cell>
        </row>
        <row r="10311">
          <cell r="E10311" t="str">
            <v>C8</v>
          </cell>
        </row>
        <row r="10312">
          <cell r="E10312" t="str">
            <v>C8</v>
          </cell>
        </row>
        <row r="10313">
          <cell r="E10313" t="str">
            <v>C8</v>
          </cell>
        </row>
        <row r="10314">
          <cell r="E10314" t="str">
            <v>C8</v>
          </cell>
        </row>
        <row r="10315">
          <cell r="E10315" t="str">
            <v>C8</v>
          </cell>
        </row>
        <row r="10316">
          <cell r="E10316" t="str">
            <v>C8</v>
          </cell>
        </row>
        <row r="10317">
          <cell r="E10317" t="str">
            <v>C8</v>
          </cell>
        </row>
        <row r="10318">
          <cell r="E10318" t="str">
            <v>C8</v>
          </cell>
        </row>
        <row r="10319">
          <cell r="E10319" t="str">
            <v>C8</v>
          </cell>
        </row>
        <row r="10320">
          <cell r="E10320" t="str">
            <v>C8</v>
          </cell>
        </row>
        <row r="10321">
          <cell r="E10321" t="str">
            <v>CA</v>
          </cell>
        </row>
        <row r="10322">
          <cell r="E10322" t="str">
            <v>CA</v>
          </cell>
        </row>
        <row r="10323">
          <cell r="E10323" t="str">
            <v>CA</v>
          </cell>
        </row>
        <row r="10324">
          <cell r="E10324" t="str">
            <v>CA</v>
          </cell>
        </row>
        <row r="10325">
          <cell r="E10325" t="str">
            <v>CA</v>
          </cell>
        </row>
        <row r="10326">
          <cell r="E10326" t="str">
            <v>CA</v>
          </cell>
        </row>
        <row r="10327">
          <cell r="E10327" t="str">
            <v>CA</v>
          </cell>
        </row>
        <row r="10328">
          <cell r="E10328" t="str">
            <v>CA</v>
          </cell>
        </row>
        <row r="10329">
          <cell r="E10329" t="str">
            <v>CA</v>
          </cell>
        </row>
        <row r="10330">
          <cell r="E10330" t="str">
            <v>CA</v>
          </cell>
        </row>
        <row r="10331">
          <cell r="E10331" t="str">
            <v>CA</v>
          </cell>
        </row>
        <row r="10332">
          <cell r="E10332" t="str">
            <v>CA</v>
          </cell>
        </row>
        <row r="10333">
          <cell r="E10333" t="str">
            <v>CA</v>
          </cell>
        </row>
        <row r="10334">
          <cell r="E10334" t="str">
            <v>CA</v>
          </cell>
        </row>
        <row r="10335">
          <cell r="E10335" t="str">
            <v>CA</v>
          </cell>
        </row>
        <row r="10336">
          <cell r="E10336" t="str">
            <v>CB</v>
          </cell>
        </row>
        <row r="10337">
          <cell r="E10337" t="str">
            <v>CB</v>
          </cell>
        </row>
        <row r="10338">
          <cell r="E10338" t="str">
            <v>CB</v>
          </cell>
        </row>
        <row r="10339">
          <cell r="E10339" t="str">
            <v>CB</v>
          </cell>
        </row>
        <row r="10340">
          <cell r="E10340" t="str">
            <v>CB</v>
          </cell>
        </row>
        <row r="10341">
          <cell r="E10341" t="str">
            <v>CB</v>
          </cell>
        </row>
        <row r="10342">
          <cell r="E10342" t="str">
            <v>CB</v>
          </cell>
        </row>
        <row r="10343">
          <cell r="E10343" t="str">
            <v>CB</v>
          </cell>
        </row>
        <row r="10344">
          <cell r="E10344" t="str">
            <v>CB</v>
          </cell>
        </row>
        <row r="10345">
          <cell r="E10345" t="str">
            <v>CB</v>
          </cell>
        </row>
        <row r="10346">
          <cell r="E10346" t="str">
            <v>CB</v>
          </cell>
        </row>
        <row r="10347">
          <cell r="E10347" t="str">
            <v>CB</v>
          </cell>
        </row>
        <row r="10348">
          <cell r="E10348" t="str">
            <v>CB</v>
          </cell>
        </row>
        <row r="10349">
          <cell r="E10349" t="str">
            <v>CB</v>
          </cell>
        </row>
        <row r="10350">
          <cell r="E10350" t="str">
            <v>CB</v>
          </cell>
        </row>
        <row r="10351">
          <cell r="E10351" t="str">
            <v>CB</v>
          </cell>
        </row>
        <row r="10352">
          <cell r="E10352" t="str">
            <v>CB</v>
          </cell>
        </row>
        <row r="10353">
          <cell r="E10353" t="str">
            <v>CB</v>
          </cell>
        </row>
        <row r="10354">
          <cell r="E10354" t="str">
            <v>CB</v>
          </cell>
        </row>
        <row r="10355">
          <cell r="E10355" t="str">
            <v>CB</v>
          </cell>
        </row>
        <row r="10356">
          <cell r="E10356" t="str">
            <v>CB</v>
          </cell>
        </row>
        <row r="10357">
          <cell r="E10357" t="str">
            <v>CB</v>
          </cell>
        </row>
        <row r="10358">
          <cell r="E10358" t="str">
            <v>CB</v>
          </cell>
        </row>
        <row r="10359">
          <cell r="E10359" t="str">
            <v>CB</v>
          </cell>
        </row>
        <row r="10360">
          <cell r="E10360" t="str">
            <v>CB</v>
          </cell>
        </row>
        <row r="10361">
          <cell r="E10361" t="str">
            <v>CB</v>
          </cell>
        </row>
        <row r="10362">
          <cell r="E10362" t="str">
            <v>CB</v>
          </cell>
        </row>
        <row r="10363">
          <cell r="E10363" t="str">
            <v>CB</v>
          </cell>
        </row>
        <row r="10364">
          <cell r="E10364" t="str">
            <v>CB</v>
          </cell>
        </row>
        <row r="10365">
          <cell r="E10365" t="str">
            <v>CB</v>
          </cell>
        </row>
        <row r="10366">
          <cell r="E10366" t="str">
            <v>CB</v>
          </cell>
        </row>
        <row r="10367">
          <cell r="E10367" t="str">
            <v>CB</v>
          </cell>
        </row>
        <row r="10368">
          <cell r="E10368" t="str">
            <v>CB</v>
          </cell>
        </row>
        <row r="10369">
          <cell r="E10369" t="str">
            <v>CB</v>
          </cell>
        </row>
        <row r="10370">
          <cell r="E10370" t="str">
            <v>CB</v>
          </cell>
        </row>
        <row r="10371">
          <cell r="E10371" t="str">
            <v>CB</v>
          </cell>
        </row>
        <row r="10372">
          <cell r="E10372" t="str">
            <v>CB</v>
          </cell>
        </row>
        <row r="10373">
          <cell r="E10373" t="str">
            <v>CB</v>
          </cell>
        </row>
        <row r="10374">
          <cell r="E10374" t="str">
            <v>CB</v>
          </cell>
        </row>
        <row r="10375">
          <cell r="E10375" t="str">
            <v>CB</v>
          </cell>
        </row>
        <row r="10376">
          <cell r="E10376" t="str">
            <v>CB</v>
          </cell>
        </row>
        <row r="10377">
          <cell r="E10377" t="str">
            <v>CB</v>
          </cell>
        </row>
        <row r="10378">
          <cell r="E10378" t="str">
            <v>CB</v>
          </cell>
        </row>
        <row r="10379">
          <cell r="E10379" t="str">
            <v>CB</v>
          </cell>
        </row>
        <row r="10380">
          <cell r="E10380" t="str">
            <v>CB</v>
          </cell>
        </row>
        <row r="10381">
          <cell r="E10381" t="str">
            <v>CB</v>
          </cell>
        </row>
        <row r="10382">
          <cell r="E10382" t="str">
            <v>CB</v>
          </cell>
        </row>
        <row r="10383">
          <cell r="E10383" t="str">
            <v>CB</v>
          </cell>
        </row>
        <row r="10384">
          <cell r="E10384" t="str">
            <v>CB</v>
          </cell>
        </row>
        <row r="10385">
          <cell r="E10385" t="str">
            <v>CB</v>
          </cell>
        </row>
        <row r="10386">
          <cell r="E10386" t="str">
            <v>CB</v>
          </cell>
        </row>
        <row r="10387">
          <cell r="E10387" t="str">
            <v>CB</v>
          </cell>
        </row>
        <row r="10388">
          <cell r="E10388" t="str">
            <v>CB</v>
          </cell>
        </row>
        <row r="10389">
          <cell r="E10389" t="str">
            <v>CB</v>
          </cell>
        </row>
        <row r="10390">
          <cell r="E10390" t="str">
            <v>CB</v>
          </cell>
        </row>
        <row r="10391">
          <cell r="E10391" t="str">
            <v>CB</v>
          </cell>
        </row>
        <row r="10392">
          <cell r="E10392" t="str">
            <v>CB</v>
          </cell>
        </row>
        <row r="10393">
          <cell r="E10393" t="str">
            <v>CB</v>
          </cell>
        </row>
        <row r="10394">
          <cell r="E10394" t="str">
            <v>CB</v>
          </cell>
        </row>
        <row r="10395">
          <cell r="E10395" t="str">
            <v>CB</v>
          </cell>
        </row>
        <row r="10396">
          <cell r="E10396" t="str">
            <v>CB</v>
          </cell>
        </row>
        <row r="10397">
          <cell r="E10397" t="str">
            <v>CB</v>
          </cell>
        </row>
        <row r="10398">
          <cell r="E10398" t="str">
            <v>CB</v>
          </cell>
        </row>
        <row r="10399">
          <cell r="E10399" t="str">
            <v>CB</v>
          </cell>
        </row>
        <row r="10400">
          <cell r="E10400" t="str">
            <v>CB</v>
          </cell>
        </row>
        <row r="10401">
          <cell r="E10401" t="str">
            <v>CB</v>
          </cell>
        </row>
        <row r="10402">
          <cell r="E10402" t="str">
            <v>CB</v>
          </cell>
        </row>
        <row r="10403">
          <cell r="E10403" t="str">
            <v>CB</v>
          </cell>
        </row>
        <row r="10404">
          <cell r="E10404" t="str">
            <v>CB</v>
          </cell>
        </row>
        <row r="10405">
          <cell r="E10405" t="str">
            <v>CB</v>
          </cell>
        </row>
        <row r="10406">
          <cell r="E10406" t="str">
            <v>CB</v>
          </cell>
        </row>
        <row r="10407">
          <cell r="E10407" t="str">
            <v>CB</v>
          </cell>
        </row>
        <row r="10408">
          <cell r="E10408" t="str">
            <v>CB</v>
          </cell>
        </row>
        <row r="10409">
          <cell r="E10409" t="str">
            <v>CB</v>
          </cell>
        </row>
        <row r="10410">
          <cell r="E10410" t="str">
            <v>CB</v>
          </cell>
        </row>
        <row r="10411">
          <cell r="E10411" t="str">
            <v>CB</v>
          </cell>
        </row>
        <row r="10412">
          <cell r="E10412" t="str">
            <v>CB</v>
          </cell>
        </row>
        <row r="10413">
          <cell r="E10413" t="str">
            <v>CB</v>
          </cell>
        </row>
        <row r="10414">
          <cell r="E10414" t="str">
            <v>CB</v>
          </cell>
        </row>
        <row r="10415">
          <cell r="E10415" t="str">
            <v>CB</v>
          </cell>
        </row>
        <row r="10416">
          <cell r="E10416" t="str">
            <v>CB</v>
          </cell>
        </row>
        <row r="10417">
          <cell r="E10417" t="str">
            <v>CB</v>
          </cell>
        </row>
        <row r="10418">
          <cell r="E10418" t="str">
            <v>CB</v>
          </cell>
        </row>
        <row r="10419">
          <cell r="E10419" t="str">
            <v>CB</v>
          </cell>
        </row>
        <row r="10420">
          <cell r="E10420" t="str">
            <v>CB</v>
          </cell>
        </row>
        <row r="10421">
          <cell r="E10421" t="str">
            <v>CB</v>
          </cell>
        </row>
        <row r="10422">
          <cell r="E10422" t="str">
            <v>CB</v>
          </cell>
        </row>
        <row r="10423">
          <cell r="E10423" t="str">
            <v>CB</v>
          </cell>
        </row>
        <row r="10424">
          <cell r="E10424" t="str">
            <v>CB</v>
          </cell>
        </row>
        <row r="10425">
          <cell r="E10425" t="str">
            <v>CC</v>
          </cell>
        </row>
        <row r="10426">
          <cell r="E10426" t="str">
            <v>CC</v>
          </cell>
        </row>
        <row r="10427">
          <cell r="E10427" t="str">
            <v>CC</v>
          </cell>
        </row>
        <row r="10428">
          <cell r="E10428" t="str">
            <v>CC</v>
          </cell>
        </row>
        <row r="10429">
          <cell r="E10429" t="str">
            <v>CC</v>
          </cell>
        </row>
        <row r="10430">
          <cell r="E10430" t="str">
            <v>CC</v>
          </cell>
        </row>
        <row r="10431">
          <cell r="E10431" t="str">
            <v>CC</v>
          </cell>
        </row>
        <row r="10432">
          <cell r="E10432" t="str">
            <v>CC</v>
          </cell>
        </row>
        <row r="10433">
          <cell r="E10433" t="str">
            <v>CC</v>
          </cell>
        </row>
        <row r="10434">
          <cell r="E10434" t="str">
            <v>CC</v>
          </cell>
        </row>
        <row r="10435">
          <cell r="E10435" t="str">
            <v>CC</v>
          </cell>
        </row>
        <row r="10436">
          <cell r="E10436" t="str">
            <v>CC</v>
          </cell>
        </row>
        <row r="10437">
          <cell r="E10437" t="str">
            <v>CC</v>
          </cell>
        </row>
        <row r="10438">
          <cell r="E10438" t="str">
            <v>CC</v>
          </cell>
        </row>
        <row r="10439">
          <cell r="E10439" t="str">
            <v>CC</v>
          </cell>
        </row>
        <row r="10440">
          <cell r="E10440" t="str">
            <v>CC</v>
          </cell>
        </row>
        <row r="10441">
          <cell r="E10441" t="str">
            <v>CC</v>
          </cell>
        </row>
        <row r="10442">
          <cell r="E10442" t="str">
            <v>CC</v>
          </cell>
        </row>
        <row r="10443">
          <cell r="E10443" t="str">
            <v>CC</v>
          </cell>
        </row>
        <row r="10444">
          <cell r="E10444" t="str">
            <v>CC</v>
          </cell>
        </row>
        <row r="10445">
          <cell r="E10445" t="str">
            <v>CC</v>
          </cell>
        </row>
        <row r="10446">
          <cell r="E10446" t="str">
            <v>CC</v>
          </cell>
        </row>
        <row r="10447">
          <cell r="E10447" t="str">
            <v>CC</v>
          </cell>
        </row>
        <row r="10448">
          <cell r="E10448" t="str">
            <v>CC</v>
          </cell>
        </row>
        <row r="10449">
          <cell r="E10449" t="str">
            <v>CC</v>
          </cell>
        </row>
        <row r="10450">
          <cell r="E10450" t="str">
            <v>CC</v>
          </cell>
        </row>
        <row r="10451">
          <cell r="E10451" t="str">
            <v>CC</v>
          </cell>
        </row>
        <row r="10452">
          <cell r="E10452" t="str">
            <v>CC</v>
          </cell>
        </row>
        <row r="10453">
          <cell r="E10453" t="str">
            <v>CC</v>
          </cell>
        </row>
        <row r="10454">
          <cell r="E10454" t="str">
            <v>CC</v>
          </cell>
        </row>
        <row r="10455">
          <cell r="E10455" t="str">
            <v>CC</v>
          </cell>
        </row>
        <row r="10456">
          <cell r="E10456" t="str">
            <v>CC</v>
          </cell>
        </row>
        <row r="10457">
          <cell r="E10457" t="str">
            <v>CC</v>
          </cell>
        </row>
        <row r="10458">
          <cell r="E10458" t="str">
            <v>CC</v>
          </cell>
        </row>
        <row r="10459">
          <cell r="E10459" t="str">
            <v>CC</v>
          </cell>
        </row>
        <row r="10460">
          <cell r="E10460" t="str">
            <v>CC</v>
          </cell>
        </row>
        <row r="10461">
          <cell r="E10461" t="str">
            <v>CC</v>
          </cell>
        </row>
        <row r="10462">
          <cell r="E10462" t="str">
            <v>CC</v>
          </cell>
        </row>
        <row r="10463">
          <cell r="E10463" t="str">
            <v>CC</v>
          </cell>
        </row>
        <row r="10464">
          <cell r="E10464" t="str">
            <v>CC</v>
          </cell>
        </row>
        <row r="10465">
          <cell r="E10465" t="str">
            <v>CC</v>
          </cell>
        </row>
        <row r="10466">
          <cell r="E10466" t="str">
            <v>CC</v>
          </cell>
        </row>
        <row r="10467">
          <cell r="E10467" t="str">
            <v>CC</v>
          </cell>
        </row>
        <row r="10468">
          <cell r="E10468" t="str">
            <v>CC</v>
          </cell>
        </row>
        <row r="10469">
          <cell r="E10469" t="str">
            <v>CC</v>
          </cell>
        </row>
        <row r="10470">
          <cell r="E10470" t="str">
            <v>CC</v>
          </cell>
        </row>
        <row r="10471">
          <cell r="E10471" t="str">
            <v>CC</v>
          </cell>
        </row>
        <row r="10472">
          <cell r="E10472" t="str">
            <v>CC</v>
          </cell>
        </row>
        <row r="10473">
          <cell r="E10473" t="str">
            <v>CC</v>
          </cell>
        </row>
        <row r="10474">
          <cell r="E10474" t="str">
            <v>CC</v>
          </cell>
        </row>
        <row r="10475">
          <cell r="E10475" t="str">
            <v>CC</v>
          </cell>
        </row>
        <row r="10476">
          <cell r="E10476" t="str">
            <v>CC</v>
          </cell>
        </row>
        <row r="10477">
          <cell r="E10477" t="str">
            <v>CC</v>
          </cell>
        </row>
        <row r="10478">
          <cell r="E10478" t="str">
            <v>CC</v>
          </cell>
        </row>
        <row r="10479">
          <cell r="E10479" t="str">
            <v>CC</v>
          </cell>
        </row>
        <row r="10480">
          <cell r="E10480" t="str">
            <v>CC</v>
          </cell>
        </row>
        <row r="10481">
          <cell r="E10481" t="str">
            <v>CC</v>
          </cell>
        </row>
        <row r="10482">
          <cell r="E10482" t="str">
            <v>CC</v>
          </cell>
        </row>
        <row r="10483">
          <cell r="E10483" t="str">
            <v>CC</v>
          </cell>
        </row>
        <row r="10484">
          <cell r="E10484" t="str">
            <v>CC</v>
          </cell>
        </row>
        <row r="10485">
          <cell r="E10485" t="str">
            <v>CC</v>
          </cell>
        </row>
        <row r="10486">
          <cell r="E10486" t="str">
            <v>CC</v>
          </cell>
        </row>
        <row r="10487">
          <cell r="E10487" t="str">
            <v>CC</v>
          </cell>
        </row>
        <row r="10488">
          <cell r="E10488" t="str">
            <v>CC</v>
          </cell>
        </row>
        <row r="10489">
          <cell r="E10489" t="str">
            <v>CC</v>
          </cell>
        </row>
        <row r="10490">
          <cell r="E10490" t="str">
            <v>CC</v>
          </cell>
        </row>
        <row r="10491">
          <cell r="E10491" t="str">
            <v>CC</v>
          </cell>
        </row>
        <row r="10492">
          <cell r="E10492" t="str">
            <v>CC</v>
          </cell>
        </row>
        <row r="10493">
          <cell r="E10493" t="str">
            <v>C1</v>
          </cell>
        </row>
        <row r="10494">
          <cell r="E10494" t="str">
            <v>C1</v>
          </cell>
        </row>
        <row r="10495">
          <cell r="E10495" t="str">
            <v>C1</v>
          </cell>
        </row>
        <row r="10496">
          <cell r="E10496" t="str">
            <v>C1</v>
          </cell>
        </row>
        <row r="10497">
          <cell r="E10497" t="str">
            <v>C1</v>
          </cell>
        </row>
        <row r="10498">
          <cell r="E10498" t="str">
            <v>C1</v>
          </cell>
        </row>
        <row r="10499">
          <cell r="E10499" t="str">
            <v>C1</v>
          </cell>
        </row>
        <row r="10500">
          <cell r="E10500" t="str">
            <v>C1</v>
          </cell>
        </row>
        <row r="10501">
          <cell r="E10501" t="str">
            <v>C1</v>
          </cell>
        </row>
        <row r="10502">
          <cell r="E10502" t="str">
            <v>C1</v>
          </cell>
        </row>
        <row r="10503">
          <cell r="E10503" t="str">
            <v>C1</v>
          </cell>
        </row>
        <row r="10504">
          <cell r="E10504" t="str">
            <v>C1</v>
          </cell>
        </row>
        <row r="10505">
          <cell r="E10505" t="str">
            <v>C1</v>
          </cell>
        </row>
        <row r="10506">
          <cell r="E10506" t="str">
            <v>C1</v>
          </cell>
        </row>
        <row r="10507">
          <cell r="E10507" t="str">
            <v>C1</v>
          </cell>
        </row>
        <row r="10508">
          <cell r="E10508" t="str">
            <v>C1</v>
          </cell>
        </row>
        <row r="10509">
          <cell r="E10509" t="str">
            <v>C1</v>
          </cell>
        </row>
        <row r="10510">
          <cell r="E10510" t="str">
            <v>C1</v>
          </cell>
        </row>
        <row r="10511">
          <cell r="E10511" t="str">
            <v>C1</v>
          </cell>
        </row>
        <row r="10512">
          <cell r="E10512" t="str">
            <v>C1</v>
          </cell>
        </row>
        <row r="10513">
          <cell r="E10513" t="str">
            <v>C1</v>
          </cell>
        </row>
        <row r="10514">
          <cell r="E10514" t="str">
            <v>C1</v>
          </cell>
        </row>
        <row r="10515">
          <cell r="E10515" t="str">
            <v>C1</v>
          </cell>
        </row>
        <row r="10516">
          <cell r="E10516" t="str">
            <v>C1</v>
          </cell>
        </row>
        <row r="10517">
          <cell r="E10517" t="str">
            <v>C1</v>
          </cell>
        </row>
        <row r="10518">
          <cell r="E10518" t="str">
            <v>C3</v>
          </cell>
        </row>
        <row r="10519">
          <cell r="E10519" t="str">
            <v>C3</v>
          </cell>
        </row>
        <row r="10520">
          <cell r="E10520" t="str">
            <v>C3</v>
          </cell>
        </row>
        <row r="10521">
          <cell r="E10521" t="str">
            <v>C3</v>
          </cell>
        </row>
        <row r="10522">
          <cell r="E10522" t="str">
            <v>C3</v>
          </cell>
        </row>
        <row r="10523">
          <cell r="E10523" t="str">
            <v>C4</v>
          </cell>
        </row>
        <row r="10524">
          <cell r="E10524" t="str">
            <v>C4</v>
          </cell>
        </row>
        <row r="10525">
          <cell r="E10525" t="str">
            <v>C4</v>
          </cell>
        </row>
        <row r="10526">
          <cell r="E10526" t="str">
            <v>C4</v>
          </cell>
        </row>
        <row r="10527">
          <cell r="E10527" t="str">
            <v>C4</v>
          </cell>
        </row>
        <row r="10528">
          <cell r="E10528" t="str">
            <v>C4</v>
          </cell>
        </row>
        <row r="10529">
          <cell r="E10529" t="str">
            <v>C4</v>
          </cell>
        </row>
        <row r="10530">
          <cell r="E10530" t="str">
            <v>C4</v>
          </cell>
        </row>
        <row r="10531">
          <cell r="E10531" t="str">
            <v>C4</v>
          </cell>
        </row>
        <row r="10532">
          <cell r="E10532" t="str">
            <v>C4</v>
          </cell>
        </row>
        <row r="10533">
          <cell r="E10533" t="str">
            <v>C4</v>
          </cell>
        </row>
        <row r="10534">
          <cell r="E10534" t="str">
            <v>C4</v>
          </cell>
        </row>
        <row r="10535">
          <cell r="E10535" t="str">
            <v>C4</v>
          </cell>
        </row>
        <row r="10536">
          <cell r="E10536" t="str">
            <v>C4</v>
          </cell>
        </row>
        <row r="10537">
          <cell r="E10537" t="str">
            <v>C4</v>
          </cell>
        </row>
        <row r="10538">
          <cell r="E10538" t="str">
            <v>C4</v>
          </cell>
        </row>
        <row r="10539">
          <cell r="E10539" t="str">
            <v>C4</v>
          </cell>
        </row>
        <row r="10540">
          <cell r="E10540" t="str">
            <v>C4</v>
          </cell>
        </row>
        <row r="10541">
          <cell r="E10541" t="str">
            <v>C4</v>
          </cell>
        </row>
        <row r="10542">
          <cell r="E10542" t="str">
            <v>C5</v>
          </cell>
        </row>
        <row r="10543">
          <cell r="E10543" t="str">
            <v>C5</v>
          </cell>
        </row>
        <row r="10544">
          <cell r="E10544" t="str">
            <v>C5</v>
          </cell>
        </row>
        <row r="10545">
          <cell r="E10545" t="str">
            <v>C5</v>
          </cell>
        </row>
        <row r="10546">
          <cell r="E10546" t="str">
            <v>C5</v>
          </cell>
        </row>
        <row r="10547">
          <cell r="E10547" t="str">
            <v>C6</v>
          </cell>
        </row>
        <row r="10548">
          <cell r="E10548" t="str">
            <v>C6</v>
          </cell>
        </row>
        <row r="10549">
          <cell r="E10549" t="str">
            <v>C6</v>
          </cell>
        </row>
        <row r="10550">
          <cell r="E10550" t="str">
            <v>C6</v>
          </cell>
        </row>
        <row r="10551">
          <cell r="E10551" t="str">
            <v>C6</v>
          </cell>
        </row>
        <row r="10552">
          <cell r="E10552" t="str">
            <v>C6</v>
          </cell>
        </row>
        <row r="10553">
          <cell r="E10553" t="str">
            <v>C6</v>
          </cell>
        </row>
        <row r="10554">
          <cell r="E10554" t="str">
            <v>C8</v>
          </cell>
        </row>
        <row r="10555">
          <cell r="E10555" t="str">
            <v>CA</v>
          </cell>
        </row>
        <row r="10556">
          <cell r="E10556" t="str">
            <v>CA</v>
          </cell>
        </row>
        <row r="10557">
          <cell r="E10557" t="str">
            <v>CA</v>
          </cell>
        </row>
        <row r="10558">
          <cell r="E10558" t="str">
            <v>CA</v>
          </cell>
        </row>
        <row r="10559">
          <cell r="E10559" t="str">
            <v>CA</v>
          </cell>
        </row>
        <row r="10560">
          <cell r="E10560" t="str">
            <v>CA</v>
          </cell>
        </row>
        <row r="10561">
          <cell r="E10561" t="str">
            <v>CA</v>
          </cell>
        </row>
        <row r="10562">
          <cell r="E10562" t="str">
            <v>CA</v>
          </cell>
        </row>
        <row r="10563">
          <cell r="E10563" t="str">
            <v>CA</v>
          </cell>
        </row>
        <row r="10564">
          <cell r="E10564" t="str">
            <v>CA</v>
          </cell>
        </row>
        <row r="10565">
          <cell r="E10565" t="str">
            <v>CA</v>
          </cell>
        </row>
        <row r="10566">
          <cell r="E10566" t="str">
            <v>CA</v>
          </cell>
        </row>
        <row r="10567">
          <cell r="E10567" t="str">
            <v>CA</v>
          </cell>
        </row>
        <row r="10568">
          <cell r="E10568" t="str">
            <v>CA</v>
          </cell>
        </row>
        <row r="10569">
          <cell r="E10569" t="str">
            <v>CA</v>
          </cell>
        </row>
        <row r="10570">
          <cell r="E10570" t="str">
            <v>CA</v>
          </cell>
        </row>
        <row r="10571">
          <cell r="E10571" t="str">
            <v>CA</v>
          </cell>
        </row>
        <row r="10572">
          <cell r="E10572" t="str">
            <v>CA</v>
          </cell>
        </row>
        <row r="10573">
          <cell r="E10573" t="str">
            <v>CB</v>
          </cell>
        </row>
        <row r="10574">
          <cell r="E10574" t="str">
            <v>CB</v>
          </cell>
        </row>
        <row r="10575">
          <cell r="E10575" t="str">
            <v>CB</v>
          </cell>
        </row>
        <row r="10576">
          <cell r="E10576" t="str">
            <v>CB</v>
          </cell>
        </row>
        <row r="10577">
          <cell r="E10577" t="str">
            <v>CB</v>
          </cell>
        </row>
        <row r="10578">
          <cell r="E10578" t="str">
            <v>CB</v>
          </cell>
        </row>
        <row r="10579">
          <cell r="E10579" t="str">
            <v>CB</v>
          </cell>
        </row>
        <row r="10580">
          <cell r="E10580" t="str">
            <v>CB</v>
          </cell>
        </row>
        <row r="10581">
          <cell r="E10581" t="str">
            <v>CB</v>
          </cell>
        </row>
        <row r="10582">
          <cell r="E10582" t="str">
            <v>CB</v>
          </cell>
        </row>
        <row r="10583">
          <cell r="E10583" t="str">
            <v>CB</v>
          </cell>
        </row>
        <row r="10584">
          <cell r="E10584" t="str">
            <v>CB</v>
          </cell>
        </row>
        <row r="10585">
          <cell r="E10585" t="str">
            <v>CC</v>
          </cell>
        </row>
        <row r="10586">
          <cell r="E10586" t="str">
            <v>CC</v>
          </cell>
        </row>
        <row r="10587">
          <cell r="E10587" t="str">
            <v>D8</v>
          </cell>
        </row>
        <row r="10588">
          <cell r="E10588" t="str">
            <v>D8</v>
          </cell>
        </row>
        <row r="10589">
          <cell r="E10589" t="str">
            <v>C1</v>
          </cell>
        </row>
        <row r="10590">
          <cell r="E10590" t="str">
            <v>C3</v>
          </cell>
        </row>
        <row r="10591">
          <cell r="E10591" t="str">
            <v>C3</v>
          </cell>
        </row>
        <row r="10592">
          <cell r="E10592" t="str">
            <v>C3</v>
          </cell>
        </row>
        <row r="10593">
          <cell r="E10593" t="str">
            <v>C3</v>
          </cell>
        </row>
        <row r="10594">
          <cell r="E10594" t="str">
            <v>C3</v>
          </cell>
        </row>
        <row r="10595">
          <cell r="E10595" t="str">
            <v>C3</v>
          </cell>
        </row>
        <row r="10596">
          <cell r="E10596" t="str">
            <v>C3</v>
          </cell>
        </row>
        <row r="10597">
          <cell r="E10597" t="str">
            <v>C3</v>
          </cell>
        </row>
        <row r="10598">
          <cell r="E10598" t="str">
            <v>C3</v>
          </cell>
        </row>
        <row r="10599">
          <cell r="E10599" t="str">
            <v>C3</v>
          </cell>
        </row>
        <row r="10600">
          <cell r="E10600" t="str">
            <v>C3</v>
          </cell>
        </row>
        <row r="10601">
          <cell r="E10601" t="str">
            <v>C3</v>
          </cell>
        </row>
        <row r="10602">
          <cell r="E10602" t="str">
            <v>C3</v>
          </cell>
        </row>
        <row r="10603">
          <cell r="E10603" t="str">
            <v>C3</v>
          </cell>
        </row>
        <row r="10604">
          <cell r="E10604" t="str">
            <v>C3</v>
          </cell>
        </row>
        <row r="10605">
          <cell r="E10605" t="str">
            <v>C3</v>
          </cell>
        </row>
        <row r="10606">
          <cell r="E10606" t="str">
            <v>C3</v>
          </cell>
        </row>
        <row r="10607">
          <cell r="E10607" t="str">
            <v>C3</v>
          </cell>
        </row>
        <row r="10608">
          <cell r="E10608" t="str">
            <v>C3</v>
          </cell>
        </row>
        <row r="10609">
          <cell r="E10609" t="str">
            <v>C3</v>
          </cell>
        </row>
        <row r="10610">
          <cell r="E10610" t="str">
            <v>C3</v>
          </cell>
        </row>
        <row r="10611">
          <cell r="E10611" t="str">
            <v>C3</v>
          </cell>
        </row>
        <row r="10612">
          <cell r="E10612" t="str">
            <v>C3</v>
          </cell>
        </row>
        <row r="10613">
          <cell r="E10613" t="str">
            <v>C3</v>
          </cell>
        </row>
        <row r="10614">
          <cell r="E10614" t="str">
            <v>C3</v>
          </cell>
        </row>
        <row r="10615">
          <cell r="E10615" t="str">
            <v>C3</v>
          </cell>
        </row>
        <row r="10616">
          <cell r="E10616" t="str">
            <v>C3</v>
          </cell>
        </row>
        <row r="10617">
          <cell r="E10617" t="str">
            <v>C3</v>
          </cell>
        </row>
        <row r="10618">
          <cell r="E10618" t="str">
            <v>C3</v>
          </cell>
        </row>
        <row r="10619">
          <cell r="E10619" t="str">
            <v>C3</v>
          </cell>
        </row>
        <row r="10620">
          <cell r="E10620" t="str">
            <v>C3</v>
          </cell>
        </row>
        <row r="10621">
          <cell r="E10621" t="str">
            <v>C3</v>
          </cell>
        </row>
        <row r="10622">
          <cell r="E10622" t="str">
            <v>C3</v>
          </cell>
        </row>
        <row r="10623">
          <cell r="E10623" t="str">
            <v>C3</v>
          </cell>
        </row>
        <row r="10624">
          <cell r="E10624" t="str">
            <v>C3</v>
          </cell>
        </row>
        <row r="10625">
          <cell r="E10625" t="str">
            <v>C3</v>
          </cell>
        </row>
        <row r="10626">
          <cell r="E10626" t="str">
            <v>C3</v>
          </cell>
        </row>
        <row r="10627">
          <cell r="E10627" t="str">
            <v>C3</v>
          </cell>
        </row>
        <row r="10628">
          <cell r="E10628" t="str">
            <v>C3</v>
          </cell>
        </row>
        <row r="10629">
          <cell r="E10629" t="str">
            <v>C3</v>
          </cell>
        </row>
        <row r="10630">
          <cell r="E10630" t="str">
            <v>C3</v>
          </cell>
        </row>
        <row r="10631">
          <cell r="E10631" t="str">
            <v>C3</v>
          </cell>
        </row>
        <row r="10632">
          <cell r="E10632" t="str">
            <v>C3</v>
          </cell>
        </row>
        <row r="10633">
          <cell r="E10633" t="str">
            <v>C3</v>
          </cell>
        </row>
        <row r="10634">
          <cell r="E10634" t="str">
            <v>C3</v>
          </cell>
        </row>
        <row r="10635">
          <cell r="E10635" t="str">
            <v>C3</v>
          </cell>
        </row>
        <row r="10636">
          <cell r="E10636" t="str">
            <v>C3</v>
          </cell>
        </row>
        <row r="10637">
          <cell r="E10637" t="str">
            <v>C3</v>
          </cell>
        </row>
        <row r="10638">
          <cell r="E10638" t="str">
            <v>C5</v>
          </cell>
        </row>
        <row r="10639">
          <cell r="E10639" t="str">
            <v>C5</v>
          </cell>
        </row>
        <row r="10640">
          <cell r="E10640" t="str">
            <v>C8</v>
          </cell>
        </row>
        <row r="10641">
          <cell r="E10641" t="str">
            <v>C8</v>
          </cell>
        </row>
        <row r="10642">
          <cell r="E10642" t="str">
            <v>C8</v>
          </cell>
        </row>
        <row r="10643">
          <cell r="E10643" t="str">
            <v>C9</v>
          </cell>
        </row>
        <row r="10644">
          <cell r="E10644" t="str">
            <v>C9</v>
          </cell>
        </row>
        <row r="10645">
          <cell r="E10645" t="str">
            <v>CA</v>
          </cell>
        </row>
        <row r="10646">
          <cell r="E10646" t="str">
            <v>CA</v>
          </cell>
        </row>
        <row r="10647">
          <cell r="E10647" t="str">
            <v>CA</v>
          </cell>
        </row>
        <row r="10648">
          <cell r="E10648" t="str">
            <v>CA</v>
          </cell>
        </row>
        <row r="10649">
          <cell r="E10649" t="str">
            <v>CA</v>
          </cell>
        </row>
        <row r="10650">
          <cell r="E10650" t="str">
            <v>CA</v>
          </cell>
        </row>
        <row r="10651">
          <cell r="E10651" t="str">
            <v>CA</v>
          </cell>
        </row>
        <row r="10652">
          <cell r="E10652" t="str">
            <v>CA</v>
          </cell>
        </row>
        <row r="10653">
          <cell r="E10653" t="str">
            <v>CA</v>
          </cell>
        </row>
        <row r="10654">
          <cell r="E10654" t="str">
            <v>CA</v>
          </cell>
        </row>
        <row r="10655">
          <cell r="E10655" t="str">
            <v>CA</v>
          </cell>
        </row>
        <row r="10656">
          <cell r="E10656" t="str">
            <v>CA</v>
          </cell>
        </row>
        <row r="10657">
          <cell r="E10657" t="str">
            <v>CA</v>
          </cell>
        </row>
        <row r="10658">
          <cell r="E10658" t="str">
            <v>CA</v>
          </cell>
        </row>
        <row r="10659">
          <cell r="E10659" t="str">
            <v>CA</v>
          </cell>
        </row>
        <row r="10660">
          <cell r="E10660" t="str">
            <v>CA</v>
          </cell>
        </row>
        <row r="10661">
          <cell r="E10661" t="str">
            <v>CA</v>
          </cell>
        </row>
        <row r="10662">
          <cell r="E10662" t="str">
            <v>CA</v>
          </cell>
        </row>
        <row r="10663">
          <cell r="E10663" t="str">
            <v>CA</v>
          </cell>
        </row>
        <row r="10664">
          <cell r="E10664" t="str">
            <v>CB</v>
          </cell>
        </row>
        <row r="10665">
          <cell r="E10665" t="str">
            <v>D1</v>
          </cell>
        </row>
        <row r="10666">
          <cell r="E10666" t="str">
            <v>C1</v>
          </cell>
        </row>
        <row r="10667">
          <cell r="E10667" t="str">
            <v>C1</v>
          </cell>
        </row>
        <row r="10668">
          <cell r="E10668" t="str">
            <v>C1</v>
          </cell>
        </row>
        <row r="10669">
          <cell r="E10669" t="str">
            <v>C1</v>
          </cell>
        </row>
        <row r="10670">
          <cell r="E10670" t="str">
            <v>C1</v>
          </cell>
        </row>
        <row r="10671">
          <cell r="E10671" t="str">
            <v>C1</v>
          </cell>
        </row>
        <row r="10672">
          <cell r="E10672" t="str">
            <v>C1</v>
          </cell>
        </row>
        <row r="10673">
          <cell r="E10673" t="str">
            <v>C1</v>
          </cell>
        </row>
        <row r="10674">
          <cell r="E10674" t="str">
            <v>C1</v>
          </cell>
        </row>
        <row r="10675">
          <cell r="E10675" t="str">
            <v>C1</v>
          </cell>
        </row>
        <row r="10676">
          <cell r="E10676" t="str">
            <v>C1</v>
          </cell>
        </row>
        <row r="10677">
          <cell r="E10677" t="str">
            <v>C1</v>
          </cell>
        </row>
        <row r="10678">
          <cell r="E10678" t="str">
            <v>C1</v>
          </cell>
        </row>
        <row r="10679">
          <cell r="E10679" t="str">
            <v>C1</v>
          </cell>
        </row>
        <row r="10680">
          <cell r="E10680" t="str">
            <v>C1</v>
          </cell>
        </row>
        <row r="10681">
          <cell r="E10681" t="str">
            <v>C1</v>
          </cell>
        </row>
        <row r="10682">
          <cell r="E10682" t="str">
            <v>C1</v>
          </cell>
        </row>
        <row r="10683">
          <cell r="E10683" t="str">
            <v>C1</v>
          </cell>
        </row>
        <row r="10684">
          <cell r="E10684" t="str">
            <v>C1</v>
          </cell>
        </row>
        <row r="10685">
          <cell r="E10685" t="str">
            <v>C1</v>
          </cell>
        </row>
        <row r="10686">
          <cell r="E10686" t="str">
            <v>C1</v>
          </cell>
        </row>
        <row r="10687">
          <cell r="E10687" t="str">
            <v>C1</v>
          </cell>
        </row>
        <row r="10688">
          <cell r="E10688" t="str">
            <v>C1</v>
          </cell>
        </row>
        <row r="10689">
          <cell r="E10689" t="str">
            <v>C1</v>
          </cell>
        </row>
        <row r="10690">
          <cell r="E10690" t="str">
            <v>C1</v>
          </cell>
        </row>
        <row r="10691">
          <cell r="E10691" t="str">
            <v>C1</v>
          </cell>
        </row>
        <row r="10692">
          <cell r="E10692" t="str">
            <v>C1</v>
          </cell>
        </row>
        <row r="10693">
          <cell r="E10693" t="str">
            <v>C1</v>
          </cell>
        </row>
        <row r="10694">
          <cell r="E10694" t="str">
            <v>C1</v>
          </cell>
        </row>
        <row r="10695">
          <cell r="E10695" t="str">
            <v>C1</v>
          </cell>
        </row>
        <row r="10696">
          <cell r="E10696" t="str">
            <v>C1</v>
          </cell>
        </row>
        <row r="10697">
          <cell r="E10697" t="str">
            <v>C1</v>
          </cell>
        </row>
        <row r="10698">
          <cell r="E10698" t="str">
            <v>C1</v>
          </cell>
        </row>
        <row r="10699">
          <cell r="E10699" t="str">
            <v>C1</v>
          </cell>
        </row>
        <row r="10700">
          <cell r="E10700" t="str">
            <v>C1</v>
          </cell>
        </row>
        <row r="10701">
          <cell r="E10701" t="str">
            <v>C1</v>
          </cell>
        </row>
        <row r="10702">
          <cell r="E10702" t="str">
            <v>C1</v>
          </cell>
        </row>
        <row r="10703">
          <cell r="E10703" t="str">
            <v>C1</v>
          </cell>
        </row>
        <row r="10704">
          <cell r="E10704" t="str">
            <v>C1</v>
          </cell>
        </row>
        <row r="10705">
          <cell r="E10705" t="str">
            <v>C1</v>
          </cell>
        </row>
        <row r="10706">
          <cell r="E10706" t="str">
            <v>C1</v>
          </cell>
        </row>
        <row r="10707">
          <cell r="E10707" t="str">
            <v>C1</v>
          </cell>
        </row>
        <row r="10708">
          <cell r="E10708" t="str">
            <v>C1</v>
          </cell>
        </row>
        <row r="10709">
          <cell r="E10709" t="str">
            <v>C1</v>
          </cell>
        </row>
        <row r="10710">
          <cell r="E10710" t="str">
            <v>C1</v>
          </cell>
        </row>
        <row r="10711">
          <cell r="E10711" t="str">
            <v>C1</v>
          </cell>
        </row>
        <row r="10712">
          <cell r="E10712" t="str">
            <v>C1</v>
          </cell>
        </row>
        <row r="10713">
          <cell r="E10713" t="str">
            <v>C1</v>
          </cell>
        </row>
        <row r="10714">
          <cell r="E10714" t="str">
            <v>C1</v>
          </cell>
        </row>
        <row r="10715">
          <cell r="E10715" t="str">
            <v>C1</v>
          </cell>
        </row>
        <row r="10716">
          <cell r="E10716" t="str">
            <v>C1</v>
          </cell>
        </row>
        <row r="10717">
          <cell r="E10717" t="str">
            <v>C1</v>
          </cell>
        </row>
        <row r="10718">
          <cell r="E10718" t="str">
            <v>C1</v>
          </cell>
        </row>
        <row r="10719">
          <cell r="E10719" t="str">
            <v>C1</v>
          </cell>
        </row>
        <row r="10720">
          <cell r="E10720" t="str">
            <v>C1</v>
          </cell>
        </row>
        <row r="10721">
          <cell r="E10721" t="str">
            <v>C3</v>
          </cell>
        </row>
        <row r="10722">
          <cell r="E10722" t="str">
            <v>C3</v>
          </cell>
        </row>
        <row r="10723">
          <cell r="E10723" t="str">
            <v>C3</v>
          </cell>
        </row>
        <row r="10724">
          <cell r="E10724" t="str">
            <v>C3</v>
          </cell>
        </row>
        <row r="10725">
          <cell r="E10725" t="str">
            <v>C3</v>
          </cell>
        </row>
        <row r="10726">
          <cell r="E10726" t="str">
            <v>C3</v>
          </cell>
        </row>
        <row r="10727">
          <cell r="E10727" t="str">
            <v>C3</v>
          </cell>
        </row>
        <row r="10728">
          <cell r="E10728" t="str">
            <v>C3</v>
          </cell>
        </row>
        <row r="10729">
          <cell r="E10729" t="str">
            <v>C3</v>
          </cell>
        </row>
        <row r="10730">
          <cell r="E10730" t="str">
            <v>C3</v>
          </cell>
        </row>
        <row r="10731">
          <cell r="E10731" t="str">
            <v>C3</v>
          </cell>
        </row>
        <row r="10732">
          <cell r="E10732" t="str">
            <v>C3</v>
          </cell>
        </row>
        <row r="10733">
          <cell r="E10733" t="str">
            <v>C3</v>
          </cell>
        </row>
        <row r="10734">
          <cell r="E10734" t="str">
            <v>C3</v>
          </cell>
        </row>
        <row r="10735">
          <cell r="E10735" t="str">
            <v>C3</v>
          </cell>
        </row>
        <row r="10736">
          <cell r="E10736" t="str">
            <v>C5</v>
          </cell>
        </row>
        <row r="10737">
          <cell r="E10737" t="str">
            <v>C5</v>
          </cell>
        </row>
        <row r="10738">
          <cell r="E10738" t="str">
            <v>C7</v>
          </cell>
        </row>
        <row r="10739">
          <cell r="E10739" t="str">
            <v>C7</v>
          </cell>
        </row>
        <row r="10740">
          <cell r="E10740" t="str">
            <v>C7</v>
          </cell>
        </row>
        <row r="10741">
          <cell r="E10741" t="str">
            <v>C7</v>
          </cell>
        </row>
        <row r="10742">
          <cell r="E10742" t="str">
            <v>C8</v>
          </cell>
        </row>
        <row r="10743">
          <cell r="E10743" t="str">
            <v>C8</v>
          </cell>
        </row>
        <row r="10744">
          <cell r="E10744" t="str">
            <v>C8</v>
          </cell>
        </row>
        <row r="10745">
          <cell r="E10745" t="str">
            <v>C8</v>
          </cell>
        </row>
        <row r="10746">
          <cell r="E10746" t="str">
            <v>C8</v>
          </cell>
        </row>
        <row r="10747">
          <cell r="E10747" t="str">
            <v>C8</v>
          </cell>
        </row>
        <row r="10748">
          <cell r="E10748" t="str">
            <v>C8</v>
          </cell>
        </row>
        <row r="10749">
          <cell r="E10749" t="str">
            <v>C9</v>
          </cell>
        </row>
        <row r="10750">
          <cell r="E10750" t="str">
            <v>C9</v>
          </cell>
        </row>
        <row r="10751">
          <cell r="E10751" t="str">
            <v>C9</v>
          </cell>
        </row>
        <row r="10752">
          <cell r="E10752" t="str">
            <v>C9</v>
          </cell>
        </row>
        <row r="10753">
          <cell r="E10753" t="str">
            <v>C9</v>
          </cell>
        </row>
        <row r="10754">
          <cell r="E10754" t="str">
            <v>C9</v>
          </cell>
        </row>
        <row r="10755">
          <cell r="E10755" t="str">
            <v>C9</v>
          </cell>
        </row>
        <row r="10756">
          <cell r="E10756" t="str">
            <v>C9</v>
          </cell>
        </row>
        <row r="10757">
          <cell r="E10757" t="str">
            <v>C9</v>
          </cell>
        </row>
        <row r="10758">
          <cell r="E10758" t="str">
            <v>C9</v>
          </cell>
        </row>
        <row r="10759">
          <cell r="E10759" t="str">
            <v>C9</v>
          </cell>
        </row>
        <row r="10760">
          <cell r="E10760" t="str">
            <v>C9</v>
          </cell>
        </row>
        <row r="10761">
          <cell r="E10761" t="str">
            <v>C9</v>
          </cell>
        </row>
        <row r="10762">
          <cell r="E10762" t="str">
            <v>C9</v>
          </cell>
        </row>
        <row r="10763">
          <cell r="E10763" t="str">
            <v>C9</v>
          </cell>
        </row>
        <row r="10764">
          <cell r="E10764" t="str">
            <v>C9</v>
          </cell>
        </row>
        <row r="10765">
          <cell r="E10765" t="str">
            <v>C9</v>
          </cell>
        </row>
        <row r="10766">
          <cell r="E10766" t="str">
            <v>C9</v>
          </cell>
        </row>
        <row r="10767">
          <cell r="E10767" t="str">
            <v>C9</v>
          </cell>
        </row>
        <row r="10768">
          <cell r="E10768" t="str">
            <v>C9</v>
          </cell>
        </row>
        <row r="10769">
          <cell r="E10769" t="str">
            <v>C9</v>
          </cell>
        </row>
        <row r="10770">
          <cell r="E10770" t="str">
            <v>C9</v>
          </cell>
        </row>
        <row r="10771">
          <cell r="E10771" t="str">
            <v>CA</v>
          </cell>
        </row>
        <row r="10772">
          <cell r="E10772" t="str">
            <v>CA</v>
          </cell>
        </row>
        <row r="10773">
          <cell r="E10773" t="str">
            <v>CA</v>
          </cell>
        </row>
        <row r="10774">
          <cell r="E10774" t="str">
            <v>CA</v>
          </cell>
        </row>
        <row r="10775">
          <cell r="E10775" t="str">
            <v>CA</v>
          </cell>
        </row>
        <row r="10776">
          <cell r="E10776" t="str">
            <v>CA</v>
          </cell>
        </row>
        <row r="10777">
          <cell r="E10777" t="str">
            <v>CA</v>
          </cell>
        </row>
        <row r="10778">
          <cell r="E10778" t="str">
            <v>CA</v>
          </cell>
        </row>
        <row r="10779">
          <cell r="E10779" t="str">
            <v>CA</v>
          </cell>
        </row>
        <row r="10780">
          <cell r="E10780" t="str">
            <v>CA</v>
          </cell>
        </row>
        <row r="10781">
          <cell r="E10781" t="str">
            <v>CA</v>
          </cell>
        </row>
        <row r="10782">
          <cell r="E10782" t="str">
            <v>CA</v>
          </cell>
        </row>
        <row r="10783">
          <cell r="E10783" t="str">
            <v>C3</v>
          </cell>
        </row>
        <row r="10784">
          <cell r="E10784" t="str">
            <v>C3</v>
          </cell>
        </row>
        <row r="10785">
          <cell r="E10785" t="str">
            <v>C3</v>
          </cell>
        </row>
        <row r="10786">
          <cell r="E10786" t="str">
            <v>C3</v>
          </cell>
        </row>
        <row r="10787">
          <cell r="E10787" t="str">
            <v>C3</v>
          </cell>
        </row>
        <row r="10788">
          <cell r="E10788" t="str">
            <v>C3</v>
          </cell>
        </row>
        <row r="10789">
          <cell r="E10789" t="str">
            <v>C3</v>
          </cell>
        </row>
        <row r="10790">
          <cell r="E10790" t="str">
            <v>C3</v>
          </cell>
        </row>
        <row r="10791">
          <cell r="E10791" t="str">
            <v>C3</v>
          </cell>
        </row>
        <row r="10792">
          <cell r="E10792" t="str">
            <v>C3</v>
          </cell>
        </row>
        <row r="10793">
          <cell r="E10793" t="str">
            <v>C3</v>
          </cell>
        </row>
        <row r="10794">
          <cell r="E10794" t="str">
            <v>C3</v>
          </cell>
        </row>
        <row r="10795">
          <cell r="E10795" t="str">
            <v>C3</v>
          </cell>
        </row>
        <row r="10796">
          <cell r="E10796" t="str">
            <v>C3</v>
          </cell>
        </row>
        <row r="10797">
          <cell r="E10797" t="str">
            <v>C3</v>
          </cell>
        </row>
        <row r="10798">
          <cell r="E10798" t="str">
            <v>C3</v>
          </cell>
        </row>
        <row r="10799">
          <cell r="E10799" t="str">
            <v>C3</v>
          </cell>
        </row>
        <row r="10800">
          <cell r="E10800" t="str">
            <v>C3</v>
          </cell>
        </row>
        <row r="10801">
          <cell r="E10801" t="str">
            <v>C3</v>
          </cell>
        </row>
        <row r="10802">
          <cell r="E10802" t="str">
            <v>C3</v>
          </cell>
        </row>
        <row r="10803">
          <cell r="E10803" t="str">
            <v>C3</v>
          </cell>
        </row>
        <row r="10804">
          <cell r="E10804" t="str">
            <v>C7</v>
          </cell>
        </row>
        <row r="10805">
          <cell r="E10805" t="str">
            <v>C7</v>
          </cell>
        </row>
        <row r="10806">
          <cell r="E10806" t="str">
            <v>C7</v>
          </cell>
        </row>
        <row r="10807">
          <cell r="E10807" t="str">
            <v>C8</v>
          </cell>
        </row>
        <row r="10808">
          <cell r="E10808" t="str">
            <v>C8</v>
          </cell>
        </row>
        <row r="10809">
          <cell r="E10809" t="str">
            <v>C8</v>
          </cell>
        </row>
        <row r="10810">
          <cell r="E10810" t="str">
            <v>C8</v>
          </cell>
        </row>
        <row r="10811">
          <cell r="E10811" t="str">
            <v>C8</v>
          </cell>
        </row>
        <row r="10812">
          <cell r="E10812" t="str">
            <v>C8</v>
          </cell>
        </row>
        <row r="10813">
          <cell r="E10813" t="str">
            <v>C8</v>
          </cell>
        </row>
        <row r="10814">
          <cell r="E10814" t="str">
            <v>C8</v>
          </cell>
        </row>
        <row r="10815">
          <cell r="E10815" t="str">
            <v>C9</v>
          </cell>
        </row>
        <row r="10816">
          <cell r="E10816" t="str">
            <v>C9</v>
          </cell>
        </row>
        <row r="10817">
          <cell r="E10817" t="str">
            <v>C9</v>
          </cell>
        </row>
        <row r="10818">
          <cell r="E10818" t="str">
            <v>C9</v>
          </cell>
        </row>
        <row r="10819">
          <cell r="E10819" t="str">
            <v>C9</v>
          </cell>
        </row>
        <row r="10820">
          <cell r="E10820" t="str">
            <v>C9</v>
          </cell>
        </row>
        <row r="10821">
          <cell r="E10821" t="str">
            <v>C9</v>
          </cell>
        </row>
        <row r="10822">
          <cell r="E10822" t="str">
            <v>C9</v>
          </cell>
        </row>
        <row r="10823">
          <cell r="E10823" t="str">
            <v>C9</v>
          </cell>
        </row>
        <row r="10824">
          <cell r="E10824" t="str">
            <v>C9</v>
          </cell>
        </row>
        <row r="10825">
          <cell r="E10825" t="str">
            <v>C9</v>
          </cell>
        </row>
        <row r="10826">
          <cell r="E10826" t="str">
            <v>C9</v>
          </cell>
        </row>
        <row r="10827">
          <cell r="E10827" t="str">
            <v>C9</v>
          </cell>
        </row>
        <row r="10828">
          <cell r="E10828" t="str">
            <v>C9</v>
          </cell>
        </row>
        <row r="10829">
          <cell r="E10829" t="str">
            <v>C9</v>
          </cell>
        </row>
        <row r="10830">
          <cell r="E10830" t="str">
            <v>C9</v>
          </cell>
        </row>
        <row r="10831">
          <cell r="E10831" t="str">
            <v>D8</v>
          </cell>
        </row>
        <row r="10832">
          <cell r="E10832" t="str">
            <v>C1</v>
          </cell>
        </row>
        <row r="10833">
          <cell r="E10833" t="str">
            <v>C1</v>
          </cell>
        </row>
        <row r="10834">
          <cell r="E10834" t="str">
            <v>C1</v>
          </cell>
        </row>
        <row r="10835">
          <cell r="E10835" t="str">
            <v>C1</v>
          </cell>
        </row>
        <row r="10836">
          <cell r="E10836" t="str">
            <v>C1</v>
          </cell>
        </row>
        <row r="10837">
          <cell r="E10837" t="str">
            <v>C1</v>
          </cell>
        </row>
        <row r="10838">
          <cell r="E10838" t="str">
            <v>C7</v>
          </cell>
        </row>
        <row r="10839">
          <cell r="E10839" t="str">
            <v>C7</v>
          </cell>
        </row>
        <row r="10840">
          <cell r="E10840" t="str">
            <v>C7</v>
          </cell>
        </row>
        <row r="10841">
          <cell r="E10841" t="str">
            <v>C8</v>
          </cell>
        </row>
        <row r="10842">
          <cell r="E10842" t="str">
            <v>C8</v>
          </cell>
        </row>
        <row r="10843">
          <cell r="E10843" t="str">
            <v>C8</v>
          </cell>
        </row>
        <row r="10844">
          <cell r="E10844" t="str">
            <v>C8</v>
          </cell>
        </row>
        <row r="10845">
          <cell r="E10845" t="str">
            <v>C8</v>
          </cell>
        </row>
        <row r="10846">
          <cell r="E10846" t="str">
            <v>C8</v>
          </cell>
        </row>
        <row r="10847">
          <cell r="E10847" t="str">
            <v>C8</v>
          </cell>
        </row>
        <row r="10848">
          <cell r="E10848" t="str">
            <v>C8</v>
          </cell>
        </row>
        <row r="10849">
          <cell r="E10849" t="str">
            <v>C8</v>
          </cell>
        </row>
        <row r="10850">
          <cell r="E10850" t="str">
            <v>C8</v>
          </cell>
        </row>
        <row r="10851">
          <cell r="E10851" t="str">
            <v>C8</v>
          </cell>
        </row>
        <row r="10852">
          <cell r="E10852" t="str">
            <v>C8</v>
          </cell>
        </row>
        <row r="10853">
          <cell r="E10853" t="str">
            <v>C8</v>
          </cell>
        </row>
        <row r="10854">
          <cell r="E10854" t="str">
            <v>C8</v>
          </cell>
        </row>
        <row r="10855">
          <cell r="E10855" t="str">
            <v>C8</v>
          </cell>
        </row>
        <row r="10856">
          <cell r="E10856" t="str">
            <v>C8</v>
          </cell>
        </row>
        <row r="10857">
          <cell r="E10857" t="str">
            <v>C8</v>
          </cell>
        </row>
        <row r="10858">
          <cell r="E10858" t="str">
            <v>C8</v>
          </cell>
        </row>
        <row r="10859">
          <cell r="E10859" t="str">
            <v>C8</v>
          </cell>
        </row>
        <row r="10860">
          <cell r="E10860" t="str">
            <v>C8</v>
          </cell>
        </row>
        <row r="10861">
          <cell r="E10861" t="str">
            <v>C8</v>
          </cell>
        </row>
        <row r="10862">
          <cell r="E10862" t="str">
            <v>C8</v>
          </cell>
        </row>
        <row r="10863">
          <cell r="E10863" t="str">
            <v>C8</v>
          </cell>
        </row>
        <row r="10864">
          <cell r="E10864" t="str">
            <v>C8</v>
          </cell>
        </row>
        <row r="10865">
          <cell r="E10865" t="str">
            <v>C8</v>
          </cell>
        </row>
        <row r="10866">
          <cell r="E10866" t="str">
            <v>C8</v>
          </cell>
        </row>
        <row r="10867">
          <cell r="E10867" t="str">
            <v>C8</v>
          </cell>
        </row>
        <row r="10868">
          <cell r="E10868" t="str">
            <v>C8</v>
          </cell>
        </row>
        <row r="10869">
          <cell r="E10869" t="str">
            <v>C8</v>
          </cell>
        </row>
        <row r="10870">
          <cell r="E10870" t="str">
            <v>C8</v>
          </cell>
        </row>
        <row r="10871">
          <cell r="E10871" t="str">
            <v>C8</v>
          </cell>
        </row>
        <row r="10872">
          <cell r="E10872" t="str">
            <v>C8</v>
          </cell>
        </row>
        <row r="10873">
          <cell r="E10873" t="str">
            <v>C8</v>
          </cell>
        </row>
        <row r="10874">
          <cell r="E10874" t="str">
            <v>C8</v>
          </cell>
        </row>
        <row r="10875">
          <cell r="E10875" t="str">
            <v>C8</v>
          </cell>
        </row>
        <row r="10876">
          <cell r="E10876" t="str">
            <v>C8</v>
          </cell>
        </row>
        <row r="10877">
          <cell r="E10877" t="str">
            <v>C8</v>
          </cell>
        </row>
        <row r="10878">
          <cell r="E10878" t="str">
            <v>C8</v>
          </cell>
        </row>
        <row r="10879">
          <cell r="E10879" t="str">
            <v>C8</v>
          </cell>
        </row>
        <row r="10880">
          <cell r="E10880" t="str">
            <v>C8</v>
          </cell>
        </row>
        <row r="10881">
          <cell r="E10881" t="str">
            <v>C8</v>
          </cell>
        </row>
        <row r="10882">
          <cell r="E10882" t="str">
            <v>C8</v>
          </cell>
        </row>
        <row r="10883">
          <cell r="E10883" t="str">
            <v>C8</v>
          </cell>
        </row>
        <row r="10884">
          <cell r="E10884" t="str">
            <v>C9</v>
          </cell>
        </row>
        <row r="10885">
          <cell r="E10885" t="str">
            <v>C9</v>
          </cell>
        </row>
        <row r="10886">
          <cell r="E10886" t="str">
            <v>C9</v>
          </cell>
        </row>
        <row r="10887">
          <cell r="E10887" t="str">
            <v>C9</v>
          </cell>
        </row>
        <row r="10888">
          <cell r="E10888" t="str">
            <v>CA</v>
          </cell>
        </row>
        <row r="10889">
          <cell r="E10889" t="str">
            <v>CA</v>
          </cell>
        </row>
        <row r="10890">
          <cell r="E10890" t="str">
            <v>CA</v>
          </cell>
        </row>
        <row r="10891">
          <cell r="E10891" t="str">
            <v>CA</v>
          </cell>
        </row>
        <row r="10892">
          <cell r="E10892" t="str">
            <v>CA</v>
          </cell>
        </row>
        <row r="10893">
          <cell r="E10893" t="str">
            <v>CA</v>
          </cell>
        </row>
        <row r="10894">
          <cell r="E10894" t="str">
            <v>CA</v>
          </cell>
        </row>
        <row r="10895">
          <cell r="E10895" t="str">
            <v>CB</v>
          </cell>
        </row>
        <row r="10896">
          <cell r="E10896" t="str">
            <v>CB</v>
          </cell>
        </row>
        <row r="10897">
          <cell r="E10897" t="str">
            <v>CB</v>
          </cell>
        </row>
        <row r="10898">
          <cell r="E10898" t="str">
            <v>CB</v>
          </cell>
        </row>
        <row r="10899">
          <cell r="E10899" t="str">
            <v>CB</v>
          </cell>
        </row>
        <row r="10900">
          <cell r="E10900" t="str">
            <v>CB</v>
          </cell>
        </row>
        <row r="10901">
          <cell r="E10901" t="str">
            <v>CB</v>
          </cell>
        </row>
        <row r="10902">
          <cell r="E10902" t="str">
            <v>CB</v>
          </cell>
        </row>
        <row r="10903">
          <cell r="E10903" t="str">
            <v>CB</v>
          </cell>
        </row>
        <row r="10904">
          <cell r="E10904" t="str">
            <v>CB</v>
          </cell>
        </row>
        <row r="10905">
          <cell r="E10905" t="str">
            <v>CB</v>
          </cell>
        </row>
        <row r="10906">
          <cell r="E10906" t="str">
            <v>CB</v>
          </cell>
        </row>
        <row r="10907">
          <cell r="E10907" t="str">
            <v>CB</v>
          </cell>
        </row>
        <row r="10908">
          <cell r="E10908" t="str">
            <v>CB</v>
          </cell>
        </row>
        <row r="10909">
          <cell r="E10909" t="str">
            <v>CB</v>
          </cell>
        </row>
        <row r="10910">
          <cell r="E10910" t="str">
            <v>CB</v>
          </cell>
        </row>
        <row r="10911">
          <cell r="E10911" t="str">
            <v>CB</v>
          </cell>
        </row>
        <row r="10912">
          <cell r="E10912" t="str">
            <v>CB</v>
          </cell>
        </row>
        <row r="10913">
          <cell r="E10913" t="str">
            <v>CB</v>
          </cell>
        </row>
        <row r="10914">
          <cell r="E10914" t="str">
            <v>CB</v>
          </cell>
        </row>
        <row r="10915">
          <cell r="E10915" t="str">
            <v>CB</v>
          </cell>
        </row>
        <row r="10916">
          <cell r="E10916" t="str">
            <v>CB</v>
          </cell>
        </row>
        <row r="10917">
          <cell r="E10917" t="str">
            <v>CB</v>
          </cell>
        </row>
        <row r="10918">
          <cell r="E10918" t="str">
            <v>CB</v>
          </cell>
        </row>
        <row r="10919">
          <cell r="E10919" t="str">
            <v>CB</v>
          </cell>
        </row>
        <row r="10920">
          <cell r="E10920" t="str">
            <v>CB</v>
          </cell>
        </row>
        <row r="10921">
          <cell r="E10921" t="str">
            <v>CB</v>
          </cell>
        </row>
        <row r="10922">
          <cell r="E10922" t="str">
            <v>CB</v>
          </cell>
        </row>
        <row r="10923">
          <cell r="E10923" t="str">
            <v>CB</v>
          </cell>
        </row>
        <row r="10924">
          <cell r="E10924" t="str">
            <v>CB</v>
          </cell>
        </row>
        <row r="10925">
          <cell r="E10925" t="str">
            <v>CB</v>
          </cell>
        </row>
        <row r="10926">
          <cell r="E10926" t="str">
            <v>CB</v>
          </cell>
        </row>
        <row r="10927">
          <cell r="E10927" t="str">
            <v>CB</v>
          </cell>
        </row>
        <row r="10928">
          <cell r="E10928" t="str">
            <v>CB</v>
          </cell>
        </row>
        <row r="10929">
          <cell r="E10929" t="str">
            <v>CB</v>
          </cell>
        </row>
        <row r="10930">
          <cell r="E10930" t="str">
            <v>CB</v>
          </cell>
        </row>
        <row r="10931">
          <cell r="E10931" t="str">
            <v>CB</v>
          </cell>
        </row>
        <row r="10932">
          <cell r="E10932" t="str">
            <v>CB</v>
          </cell>
        </row>
        <row r="10933">
          <cell r="E10933" t="str">
            <v>CB</v>
          </cell>
        </row>
        <row r="10934">
          <cell r="E10934" t="str">
            <v>CB</v>
          </cell>
        </row>
        <row r="10935">
          <cell r="E10935" t="str">
            <v>CB</v>
          </cell>
        </row>
        <row r="10936">
          <cell r="E10936" t="str">
            <v>CB</v>
          </cell>
        </row>
        <row r="10937">
          <cell r="E10937" t="str">
            <v>CB</v>
          </cell>
        </row>
        <row r="10938">
          <cell r="E10938" t="str">
            <v>CB</v>
          </cell>
        </row>
        <row r="10939">
          <cell r="E10939" t="str">
            <v>CB</v>
          </cell>
        </row>
        <row r="10940">
          <cell r="E10940" t="str">
            <v>CB</v>
          </cell>
        </row>
        <row r="10941">
          <cell r="E10941" t="str">
            <v>CB</v>
          </cell>
        </row>
        <row r="10942">
          <cell r="E10942" t="str">
            <v>CB</v>
          </cell>
        </row>
        <row r="10943">
          <cell r="E10943" t="str">
            <v>CB</v>
          </cell>
        </row>
        <row r="10944">
          <cell r="E10944" t="str">
            <v>CB</v>
          </cell>
        </row>
        <row r="10945">
          <cell r="E10945" t="str">
            <v>CB</v>
          </cell>
        </row>
        <row r="10946">
          <cell r="E10946" t="str">
            <v>CB</v>
          </cell>
        </row>
        <row r="10947">
          <cell r="E10947" t="str">
            <v>CB</v>
          </cell>
        </row>
        <row r="10948">
          <cell r="E10948" t="str">
            <v>CB</v>
          </cell>
        </row>
        <row r="10949">
          <cell r="E10949" t="str">
            <v>CB</v>
          </cell>
        </row>
        <row r="10950">
          <cell r="E10950" t="str">
            <v>CB</v>
          </cell>
        </row>
        <row r="10951">
          <cell r="E10951" t="str">
            <v>CB</v>
          </cell>
        </row>
        <row r="10952">
          <cell r="E10952" t="str">
            <v>CB</v>
          </cell>
        </row>
        <row r="10953">
          <cell r="E10953" t="str">
            <v>CB</v>
          </cell>
        </row>
        <row r="10954">
          <cell r="E10954" t="str">
            <v>CB</v>
          </cell>
        </row>
        <row r="10955">
          <cell r="E10955" t="str">
            <v>CB</v>
          </cell>
        </row>
        <row r="10956">
          <cell r="E10956" t="str">
            <v>CB</v>
          </cell>
        </row>
        <row r="10957">
          <cell r="E10957" t="str">
            <v>C4</v>
          </cell>
        </row>
        <row r="10958">
          <cell r="E10958" t="str">
            <v>C4</v>
          </cell>
        </row>
        <row r="10959">
          <cell r="E10959" t="str">
            <v>C4</v>
          </cell>
        </row>
        <row r="10960">
          <cell r="E10960" t="str">
            <v>C4</v>
          </cell>
        </row>
        <row r="10961">
          <cell r="E10961" t="str">
            <v>C4</v>
          </cell>
        </row>
        <row r="10962">
          <cell r="E10962" t="str">
            <v>C4</v>
          </cell>
        </row>
        <row r="10963">
          <cell r="E10963" t="str">
            <v>C4</v>
          </cell>
        </row>
        <row r="10964">
          <cell r="E10964" t="str">
            <v>C4</v>
          </cell>
        </row>
        <row r="10965">
          <cell r="E10965" t="str">
            <v>C5</v>
          </cell>
        </row>
        <row r="10966">
          <cell r="E10966" t="str">
            <v>C5</v>
          </cell>
        </row>
        <row r="10967">
          <cell r="E10967" t="str">
            <v>C5</v>
          </cell>
        </row>
        <row r="10968">
          <cell r="E10968" t="str">
            <v>C5</v>
          </cell>
        </row>
        <row r="10969">
          <cell r="E10969" t="str">
            <v>C5</v>
          </cell>
        </row>
        <row r="10970">
          <cell r="E10970" t="str">
            <v>C5</v>
          </cell>
        </row>
        <row r="10971">
          <cell r="E10971" t="str">
            <v>C5</v>
          </cell>
        </row>
        <row r="10972">
          <cell r="E10972" t="str">
            <v>C5</v>
          </cell>
        </row>
        <row r="10973">
          <cell r="E10973" t="str">
            <v>C5</v>
          </cell>
        </row>
        <row r="10974">
          <cell r="E10974" t="str">
            <v>C5</v>
          </cell>
        </row>
        <row r="10975">
          <cell r="E10975" t="str">
            <v>C5</v>
          </cell>
        </row>
        <row r="10976">
          <cell r="E10976" t="str">
            <v>C5</v>
          </cell>
        </row>
        <row r="10977">
          <cell r="E10977" t="str">
            <v>C5</v>
          </cell>
        </row>
        <row r="10978">
          <cell r="E10978" t="str">
            <v>C5</v>
          </cell>
        </row>
        <row r="10979">
          <cell r="E10979" t="str">
            <v>C5</v>
          </cell>
        </row>
        <row r="10980">
          <cell r="E10980" t="str">
            <v>C5</v>
          </cell>
        </row>
        <row r="10981">
          <cell r="E10981" t="str">
            <v>C5</v>
          </cell>
        </row>
        <row r="10982">
          <cell r="E10982" t="str">
            <v>C5</v>
          </cell>
        </row>
        <row r="10983">
          <cell r="E10983" t="str">
            <v>C5</v>
          </cell>
        </row>
        <row r="10984">
          <cell r="E10984" t="str">
            <v>C5</v>
          </cell>
        </row>
        <row r="10985">
          <cell r="E10985" t="str">
            <v>C5</v>
          </cell>
        </row>
        <row r="10986">
          <cell r="E10986" t="str">
            <v>C5</v>
          </cell>
        </row>
        <row r="10987">
          <cell r="E10987" t="str">
            <v>C5</v>
          </cell>
        </row>
        <row r="10988">
          <cell r="E10988" t="str">
            <v>C5</v>
          </cell>
        </row>
        <row r="10989">
          <cell r="E10989" t="str">
            <v>C5</v>
          </cell>
        </row>
        <row r="10990">
          <cell r="E10990" t="str">
            <v>C5</v>
          </cell>
        </row>
        <row r="10991">
          <cell r="E10991" t="str">
            <v>C8</v>
          </cell>
        </row>
        <row r="10992">
          <cell r="E10992" t="str">
            <v>C8</v>
          </cell>
        </row>
        <row r="10993">
          <cell r="E10993" t="str">
            <v>C8</v>
          </cell>
        </row>
        <row r="10994">
          <cell r="E10994" t="str">
            <v>C8</v>
          </cell>
        </row>
        <row r="10995">
          <cell r="E10995" t="str">
            <v>C8</v>
          </cell>
        </row>
        <row r="10996">
          <cell r="E10996" t="str">
            <v>C8</v>
          </cell>
        </row>
        <row r="10997">
          <cell r="E10997" t="str">
            <v>C8</v>
          </cell>
        </row>
        <row r="10998">
          <cell r="E10998" t="str">
            <v>C8</v>
          </cell>
        </row>
        <row r="10999">
          <cell r="E10999" t="str">
            <v>C8</v>
          </cell>
        </row>
        <row r="11000">
          <cell r="E11000" t="str">
            <v>CA</v>
          </cell>
        </row>
        <row r="11001">
          <cell r="E11001" t="str">
            <v>CA</v>
          </cell>
        </row>
        <row r="11002">
          <cell r="E11002" t="str">
            <v>CA</v>
          </cell>
        </row>
        <row r="11003">
          <cell r="E11003" t="str">
            <v>CA</v>
          </cell>
        </row>
        <row r="11004">
          <cell r="E11004" t="str">
            <v>CA</v>
          </cell>
        </row>
        <row r="11005">
          <cell r="E11005" t="str">
            <v>CA</v>
          </cell>
        </row>
        <row r="11006">
          <cell r="E11006" t="str">
            <v>CA</v>
          </cell>
        </row>
        <row r="11007">
          <cell r="E11007" t="str">
            <v>CA</v>
          </cell>
        </row>
        <row r="11008">
          <cell r="E11008" t="str">
            <v>CA</v>
          </cell>
        </row>
        <row r="11009">
          <cell r="E11009" t="str">
            <v>CA</v>
          </cell>
        </row>
        <row r="11010">
          <cell r="E11010" t="str">
            <v>CA</v>
          </cell>
        </row>
        <row r="11011">
          <cell r="E11011" t="str">
            <v>CA</v>
          </cell>
        </row>
        <row r="11012">
          <cell r="E11012" t="str">
            <v>CA</v>
          </cell>
        </row>
        <row r="11013">
          <cell r="E11013" t="str">
            <v>CA</v>
          </cell>
        </row>
        <row r="11014">
          <cell r="E11014" t="str">
            <v>CA</v>
          </cell>
        </row>
        <row r="11015">
          <cell r="E11015" t="str">
            <v>CA</v>
          </cell>
        </row>
        <row r="11016">
          <cell r="E11016" t="str">
            <v>C7</v>
          </cell>
        </row>
        <row r="11017">
          <cell r="E11017" t="str">
            <v>CA</v>
          </cell>
        </row>
        <row r="11018">
          <cell r="E11018" t="str">
            <v>CA</v>
          </cell>
        </row>
        <row r="11019">
          <cell r="E11019" t="str">
            <v>CA</v>
          </cell>
        </row>
        <row r="11020">
          <cell r="E11020" t="str">
            <v>CA</v>
          </cell>
        </row>
        <row r="11021">
          <cell r="E11021" t="str">
            <v>CA</v>
          </cell>
        </row>
        <row r="11022">
          <cell r="E11022" t="str">
            <v>CA</v>
          </cell>
        </row>
        <row r="11023">
          <cell r="E11023" t="str">
            <v>CA</v>
          </cell>
        </row>
        <row r="11024">
          <cell r="E11024" t="str">
            <v>CA</v>
          </cell>
        </row>
        <row r="11025">
          <cell r="E11025" t="str">
            <v>CA</v>
          </cell>
        </row>
        <row r="11026">
          <cell r="E11026" t="str">
            <v>CA</v>
          </cell>
        </row>
        <row r="11027">
          <cell r="E11027" t="str">
            <v>CA</v>
          </cell>
        </row>
        <row r="11028">
          <cell r="E11028" t="str">
            <v>CA</v>
          </cell>
        </row>
        <row r="11029">
          <cell r="E11029" t="str">
            <v>CA</v>
          </cell>
        </row>
        <row r="11030">
          <cell r="E11030" t="str">
            <v>CA</v>
          </cell>
        </row>
        <row r="11031">
          <cell r="E11031" t="str">
            <v>CA</v>
          </cell>
        </row>
        <row r="11032">
          <cell r="E11032" t="str">
            <v>CC</v>
          </cell>
        </row>
        <row r="11033">
          <cell r="E11033" t="str">
            <v>CC</v>
          </cell>
        </row>
        <row r="11034">
          <cell r="E11034" t="str">
            <v>CC</v>
          </cell>
        </row>
        <row r="11035">
          <cell r="E11035" t="str">
            <v>CC</v>
          </cell>
        </row>
        <row r="11036">
          <cell r="E11036" t="str">
            <v>CC</v>
          </cell>
        </row>
        <row r="11037">
          <cell r="E11037" t="str">
            <v>CC</v>
          </cell>
        </row>
        <row r="11038">
          <cell r="E11038" t="str">
            <v>CC</v>
          </cell>
        </row>
        <row r="11039">
          <cell r="E11039" t="str">
            <v>CC</v>
          </cell>
        </row>
        <row r="11040">
          <cell r="E11040" t="str">
            <v>CC</v>
          </cell>
        </row>
        <row r="11041">
          <cell r="E11041" t="str">
            <v>CC</v>
          </cell>
        </row>
        <row r="11042">
          <cell r="E11042" t="str">
            <v>CC</v>
          </cell>
        </row>
        <row r="11043">
          <cell r="E11043" t="str">
            <v>CC</v>
          </cell>
        </row>
        <row r="11044">
          <cell r="E11044" t="str">
            <v>CC</v>
          </cell>
        </row>
        <row r="11045">
          <cell r="E11045" t="str">
            <v>CC</v>
          </cell>
        </row>
        <row r="11046">
          <cell r="E11046" t="str">
            <v>CC</v>
          </cell>
        </row>
        <row r="11047">
          <cell r="E11047" t="str">
            <v>CC</v>
          </cell>
        </row>
        <row r="11048">
          <cell r="E11048" t="str">
            <v>CC</v>
          </cell>
        </row>
        <row r="11049">
          <cell r="E11049" t="str">
            <v>CC</v>
          </cell>
        </row>
        <row r="11050">
          <cell r="E11050" t="str">
            <v>CC</v>
          </cell>
        </row>
        <row r="11051">
          <cell r="E11051" t="str">
            <v>CC</v>
          </cell>
        </row>
        <row r="11052">
          <cell r="E11052" t="str">
            <v>CC</v>
          </cell>
        </row>
        <row r="11053">
          <cell r="E11053" t="str">
            <v>CC</v>
          </cell>
        </row>
        <row r="11054">
          <cell r="E11054" t="str">
            <v>CC</v>
          </cell>
        </row>
        <row r="11055">
          <cell r="E11055" t="str">
            <v>CC</v>
          </cell>
        </row>
        <row r="11056">
          <cell r="E11056" t="str">
            <v>CC</v>
          </cell>
        </row>
        <row r="11057">
          <cell r="E11057" t="str">
            <v>CC</v>
          </cell>
        </row>
        <row r="11058">
          <cell r="E11058" t="str">
            <v>CC</v>
          </cell>
        </row>
        <row r="11059">
          <cell r="E11059" t="str">
            <v>CC</v>
          </cell>
        </row>
        <row r="11060">
          <cell r="E11060" t="str">
            <v>CC</v>
          </cell>
        </row>
        <row r="11061">
          <cell r="E11061" t="str">
            <v>CC</v>
          </cell>
        </row>
        <row r="11062">
          <cell r="E11062" t="str">
            <v>CC</v>
          </cell>
        </row>
        <row r="11063">
          <cell r="E11063" t="str">
            <v>CC</v>
          </cell>
        </row>
        <row r="11064">
          <cell r="E11064" t="str">
            <v>CC</v>
          </cell>
        </row>
        <row r="11065">
          <cell r="E11065" t="str">
            <v>CC</v>
          </cell>
        </row>
        <row r="11066">
          <cell r="E11066" t="str">
            <v>CC</v>
          </cell>
        </row>
        <row r="11067">
          <cell r="E11067" t="str">
            <v>CC</v>
          </cell>
        </row>
        <row r="11068">
          <cell r="E11068" t="str">
            <v>CC</v>
          </cell>
        </row>
        <row r="11069">
          <cell r="E11069" t="str">
            <v>CC</v>
          </cell>
        </row>
        <row r="11070">
          <cell r="E11070" t="str">
            <v>CC</v>
          </cell>
        </row>
        <row r="11071">
          <cell r="E11071" t="str">
            <v>CC</v>
          </cell>
        </row>
        <row r="11072">
          <cell r="E11072" t="str">
            <v>CC</v>
          </cell>
        </row>
        <row r="11073">
          <cell r="E11073" t="str">
            <v>CC</v>
          </cell>
        </row>
        <row r="11074">
          <cell r="E11074" t="str">
            <v>CC</v>
          </cell>
        </row>
        <row r="11075">
          <cell r="E11075" t="str">
            <v>CC</v>
          </cell>
        </row>
        <row r="11076">
          <cell r="E11076" t="str">
            <v>CC</v>
          </cell>
        </row>
        <row r="11077">
          <cell r="E11077" t="str">
            <v>CC</v>
          </cell>
        </row>
        <row r="11078">
          <cell r="E11078" t="str">
            <v>CC</v>
          </cell>
        </row>
        <row r="11079">
          <cell r="E11079" t="str">
            <v>C1</v>
          </cell>
        </row>
        <row r="11080">
          <cell r="E11080" t="str">
            <v>C1</v>
          </cell>
        </row>
        <row r="11081">
          <cell r="E11081" t="str">
            <v>C1</v>
          </cell>
        </row>
        <row r="11082">
          <cell r="E11082" t="str">
            <v>C1</v>
          </cell>
        </row>
        <row r="11083">
          <cell r="E11083" t="str">
            <v>C1</v>
          </cell>
        </row>
        <row r="11084">
          <cell r="E11084" t="str">
            <v>C1</v>
          </cell>
        </row>
        <row r="11085">
          <cell r="E11085" t="str">
            <v>C1</v>
          </cell>
        </row>
        <row r="11086">
          <cell r="E11086" t="str">
            <v>C1</v>
          </cell>
        </row>
        <row r="11087">
          <cell r="E11087" t="str">
            <v>C1</v>
          </cell>
        </row>
        <row r="11088">
          <cell r="E11088" t="str">
            <v>C1</v>
          </cell>
        </row>
        <row r="11089">
          <cell r="E11089" t="str">
            <v>C1</v>
          </cell>
        </row>
        <row r="11090">
          <cell r="E11090" t="str">
            <v>C1</v>
          </cell>
        </row>
        <row r="11091">
          <cell r="E11091" t="str">
            <v>C8</v>
          </cell>
        </row>
        <row r="11092">
          <cell r="E11092" t="str">
            <v>C8</v>
          </cell>
        </row>
        <row r="11093">
          <cell r="E11093" t="str">
            <v>C9</v>
          </cell>
        </row>
        <row r="11094">
          <cell r="E11094" t="str">
            <v>C9</v>
          </cell>
        </row>
        <row r="11095">
          <cell r="E11095" t="str">
            <v>C9</v>
          </cell>
        </row>
        <row r="11096">
          <cell r="E11096" t="str">
            <v>C9</v>
          </cell>
        </row>
        <row r="11097">
          <cell r="E11097" t="str">
            <v>C9</v>
          </cell>
        </row>
        <row r="11098">
          <cell r="E11098" t="str">
            <v>C9</v>
          </cell>
        </row>
        <row r="11099">
          <cell r="E11099" t="str">
            <v>C9</v>
          </cell>
        </row>
        <row r="11100">
          <cell r="E11100" t="str">
            <v>C9</v>
          </cell>
        </row>
        <row r="11101">
          <cell r="E11101" t="str">
            <v>C9</v>
          </cell>
        </row>
        <row r="11102">
          <cell r="E11102" t="str">
            <v>C9</v>
          </cell>
        </row>
        <row r="11103">
          <cell r="E11103" t="str">
            <v>C9</v>
          </cell>
        </row>
        <row r="11104">
          <cell r="E11104" t="str">
            <v>C9</v>
          </cell>
        </row>
        <row r="11105">
          <cell r="E11105" t="str">
            <v>C9</v>
          </cell>
        </row>
        <row r="11106">
          <cell r="E11106" t="str">
            <v>C9</v>
          </cell>
        </row>
        <row r="11107">
          <cell r="E11107" t="str">
            <v>C9</v>
          </cell>
        </row>
        <row r="11108">
          <cell r="E11108" t="str">
            <v>C9</v>
          </cell>
        </row>
        <row r="11109">
          <cell r="E11109" t="str">
            <v>C9</v>
          </cell>
        </row>
        <row r="11110">
          <cell r="E11110" t="str">
            <v>C9</v>
          </cell>
        </row>
        <row r="11111">
          <cell r="E11111" t="str">
            <v>C9</v>
          </cell>
        </row>
        <row r="11112">
          <cell r="E11112" t="str">
            <v>C9</v>
          </cell>
        </row>
        <row r="11113">
          <cell r="E11113" t="str">
            <v>C9</v>
          </cell>
        </row>
        <row r="11114">
          <cell r="E11114" t="str">
            <v>C9</v>
          </cell>
        </row>
        <row r="11115">
          <cell r="E11115" t="str">
            <v>C9</v>
          </cell>
        </row>
        <row r="11116">
          <cell r="E11116" t="str">
            <v>C9</v>
          </cell>
        </row>
        <row r="11117">
          <cell r="E11117" t="str">
            <v>C9</v>
          </cell>
        </row>
        <row r="11118">
          <cell r="E11118" t="str">
            <v>C9</v>
          </cell>
        </row>
        <row r="11119">
          <cell r="E11119" t="str">
            <v>C9</v>
          </cell>
        </row>
        <row r="11120">
          <cell r="E11120" t="str">
            <v>C9</v>
          </cell>
        </row>
        <row r="11121">
          <cell r="E11121" t="str">
            <v>C9</v>
          </cell>
        </row>
        <row r="11122">
          <cell r="E11122" t="str">
            <v>C9</v>
          </cell>
        </row>
        <row r="11123">
          <cell r="E11123" t="str">
            <v>C9</v>
          </cell>
        </row>
        <row r="11124">
          <cell r="E11124" t="str">
            <v>C9</v>
          </cell>
        </row>
        <row r="11125">
          <cell r="E11125" t="str">
            <v>C9</v>
          </cell>
        </row>
        <row r="11126">
          <cell r="E11126" t="str">
            <v>C9</v>
          </cell>
        </row>
        <row r="11127">
          <cell r="E11127" t="str">
            <v>C9</v>
          </cell>
        </row>
        <row r="11128">
          <cell r="E11128" t="str">
            <v>CA</v>
          </cell>
        </row>
        <row r="11129">
          <cell r="E11129" t="str">
            <v>CA</v>
          </cell>
        </row>
        <row r="11130">
          <cell r="E11130" t="str">
            <v>CA</v>
          </cell>
        </row>
        <row r="11131">
          <cell r="E11131" t="str">
            <v>CA</v>
          </cell>
        </row>
        <row r="11132">
          <cell r="E11132" t="str">
            <v>C4</v>
          </cell>
        </row>
        <row r="11133">
          <cell r="E11133" t="str">
            <v>C4</v>
          </cell>
        </row>
        <row r="11134">
          <cell r="E11134" t="str">
            <v>C4</v>
          </cell>
        </row>
        <row r="11135">
          <cell r="E11135" t="str">
            <v>C4</v>
          </cell>
        </row>
        <row r="11136">
          <cell r="E11136" t="str">
            <v>C4</v>
          </cell>
        </row>
        <row r="11137">
          <cell r="E11137" t="str">
            <v>C4</v>
          </cell>
        </row>
        <row r="11138">
          <cell r="E11138" t="str">
            <v>C4</v>
          </cell>
        </row>
        <row r="11139">
          <cell r="E11139" t="str">
            <v>C4</v>
          </cell>
        </row>
        <row r="11140">
          <cell r="E11140" t="str">
            <v>C4</v>
          </cell>
        </row>
        <row r="11141">
          <cell r="E11141" t="str">
            <v>C7</v>
          </cell>
        </row>
        <row r="11142">
          <cell r="E11142" t="str">
            <v>C7</v>
          </cell>
        </row>
        <row r="11143">
          <cell r="E11143" t="str">
            <v>C7</v>
          </cell>
        </row>
        <row r="11144">
          <cell r="E11144" t="str">
            <v>C7</v>
          </cell>
        </row>
        <row r="11145">
          <cell r="E11145" t="str">
            <v>C8</v>
          </cell>
        </row>
        <row r="11146">
          <cell r="E11146" t="str">
            <v>C8</v>
          </cell>
        </row>
        <row r="11147">
          <cell r="E11147" t="str">
            <v>C8</v>
          </cell>
        </row>
        <row r="11148">
          <cell r="E11148" t="str">
            <v>C9</v>
          </cell>
        </row>
        <row r="11149">
          <cell r="E11149" t="str">
            <v>C9</v>
          </cell>
        </row>
        <row r="11150">
          <cell r="E11150" t="str">
            <v>C9</v>
          </cell>
        </row>
        <row r="11151">
          <cell r="E11151" t="str">
            <v>C9</v>
          </cell>
        </row>
        <row r="11152">
          <cell r="E11152" t="str">
            <v>C9</v>
          </cell>
        </row>
        <row r="11153">
          <cell r="E11153" t="str">
            <v>C9</v>
          </cell>
        </row>
        <row r="11154">
          <cell r="E11154" t="str">
            <v>C9</v>
          </cell>
        </row>
        <row r="11155">
          <cell r="E11155" t="str">
            <v>C9</v>
          </cell>
        </row>
        <row r="11156">
          <cell r="E11156" t="str">
            <v>C9</v>
          </cell>
        </row>
        <row r="11157">
          <cell r="E11157" t="str">
            <v>C9</v>
          </cell>
        </row>
        <row r="11158">
          <cell r="E11158" t="str">
            <v>C9</v>
          </cell>
        </row>
        <row r="11159">
          <cell r="E11159" t="str">
            <v>C9</v>
          </cell>
        </row>
        <row r="11160">
          <cell r="E11160" t="str">
            <v>C9</v>
          </cell>
        </row>
        <row r="11161">
          <cell r="E11161" t="str">
            <v>C9</v>
          </cell>
        </row>
        <row r="11162">
          <cell r="E11162" t="str">
            <v>C9</v>
          </cell>
        </row>
        <row r="11163">
          <cell r="E11163" t="str">
            <v>C9</v>
          </cell>
        </row>
        <row r="11164">
          <cell r="E11164" t="str">
            <v>C9</v>
          </cell>
        </row>
        <row r="11165">
          <cell r="E11165" t="str">
            <v>C9</v>
          </cell>
        </row>
        <row r="11166">
          <cell r="E11166" t="str">
            <v>C9</v>
          </cell>
        </row>
        <row r="11167">
          <cell r="E11167" t="str">
            <v>C9</v>
          </cell>
        </row>
        <row r="11168">
          <cell r="E11168" t="str">
            <v>C9</v>
          </cell>
        </row>
        <row r="11169">
          <cell r="E11169" t="str">
            <v>C9</v>
          </cell>
        </row>
        <row r="11170">
          <cell r="E11170" t="str">
            <v>C9</v>
          </cell>
        </row>
        <row r="11171">
          <cell r="E11171" t="str">
            <v>C9</v>
          </cell>
        </row>
        <row r="11172">
          <cell r="E11172" t="str">
            <v>C9</v>
          </cell>
        </row>
        <row r="11173">
          <cell r="E11173" t="str">
            <v>C9</v>
          </cell>
        </row>
        <row r="11174">
          <cell r="E11174" t="str">
            <v>C9</v>
          </cell>
        </row>
        <row r="11175">
          <cell r="E11175" t="str">
            <v>C9</v>
          </cell>
        </row>
        <row r="11176">
          <cell r="E11176" t="str">
            <v>C9</v>
          </cell>
        </row>
        <row r="11177">
          <cell r="E11177" t="str">
            <v>C9</v>
          </cell>
        </row>
        <row r="11178">
          <cell r="E11178" t="str">
            <v>C9</v>
          </cell>
        </row>
        <row r="11179">
          <cell r="E11179" t="str">
            <v>C9</v>
          </cell>
        </row>
        <row r="11180">
          <cell r="E11180" t="str">
            <v>C9</v>
          </cell>
        </row>
        <row r="11181">
          <cell r="E11181" t="str">
            <v>C9</v>
          </cell>
        </row>
        <row r="11182">
          <cell r="E11182" t="str">
            <v>C9</v>
          </cell>
        </row>
        <row r="11183">
          <cell r="E11183" t="str">
            <v>C9</v>
          </cell>
        </row>
        <row r="11184">
          <cell r="E11184" t="str">
            <v>C9</v>
          </cell>
        </row>
        <row r="11185">
          <cell r="E11185" t="str">
            <v>C9</v>
          </cell>
        </row>
        <row r="11186">
          <cell r="E11186" t="str">
            <v>C9</v>
          </cell>
        </row>
        <row r="11187">
          <cell r="E11187" t="str">
            <v>C1</v>
          </cell>
        </row>
        <row r="11188">
          <cell r="E11188" t="str">
            <v>C1</v>
          </cell>
        </row>
        <row r="11189">
          <cell r="E11189" t="str">
            <v>C1</v>
          </cell>
        </row>
        <row r="11190">
          <cell r="E11190" t="str">
            <v>C3</v>
          </cell>
        </row>
        <row r="11191">
          <cell r="E11191" t="str">
            <v>C3</v>
          </cell>
        </row>
        <row r="11192">
          <cell r="E11192" t="str">
            <v>C3</v>
          </cell>
        </row>
        <row r="11193">
          <cell r="E11193" t="str">
            <v>C3</v>
          </cell>
        </row>
        <row r="11194">
          <cell r="E11194" t="str">
            <v>C9</v>
          </cell>
        </row>
        <row r="11195">
          <cell r="E11195" t="str">
            <v>C9</v>
          </cell>
        </row>
        <row r="11196">
          <cell r="E11196" t="str">
            <v>C9</v>
          </cell>
        </row>
        <row r="11197">
          <cell r="E11197" t="str">
            <v>C9</v>
          </cell>
        </row>
        <row r="11198">
          <cell r="E11198" t="str">
            <v>C9</v>
          </cell>
        </row>
        <row r="11199">
          <cell r="E11199" t="str">
            <v>C9</v>
          </cell>
        </row>
        <row r="11200">
          <cell r="E11200" t="str">
            <v>C9</v>
          </cell>
        </row>
        <row r="11201">
          <cell r="E11201" t="str">
            <v>C9</v>
          </cell>
        </row>
        <row r="11202">
          <cell r="E11202" t="str">
            <v>C9</v>
          </cell>
        </row>
        <row r="11203">
          <cell r="E11203" t="str">
            <v>C9</v>
          </cell>
        </row>
        <row r="11204">
          <cell r="E11204" t="str">
            <v>C9</v>
          </cell>
        </row>
        <row r="11205">
          <cell r="E11205" t="str">
            <v>C9</v>
          </cell>
        </row>
        <row r="11206">
          <cell r="E11206" t="str">
            <v>C9</v>
          </cell>
        </row>
        <row r="11207">
          <cell r="E11207" t="str">
            <v>C9</v>
          </cell>
        </row>
        <row r="11208">
          <cell r="E11208" t="str">
            <v>C9</v>
          </cell>
        </row>
        <row r="11209">
          <cell r="E11209" t="str">
            <v>C9</v>
          </cell>
        </row>
        <row r="11210">
          <cell r="E11210" t="str">
            <v>C9</v>
          </cell>
        </row>
        <row r="11211">
          <cell r="E11211" t="str">
            <v>C9</v>
          </cell>
        </row>
        <row r="11212">
          <cell r="E11212" t="str">
            <v>C9</v>
          </cell>
        </row>
        <row r="11213">
          <cell r="E11213" t="str">
            <v>C9</v>
          </cell>
        </row>
        <row r="11214">
          <cell r="E11214" t="str">
            <v>C9</v>
          </cell>
        </row>
        <row r="11215">
          <cell r="E11215" t="str">
            <v>C9</v>
          </cell>
        </row>
        <row r="11216">
          <cell r="E11216" t="str">
            <v>C9</v>
          </cell>
        </row>
        <row r="11217">
          <cell r="E11217" t="str">
            <v>CA</v>
          </cell>
        </row>
        <row r="11218">
          <cell r="E11218" t="str">
            <v>CA</v>
          </cell>
        </row>
        <row r="11219">
          <cell r="E11219" t="str">
            <v>CB</v>
          </cell>
        </row>
        <row r="11220">
          <cell r="E11220" t="str">
            <v>CB</v>
          </cell>
        </row>
        <row r="11221">
          <cell r="E11221" t="str">
            <v>CB</v>
          </cell>
        </row>
        <row r="11222">
          <cell r="E11222" t="str">
            <v>CB</v>
          </cell>
        </row>
        <row r="11223">
          <cell r="E11223" t="str">
            <v>CB</v>
          </cell>
        </row>
        <row r="11224">
          <cell r="E11224" t="str">
            <v>CB</v>
          </cell>
        </row>
        <row r="11225">
          <cell r="E11225" t="str">
            <v>CB</v>
          </cell>
        </row>
        <row r="11226">
          <cell r="E11226" t="str">
            <v>CB</v>
          </cell>
        </row>
        <row r="11227">
          <cell r="E11227" t="str">
            <v>CB</v>
          </cell>
        </row>
        <row r="11228">
          <cell r="E11228" t="str">
            <v>CB</v>
          </cell>
        </row>
        <row r="11229">
          <cell r="E11229" t="str">
            <v>CB</v>
          </cell>
        </row>
        <row r="11230">
          <cell r="E11230" t="str">
            <v>CB</v>
          </cell>
        </row>
        <row r="11231">
          <cell r="E11231" t="str">
            <v>CB</v>
          </cell>
        </row>
        <row r="11232">
          <cell r="E11232" t="str">
            <v>CB</v>
          </cell>
        </row>
        <row r="11233">
          <cell r="E11233" t="str">
            <v>CB</v>
          </cell>
        </row>
        <row r="11234">
          <cell r="E11234" t="str">
            <v>CB</v>
          </cell>
        </row>
        <row r="11235">
          <cell r="E11235" t="str">
            <v>CB</v>
          </cell>
        </row>
        <row r="11236">
          <cell r="E11236" t="str">
            <v>CB</v>
          </cell>
        </row>
        <row r="11237">
          <cell r="E11237" t="str">
            <v>CB</v>
          </cell>
        </row>
        <row r="11238">
          <cell r="E11238" t="str">
            <v>CB</v>
          </cell>
        </row>
        <row r="11239">
          <cell r="E11239" t="str">
            <v>CC</v>
          </cell>
        </row>
        <row r="11240">
          <cell r="E11240" t="str">
            <v>CC</v>
          </cell>
        </row>
        <row r="11241">
          <cell r="E11241" t="str">
            <v>CC</v>
          </cell>
        </row>
        <row r="11242">
          <cell r="E11242" t="str">
            <v>CC</v>
          </cell>
        </row>
        <row r="11243">
          <cell r="E11243" t="str">
            <v>CC</v>
          </cell>
        </row>
        <row r="11244">
          <cell r="E11244" t="str">
            <v>CC</v>
          </cell>
        </row>
        <row r="11245">
          <cell r="E11245" t="str">
            <v>CC</v>
          </cell>
        </row>
        <row r="11246">
          <cell r="E11246" t="str">
            <v>CC</v>
          </cell>
        </row>
        <row r="11247">
          <cell r="E11247" t="str">
            <v>D9</v>
          </cell>
        </row>
        <row r="11248">
          <cell r="E11248" t="str">
            <v>C4</v>
          </cell>
        </row>
        <row r="11249">
          <cell r="E11249" t="str">
            <v>C5</v>
          </cell>
        </row>
        <row r="11250">
          <cell r="E11250" t="str">
            <v>C5</v>
          </cell>
        </row>
        <row r="11251">
          <cell r="E11251" t="str">
            <v>C5</v>
          </cell>
        </row>
        <row r="11252">
          <cell r="E11252" t="str">
            <v>C9</v>
          </cell>
        </row>
        <row r="11253">
          <cell r="E11253" t="str">
            <v>CA</v>
          </cell>
        </row>
        <row r="11254">
          <cell r="E11254" t="str">
            <v>CA</v>
          </cell>
        </row>
        <row r="11255">
          <cell r="E11255" t="str">
            <v>CA</v>
          </cell>
        </row>
        <row r="11256">
          <cell r="E11256" t="str">
            <v>C5</v>
          </cell>
        </row>
        <row r="11257">
          <cell r="E11257" t="str">
            <v>C5</v>
          </cell>
        </row>
        <row r="11258">
          <cell r="E11258" t="str">
            <v>C5</v>
          </cell>
        </row>
        <row r="11259">
          <cell r="E11259" t="str">
            <v>C5</v>
          </cell>
        </row>
        <row r="11260">
          <cell r="E11260" t="str">
            <v>C5</v>
          </cell>
        </row>
        <row r="11261">
          <cell r="E11261" t="str">
            <v>C5</v>
          </cell>
        </row>
        <row r="11262">
          <cell r="E11262" t="str">
            <v>C5</v>
          </cell>
        </row>
        <row r="11263">
          <cell r="E11263" t="str">
            <v>C5</v>
          </cell>
        </row>
        <row r="11264">
          <cell r="E11264" t="str">
            <v>C5</v>
          </cell>
        </row>
        <row r="11265">
          <cell r="E11265" t="str">
            <v>C5</v>
          </cell>
        </row>
        <row r="11266">
          <cell r="E11266" t="str">
            <v>C7</v>
          </cell>
        </row>
        <row r="11267">
          <cell r="E11267" t="str">
            <v>C8</v>
          </cell>
        </row>
        <row r="11268">
          <cell r="E11268" t="str">
            <v>C8</v>
          </cell>
        </row>
        <row r="11269">
          <cell r="E11269" t="str">
            <v>C8</v>
          </cell>
        </row>
        <row r="11270">
          <cell r="E11270" t="str">
            <v>C8</v>
          </cell>
        </row>
        <row r="11271">
          <cell r="E11271" t="str">
            <v>C8</v>
          </cell>
        </row>
        <row r="11272">
          <cell r="E11272" t="str">
            <v>C8</v>
          </cell>
        </row>
        <row r="11273">
          <cell r="E11273" t="str">
            <v>C8</v>
          </cell>
        </row>
        <row r="11274">
          <cell r="E11274" t="str">
            <v>C8</v>
          </cell>
        </row>
        <row r="11275">
          <cell r="E11275" t="str">
            <v>C8</v>
          </cell>
        </row>
        <row r="11276">
          <cell r="E11276" t="str">
            <v>C8</v>
          </cell>
        </row>
        <row r="11277">
          <cell r="E11277" t="str">
            <v>C8</v>
          </cell>
        </row>
        <row r="11278">
          <cell r="E11278" t="str">
            <v>C8</v>
          </cell>
        </row>
        <row r="11279">
          <cell r="E11279" t="str">
            <v>C8</v>
          </cell>
        </row>
        <row r="11280">
          <cell r="E11280" t="str">
            <v>C8</v>
          </cell>
        </row>
        <row r="11281">
          <cell r="E11281" t="str">
            <v>C8</v>
          </cell>
        </row>
        <row r="11282">
          <cell r="E11282" t="str">
            <v>C8</v>
          </cell>
        </row>
        <row r="11283">
          <cell r="E11283" t="str">
            <v>C8</v>
          </cell>
        </row>
        <row r="11284">
          <cell r="E11284" t="str">
            <v>C8</v>
          </cell>
        </row>
        <row r="11285">
          <cell r="E11285" t="str">
            <v>C8</v>
          </cell>
        </row>
        <row r="11286">
          <cell r="E11286" t="str">
            <v>C8</v>
          </cell>
        </row>
        <row r="11287">
          <cell r="E11287" t="str">
            <v>C8</v>
          </cell>
        </row>
        <row r="11288">
          <cell r="E11288" t="str">
            <v>C8</v>
          </cell>
        </row>
        <row r="11289">
          <cell r="E11289" t="str">
            <v>C8</v>
          </cell>
        </row>
        <row r="11290">
          <cell r="E11290" t="str">
            <v>C8</v>
          </cell>
        </row>
        <row r="11291">
          <cell r="E11291" t="str">
            <v>C8</v>
          </cell>
        </row>
        <row r="11292">
          <cell r="E11292" t="str">
            <v>C8</v>
          </cell>
        </row>
        <row r="11293">
          <cell r="E11293" t="str">
            <v>C8</v>
          </cell>
        </row>
        <row r="11294">
          <cell r="E11294" t="str">
            <v>C8</v>
          </cell>
        </row>
        <row r="11295">
          <cell r="E11295" t="str">
            <v>C8</v>
          </cell>
        </row>
        <row r="11296">
          <cell r="E11296" t="str">
            <v>CA</v>
          </cell>
        </row>
        <row r="11297">
          <cell r="E11297" t="str">
            <v>CA</v>
          </cell>
        </row>
        <row r="11298">
          <cell r="E11298" t="str">
            <v>C1</v>
          </cell>
        </row>
        <row r="11299">
          <cell r="E11299" t="str">
            <v>C5</v>
          </cell>
        </row>
        <row r="11300">
          <cell r="E11300" t="str">
            <v>C5</v>
          </cell>
        </row>
        <row r="11301">
          <cell r="E11301" t="str">
            <v>C6</v>
          </cell>
        </row>
        <row r="11302">
          <cell r="E11302" t="str">
            <v>C6</v>
          </cell>
        </row>
        <row r="11303">
          <cell r="E11303" t="str">
            <v>C6</v>
          </cell>
        </row>
        <row r="11304">
          <cell r="E11304" t="str">
            <v>C6</v>
          </cell>
        </row>
        <row r="11305">
          <cell r="E11305" t="str">
            <v>C6</v>
          </cell>
        </row>
        <row r="11306">
          <cell r="E11306" t="str">
            <v>C6</v>
          </cell>
        </row>
        <row r="11307">
          <cell r="E11307" t="str">
            <v>C6</v>
          </cell>
        </row>
        <row r="11308">
          <cell r="E11308" t="str">
            <v>C6</v>
          </cell>
        </row>
        <row r="11309">
          <cell r="E11309" t="str">
            <v>C6</v>
          </cell>
        </row>
        <row r="11310">
          <cell r="E11310" t="str">
            <v>C6</v>
          </cell>
        </row>
        <row r="11311">
          <cell r="E11311" t="str">
            <v>C6</v>
          </cell>
        </row>
        <row r="11312">
          <cell r="E11312" t="str">
            <v>C6</v>
          </cell>
        </row>
        <row r="11313">
          <cell r="E11313" t="str">
            <v>C6</v>
          </cell>
        </row>
        <row r="11314">
          <cell r="E11314" t="str">
            <v>C6</v>
          </cell>
        </row>
        <row r="11315">
          <cell r="E11315" t="str">
            <v>C6</v>
          </cell>
        </row>
        <row r="11316">
          <cell r="E11316" t="str">
            <v>C6</v>
          </cell>
        </row>
        <row r="11317">
          <cell r="E11317" t="str">
            <v>C6</v>
          </cell>
        </row>
        <row r="11318">
          <cell r="E11318" t="str">
            <v>C6</v>
          </cell>
        </row>
        <row r="11319">
          <cell r="E11319" t="str">
            <v>C8</v>
          </cell>
        </row>
        <row r="11320">
          <cell r="E11320" t="str">
            <v>C8</v>
          </cell>
        </row>
        <row r="11321">
          <cell r="E11321" t="str">
            <v>C8</v>
          </cell>
        </row>
        <row r="11322">
          <cell r="E11322" t="str">
            <v>C8</v>
          </cell>
        </row>
        <row r="11323">
          <cell r="E11323" t="str">
            <v>C8</v>
          </cell>
        </row>
        <row r="11324">
          <cell r="E11324" t="str">
            <v>C8</v>
          </cell>
        </row>
        <row r="11325">
          <cell r="E11325" t="str">
            <v>C8</v>
          </cell>
        </row>
        <row r="11326">
          <cell r="E11326" t="str">
            <v>C8</v>
          </cell>
        </row>
        <row r="11327">
          <cell r="E11327" t="str">
            <v>C8</v>
          </cell>
        </row>
        <row r="11328">
          <cell r="E11328" t="str">
            <v>CA</v>
          </cell>
        </row>
        <row r="11329">
          <cell r="E11329" t="str">
            <v>CA</v>
          </cell>
        </row>
        <row r="11330">
          <cell r="E11330" t="str">
            <v>CA</v>
          </cell>
        </row>
        <row r="11331">
          <cell r="E11331" t="str">
            <v>CA</v>
          </cell>
        </row>
        <row r="11332">
          <cell r="E11332" t="str">
            <v>CA</v>
          </cell>
        </row>
        <row r="11333">
          <cell r="E11333" t="str">
            <v>CA</v>
          </cell>
        </row>
        <row r="11334">
          <cell r="E11334" t="str">
            <v>CA</v>
          </cell>
        </row>
        <row r="11335">
          <cell r="E11335" t="str">
            <v>C1</v>
          </cell>
        </row>
        <row r="11336">
          <cell r="E11336" t="str">
            <v>C1</v>
          </cell>
        </row>
        <row r="11337">
          <cell r="E11337" t="str">
            <v>C1</v>
          </cell>
        </row>
        <row r="11338">
          <cell r="E11338" t="str">
            <v>C1</v>
          </cell>
        </row>
        <row r="11339">
          <cell r="E11339" t="str">
            <v>C1</v>
          </cell>
        </row>
        <row r="11340">
          <cell r="E11340" t="str">
            <v>C1</v>
          </cell>
        </row>
        <row r="11341">
          <cell r="E11341" t="str">
            <v>C1</v>
          </cell>
        </row>
        <row r="11342">
          <cell r="E11342" t="str">
            <v>C1</v>
          </cell>
        </row>
        <row r="11343">
          <cell r="E11343" t="str">
            <v>C1</v>
          </cell>
        </row>
        <row r="11344">
          <cell r="E11344" t="str">
            <v>C3</v>
          </cell>
        </row>
        <row r="11345">
          <cell r="E11345" t="str">
            <v>C4</v>
          </cell>
        </row>
        <row r="11346">
          <cell r="E11346" t="str">
            <v>C4</v>
          </cell>
        </row>
        <row r="11347">
          <cell r="E11347" t="str">
            <v>C4</v>
          </cell>
        </row>
        <row r="11348">
          <cell r="E11348" t="str">
            <v>C4</v>
          </cell>
        </row>
        <row r="11349">
          <cell r="E11349" t="str">
            <v>C6</v>
          </cell>
        </row>
        <row r="11350">
          <cell r="E11350" t="str">
            <v>C6</v>
          </cell>
        </row>
        <row r="11351">
          <cell r="E11351" t="str">
            <v>C6</v>
          </cell>
        </row>
        <row r="11352">
          <cell r="E11352" t="str">
            <v>C6</v>
          </cell>
        </row>
        <row r="11353">
          <cell r="E11353" t="str">
            <v>C7</v>
          </cell>
        </row>
        <row r="11354">
          <cell r="E11354" t="str">
            <v>C8</v>
          </cell>
        </row>
        <row r="11355">
          <cell r="E11355" t="str">
            <v>C8</v>
          </cell>
        </row>
        <row r="11356">
          <cell r="E11356" t="str">
            <v>C8</v>
          </cell>
        </row>
        <row r="11357">
          <cell r="E11357" t="str">
            <v>C8</v>
          </cell>
        </row>
        <row r="11358">
          <cell r="E11358" t="str">
            <v>C8</v>
          </cell>
        </row>
        <row r="11359">
          <cell r="E11359" t="str">
            <v>C9</v>
          </cell>
        </row>
        <row r="11360">
          <cell r="E11360" t="str">
            <v>C9</v>
          </cell>
        </row>
        <row r="11361">
          <cell r="E11361" t="str">
            <v>C9</v>
          </cell>
        </row>
        <row r="11362">
          <cell r="E11362" t="str">
            <v>C9</v>
          </cell>
        </row>
        <row r="11363">
          <cell r="E11363" t="str">
            <v>C9</v>
          </cell>
        </row>
        <row r="11364">
          <cell r="E11364" t="str">
            <v>C9</v>
          </cell>
        </row>
        <row r="11365">
          <cell r="E11365" t="str">
            <v>C9</v>
          </cell>
        </row>
        <row r="11366">
          <cell r="E11366" t="str">
            <v>C9</v>
          </cell>
        </row>
        <row r="11367">
          <cell r="E11367" t="str">
            <v>C9</v>
          </cell>
        </row>
        <row r="11368">
          <cell r="E11368" t="str">
            <v>C9</v>
          </cell>
        </row>
        <row r="11369">
          <cell r="E11369" t="str">
            <v>C9</v>
          </cell>
        </row>
        <row r="11370">
          <cell r="E11370" t="str">
            <v>D5</v>
          </cell>
        </row>
        <row r="11371">
          <cell r="E11371" t="str">
            <v>C4</v>
          </cell>
        </row>
        <row r="11372">
          <cell r="E11372" t="str">
            <v>C4</v>
          </cell>
        </row>
        <row r="11373">
          <cell r="E11373" t="str">
            <v>C5</v>
          </cell>
        </row>
        <row r="11374">
          <cell r="E11374" t="str">
            <v>C5</v>
          </cell>
        </row>
        <row r="11375">
          <cell r="E11375" t="str">
            <v>C5</v>
          </cell>
        </row>
        <row r="11376">
          <cell r="E11376" t="str">
            <v>C5</v>
          </cell>
        </row>
        <row r="11377">
          <cell r="E11377" t="str">
            <v>C6</v>
          </cell>
        </row>
        <row r="11378">
          <cell r="E11378" t="str">
            <v>C6</v>
          </cell>
        </row>
        <row r="11379">
          <cell r="E11379" t="str">
            <v>C6</v>
          </cell>
        </row>
        <row r="11380">
          <cell r="E11380" t="str">
            <v>C6</v>
          </cell>
        </row>
        <row r="11381">
          <cell r="E11381" t="str">
            <v>C6</v>
          </cell>
        </row>
        <row r="11382">
          <cell r="E11382" t="str">
            <v>C6</v>
          </cell>
        </row>
        <row r="11383">
          <cell r="E11383" t="str">
            <v>C6</v>
          </cell>
        </row>
        <row r="11384">
          <cell r="E11384" t="str">
            <v>C6</v>
          </cell>
        </row>
        <row r="11385">
          <cell r="E11385" t="str">
            <v>C6</v>
          </cell>
        </row>
        <row r="11386">
          <cell r="E11386" t="str">
            <v>C6</v>
          </cell>
        </row>
        <row r="11387">
          <cell r="E11387" t="str">
            <v>C6</v>
          </cell>
        </row>
        <row r="11388">
          <cell r="E11388" t="str">
            <v>C6</v>
          </cell>
        </row>
        <row r="11389">
          <cell r="E11389" t="str">
            <v>C6</v>
          </cell>
        </row>
        <row r="11390">
          <cell r="E11390" t="str">
            <v>C6</v>
          </cell>
        </row>
        <row r="11391">
          <cell r="E11391" t="str">
            <v>C6</v>
          </cell>
        </row>
        <row r="11392">
          <cell r="E11392" t="str">
            <v>C6</v>
          </cell>
        </row>
        <row r="11393">
          <cell r="E11393" t="str">
            <v>CA</v>
          </cell>
        </row>
        <row r="11394">
          <cell r="E11394" t="str">
            <v>CB</v>
          </cell>
        </row>
        <row r="11395">
          <cell r="E11395" t="str">
            <v>CB</v>
          </cell>
        </row>
        <row r="11396">
          <cell r="E11396" t="str">
            <v>CB</v>
          </cell>
        </row>
        <row r="11397">
          <cell r="E11397" t="str">
            <v>CB</v>
          </cell>
        </row>
        <row r="11398">
          <cell r="E11398" t="str">
            <v>CC</v>
          </cell>
        </row>
        <row r="11399">
          <cell r="E11399" t="str">
            <v>CC</v>
          </cell>
        </row>
        <row r="11400">
          <cell r="E11400" t="str">
            <v>CC</v>
          </cell>
        </row>
        <row r="11401">
          <cell r="E11401" t="str">
            <v>CC</v>
          </cell>
        </row>
        <row r="11402">
          <cell r="E11402" t="str">
            <v>C1</v>
          </cell>
        </row>
        <row r="11403">
          <cell r="E11403" t="str">
            <v>C6</v>
          </cell>
        </row>
        <row r="11404">
          <cell r="E11404" t="str">
            <v>C6</v>
          </cell>
        </row>
        <row r="11405">
          <cell r="E11405" t="str">
            <v>C6</v>
          </cell>
        </row>
        <row r="11406">
          <cell r="E11406" t="str">
            <v>C6</v>
          </cell>
        </row>
        <row r="11407">
          <cell r="E11407" t="str">
            <v>C6</v>
          </cell>
        </row>
        <row r="11408">
          <cell r="E11408" t="str">
            <v>C6</v>
          </cell>
        </row>
        <row r="11409">
          <cell r="E11409" t="str">
            <v>C6</v>
          </cell>
        </row>
        <row r="11410">
          <cell r="E11410" t="str">
            <v>C6</v>
          </cell>
        </row>
        <row r="11411">
          <cell r="E11411" t="str">
            <v>C6</v>
          </cell>
        </row>
        <row r="11412">
          <cell r="E11412" t="str">
            <v>C6</v>
          </cell>
        </row>
        <row r="11413">
          <cell r="E11413" t="str">
            <v>C6</v>
          </cell>
        </row>
        <row r="11414">
          <cell r="E11414" t="str">
            <v>C6</v>
          </cell>
        </row>
        <row r="11415">
          <cell r="E11415" t="str">
            <v>C6</v>
          </cell>
        </row>
        <row r="11416">
          <cell r="E11416" t="str">
            <v>C6</v>
          </cell>
        </row>
        <row r="11417">
          <cell r="E11417" t="str">
            <v>C6</v>
          </cell>
        </row>
        <row r="11418">
          <cell r="E11418" t="str">
            <v>C6</v>
          </cell>
        </row>
        <row r="11419">
          <cell r="E11419" t="str">
            <v>C6</v>
          </cell>
        </row>
        <row r="11420">
          <cell r="E11420" t="str">
            <v>C6</v>
          </cell>
        </row>
        <row r="11421">
          <cell r="E11421" t="str">
            <v>C6</v>
          </cell>
        </row>
        <row r="11422">
          <cell r="E11422" t="str">
            <v>C6</v>
          </cell>
        </row>
        <row r="11423">
          <cell r="E11423" t="str">
            <v>C6</v>
          </cell>
        </row>
        <row r="11424">
          <cell r="E11424" t="str">
            <v>C6</v>
          </cell>
        </row>
        <row r="11425">
          <cell r="E11425" t="str">
            <v>C6</v>
          </cell>
        </row>
        <row r="11426">
          <cell r="E11426" t="str">
            <v>C6</v>
          </cell>
        </row>
        <row r="11427">
          <cell r="E11427" t="str">
            <v>C6</v>
          </cell>
        </row>
        <row r="11428">
          <cell r="E11428" t="str">
            <v>C6</v>
          </cell>
        </row>
        <row r="11429">
          <cell r="E11429" t="str">
            <v>C6</v>
          </cell>
        </row>
        <row r="11430">
          <cell r="E11430" t="str">
            <v>C6</v>
          </cell>
        </row>
        <row r="11431">
          <cell r="E11431" t="str">
            <v>C6</v>
          </cell>
        </row>
        <row r="11432">
          <cell r="E11432" t="str">
            <v>C9</v>
          </cell>
        </row>
        <row r="11433">
          <cell r="E11433" t="str">
            <v>C9</v>
          </cell>
        </row>
        <row r="11434">
          <cell r="E11434" t="str">
            <v>C9</v>
          </cell>
        </row>
        <row r="11435">
          <cell r="E11435" t="str">
            <v>C9</v>
          </cell>
        </row>
        <row r="11436">
          <cell r="E11436" t="str">
            <v>C9</v>
          </cell>
        </row>
        <row r="11437">
          <cell r="E11437" t="str">
            <v>C9</v>
          </cell>
        </row>
        <row r="11438">
          <cell r="E11438" t="str">
            <v>C9</v>
          </cell>
        </row>
        <row r="11439">
          <cell r="E11439" t="str">
            <v>CA</v>
          </cell>
        </row>
        <row r="11440">
          <cell r="E11440" t="str">
            <v>CA</v>
          </cell>
        </row>
        <row r="11441">
          <cell r="E11441" t="str">
            <v>D8</v>
          </cell>
        </row>
        <row r="11442">
          <cell r="E11442" t="str">
            <v>C6</v>
          </cell>
        </row>
        <row r="11443">
          <cell r="E11443" t="str">
            <v>C6</v>
          </cell>
        </row>
        <row r="11444">
          <cell r="E11444" t="str">
            <v>C6</v>
          </cell>
        </row>
        <row r="11445">
          <cell r="E11445" t="str">
            <v>C6</v>
          </cell>
        </row>
        <row r="11446">
          <cell r="E11446" t="str">
            <v>C6</v>
          </cell>
        </row>
        <row r="11447">
          <cell r="E11447" t="str">
            <v>C6</v>
          </cell>
        </row>
        <row r="11448">
          <cell r="E11448" t="str">
            <v>C7</v>
          </cell>
        </row>
        <row r="11449">
          <cell r="E11449" t="str">
            <v>C8</v>
          </cell>
        </row>
        <row r="11450">
          <cell r="E11450" t="str">
            <v>C8</v>
          </cell>
        </row>
        <row r="11451">
          <cell r="E11451" t="str">
            <v>C9</v>
          </cell>
        </row>
        <row r="11452">
          <cell r="E11452" t="str">
            <v>D6</v>
          </cell>
        </row>
        <row r="11453">
          <cell r="E11453" t="str">
            <v>S1</v>
          </cell>
        </row>
        <row r="11454">
          <cell r="E11454" t="str">
            <v>S1</v>
          </cell>
        </row>
        <row r="11455">
          <cell r="E11455" t="str">
            <v>S1</v>
          </cell>
        </row>
        <row r="11457">
          <cell r="E11457" t="str">
            <v>C1</v>
          </cell>
        </row>
        <row r="11458">
          <cell r="E11458" t="str">
            <v>C3</v>
          </cell>
        </row>
        <row r="11459">
          <cell r="E11459" t="str">
            <v>C5</v>
          </cell>
        </row>
        <row r="11460">
          <cell r="E11460" t="str">
            <v>C6</v>
          </cell>
        </row>
        <row r="11461">
          <cell r="E11461" t="str">
            <v>C7</v>
          </cell>
        </row>
        <row r="11462">
          <cell r="E11462" t="str">
            <v>C7</v>
          </cell>
        </row>
        <row r="11463">
          <cell r="E11463" t="str">
            <v>C7</v>
          </cell>
        </row>
        <row r="11464">
          <cell r="E11464" t="str">
            <v>C7</v>
          </cell>
        </row>
        <row r="11465">
          <cell r="E11465" t="str">
            <v>C7</v>
          </cell>
        </row>
        <row r="11466">
          <cell r="E11466" t="str">
            <v>C7</v>
          </cell>
        </row>
        <row r="11467">
          <cell r="E11467" t="str">
            <v>C7</v>
          </cell>
        </row>
        <row r="11468">
          <cell r="E11468" t="str">
            <v>C7</v>
          </cell>
        </row>
        <row r="11469">
          <cell r="E11469" t="str">
            <v>C7</v>
          </cell>
        </row>
        <row r="11470">
          <cell r="E11470" t="str">
            <v>C7</v>
          </cell>
        </row>
        <row r="11471">
          <cell r="E11471" t="str">
            <v>C7</v>
          </cell>
        </row>
        <row r="11472">
          <cell r="E11472" t="str">
            <v>C7</v>
          </cell>
        </row>
        <row r="11473">
          <cell r="E11473" t="str">
            <v>C7</v>
          </cell>
        </row>
        <row r="11474">
          <cell r="E11474" t="str">
            <v>C7</v>
          </cell>
        </row>
        <row r="11475">
          <cell r="E11475" t="str">
            <v>C8</v>
          </cell>
        </row>
        <row r="11476">
          <cell r="E11476" t="str">
            <v>C8</v>
          </cell>
        </row>
        <row r="11477">
          <cell r="E11477" t="str">
            <v>C8</v>
          </cell>
        </row>
        <row r="11478">
          <cell r="E11478" t="str">
            <v>C8</v>
          </cell>
        </row>
        <row r="11479">
          <cell r="E11479" t="str">
            <v>C8</v>
          </cell>
        </row>
        <row r="11480">
          <cell r="E11480" t="str">
            <v>C8</v>
          </cell>
        </row>
        <row r="11481">
          <cell r="E11481" t="str">
            <v>C9</v>
          </cell>
        </row>
        <row r="11482">
          <cell r="E11482" t="str">
            <v>CA</v>
          </cell>
        </row>
        <row r="11483">
          <cell r="E11483" t="str">
            <v>CA</v>
          </cell>
        </row>
        <row r="11484">
          <cell r="E11484" t="str">
            <v>CA</v>
          </cell>
        </row>
        <row r="11485">
          <cell r="E11485" t="str">
            <v>C1</v>
          </cell>
        </row>
        <row r="11486">
          <cell r="E11486" t="str">
            <v>C1</v>
          </cell>
        </row>
        <row r="11487">
          <cell r="E11487" t="str">
            <v>C1</v>
          </cell>
        </row>
        <row r="11488">
          <cell r="E11488" t="str">
            <v>C1</v>
          </cell>
        </row>
        <row r="11489">
          <cell r="E11489" t="str">
            <v>C1</v>
          </cell>
        </row>
        <row r="11490">
          <cell r="E11490" t="str">
            <v>C1</v>
          </cell>
        </row>
        <row r="11491">
          <cell r="E11491" t="str">
            <v>C1</v>
          </cell>
        </row>
        <row r="11492">
          <cell r="E11492" t="str">
            <v>C1</v>
          </cell>
        </row>
        <row r="11493">
          <cell r="E11493" t="str">
            <v>C1</v>
          </cell>
        </row>
        <row r="11494">
          <cell r="E11494" t="str">
            <v>C1</v>
          </cell>
        </row>
        <row r="11495">
          <cell r="E11495" t="str">
            <v>C1</v>
          </cell>
        </row>
        <row r="11496">
          <cell r="E11496" t="str">
            <v>C1</v>
          </cell>
        </row>
        <row r="11497">
          <cell r="E11497" t="str">
            <v>C1</v>
          </cell>
        </row>
        <row r="11498">
          <cell r="E11498" t="str">
            <v>C1</v>
          </cell>
        </row>
        <row r="11499">
          <cell r="E11499" t="str">
            <v>C1</v>
          </cell>
        </row>
        <row r="11500">
          <cell r="E11500" t="str">
            <v>C1</v>
          </cell>
        </row>
        <row r="11501">
          <cell r="E11501" t="str">
            <v>C1</v>
          </cell>
        </row>
        <row r="11502">
          <cell r="E11502" t="str">
            <v>C1</v>
          </cell>
        </row>
        <row r="11503">
          <cell r="E11503" t="str">
            <v>C1</v>
          </cell>
        </row>
        <row r="11504">
          <cell r="E11504" t="str">
            <v>C1</v>
          </cell>
        </row>
        <row r="11505">
          <cell r="E11505" t="str">
            <v>C1</v>
          </cell>
        </row>
        <row r="11506">
          <cell r="E11506" t="str">
            <v>C1</v>
          </cell>
        </row>
        <row r="11507">
          <cell r="E11507" t="str">
            <v>C1</v>
          </cell>
        </row>
        <row r="11508">
          <cell r="E11508" t="str">
            <v>C1</v>
          </cell>
        </row>
        <row r="11509">
          <cell r="E11509" t="str">
            <v>C1</v>
          </cell>
        </row>
        <row r="11510">
          <cell r="E11510" t="str">
            <v>C1</v>
          </cell>
        </row>
        <row r="11511">
          <cell r="E11511" t="str">
            <v>C1</v>
          </cell>
        </row>
        <row r="11512">
          <cell r="E11512" t="str">
            <v>C1</v>
          </cell>
        </row>
        <row r="11513">
          <cell r="E11513" t="str">
            <v>C1</v>
          </cell>
        </row>
        <row r="11514">
          <cell r="E11514" t="str">
            <v>C1</v>
          </cell>
        </row>
        <row r="11515">
          <cell r="E11515" t="str">
            <v>C1</v>
          </cell>
        </row>
        <row r="11516">
          <cell r="E11516" t="str">
            <v>C1</v>
          </cell>
        </row>
        <row r="11517">
          <cell r="E11517" t="str">
            <v>C1</v>
          </cell>
        </row>
        <row r="11518">
          <cell r="E11518" t="str">
            <v>C1</v>
          </cell>
        </row>
        <row r="11519">
          <cell r="E11519" t="str">
            <v>C1</v>
          </cell>
        </row>
        <row r="11520">
          <cell r="E11520" t="str">
            <v>C1</v>
          </cell>
        </row>
        <row r="11521">
          <cell r="E11521" t="str">
            <v>C1</v>
          </cell>
        </row>
        <row r="11522">
          <cell r="E11522" t="str">
            <v>C1</v>
          </cell>
        </row>
        <row r="11523">
          <cell r="E11523" t="str">
            <v>C1</v>
          </cell>
        </row>
        <row r="11524">
          <cell r="E11524" t="str">
            <v>C1</v>
          </cell>
        </row>
        <row r="11525">
          <cell r="E11525" t="str">
            <v>C1</v>
          </cell>
        </row>
        <row r="11526">
          <cell r="E11526" t="str">
            <v>C1</v>
          </cell>
        </row>
        <row r="11527">
          <cell r="E11527" t="str">
            <v>C1</v>
          </cell>
        </row>
        <row r="11528">
          <cell r="E11528" t="str">
            <v>C1</v>
          </cell>
        </row>
        <row r="11529">
          <cell r="E11529" t="str">
            <v>C1</v>
          </cell>
        </row>
        <row r="11530">
          <cell r="E11530" t="str">
            <v>C1</v>
          </cell>
        </row>
        <row r="11531">
          <cell r="E11531" t="str">
            <v>C1</v>
          </cell>
        </row>
        <row r="11532">
          <cell r="E11532" t="str">
            <v>C1</v>
          </cell>
        </row>
        <row r="11533">
          <cell r="E11533" t="str">
            <v>C1</v>
          </cell>
        </row>
        <row r="11534">
          <cell r="E11534" t="str">
            <v>C1</v>
          </cell>
        </row>
        <row r="11535">
          <cell r="E11535" t="str">
            <v>C1</v>
          </cell>
        </row>
        <row r="11536">
          <cell r="E11536" t="str">
            <v>C1</v>
          </cell>
        </row>
        <row r="11537">
          <cell r="E11537" t="str">
            <v>C1</v>
          </cell>
        </row>
        <row r="11538">
          <cell r="E11538" t="str">
            <v>C1</v>
          </cell>
        </row>
        <row r="11539">
          <cell r="E11539" t="str">
            <v>C1</v>
          </cell>
        </row>
        <row r="11540">
          <cell r="E11540" t="str">
            <v>C1</v>
          </cell>
        </row>
        <row r="11541">
          <cell r="E11541" t="str">
            <v>C1</v>
          </cell>
        </row>
        <row r="11542">
          <cell r="E11542" t="str">
            <v>C1</v>
          </cell>
        </row>
        <row r="11543">
          <cell r="E11543" t="str">
            <v>C1</v>
          </cell>
        </row>
        <row r="11544">
          <cell r="E11544" t="str">
            <v>C1</v>
          </cell>
        </row>
        <row r="11545">
          <cell r="E11545" t="str">
            <v>C5</v>
          </cell>
        </row>
        <row r="11546">
          <cell r="E11546" t="str">
            <v>C5</v>
          </cell>
        </row>
        <row r="11547">
          <cell r="E11547" t="str">
            <v>C5</v>
          </cell>
        </row>
        <row r="11548">
          <cell r="E11548" t="str">
            <v>C5</v>
          </cell>
        </row>
        <row r="11549">
          <cell r="E11549" t="str">
            <v>C5</v>
          </cell>
        </row>
        <row r="11550">
          <cell r="E11550" t="str">
            <v>C5</v>
          </cell>
        </row>
        <row r="11551">
          <cell r="E11551" t="str">
            <v>C5</v>
          </cell>
        </row>
        <row r="11552">
          <cell r="E11552" t="str">
            <v>C5</v>
          </cell>
        </row>
        <row r="11553">
          <cell r="E11553" t="str">
            <v>C5</v>
          </cell>
        </row>
        <row r="11554">
          <cell r="E11554" t="str">
            <v>C5</v>
          </cell>
        </row>
        <row r="11555">
          <cell r="E11555" t="str">
            <v>C5</v>
          </cell>
        </row>
        <row r="11556">
          <cell r="E11556" t="str">
            <v>C5</v>
          </cell>
        </row>
        <row r="11557">
          <cell r="E11557" t="str">
            <v>C5</v>
          </cell>
        </row>
        <row r="11558">
          <cell r="E11558" t="str">
            <v>C5</v>
          </cell>
        </row>
        <row r="11559">
          <cell r="E11559" t="str">
            <v>C5</v>
          </cell>
        </row>
        <row r="11560">
          <cell r="E11560" t="str">
            <v>C5</v>
          </cell>
        </row>
        <row r="11561">
          <cell r="E11561" t="str">
            <v>C5</v>
          </cell>
        </row>
        <row r="11562">
          <cell r="E11562" t="str">
            <v>C5</v>
          </cell>
        </row>
        <row r="11563">
          <cell r="E11563" t="str">
            <v>C5</v>
          </cell>
        </row>
        <row r="11564">
          <cell r="E11564" t="str">
            <v>C5</v>
          </cell>
        </row>
        <row r="11565">
          <cell r="E11565" t="str">
            <v>C5</v>
          </cell>
        </row>
        <row r="11566">
          <cell r="E11566" t="str">
            <v>C5</v>
          </cell>
        </row>
        <row r="11567">
          <cell r="E11567" t="str">
            <v>C5</v>
          </cell>
        </row>
        <row r="11568">
          <cell r="E11568" t="str">
            <v>C5</v>
          </cell>
        </row>
        <row r="11569">
          <cell r="E11569" t="str">
            <v>C5</v>
          </cell>
        </row>
        <row r="11570">
          <cell r="E11570" t="str">
            <v>C5</v>
          </cell>
        </row>
        <row r="11571">
          <cell r="E11571" t="str">
            <v>C5</v>
          </cell>
        </row>
        <row r="11572">
          <cell r="E11572" t="str">
            <v>C6</v>
          </cell>
        </row>
        <row r="11573">
          <cell r="E11573" t="str">
            <v>C6</v>
          </cell>
        </row>
        <row r="11574">
          <cell r="E11574" t="str">
            <v>C6</v>
          </cell>
        </row>
        <row r="11575">
          <cell r="E11575" t="str">
            <v>C6</v>
          </cell>
        </row>
        <row r="11576">
          <cell r="E11576" t="str">
            <v>C6</v>
          </cell>
        </row>
        <row r="11577">
          <cell r="E11577" t="str">
            <v>C6</v>
          </cell>
        </row>
        <row r="11578">
          <cell r="E11578" t="str">
            <v>C6</v>
          </cell>
        </row>
        <row r="11579">
          <cell r="E11579" t="str">
            <v>C6</v>
          </cell>
        </row>
        <row r="11580">
          <cell r="E11580" t="str">
            <v>C6</v>
          </cell>
        </row>
        <row r="11581">
          <cell r="E11581" t="str">
            <v>C6</v>
          </cell>
        </row>
        <row r="11582">
          <cell r="E11582" t="str">
            <v>C6</v>
          </cell>
        </row>
        <row r="11583">
          <cell r="E11583" t="str">
            <v>C6</v>
          </cell>
        </row>
        <row r="11584">
          <cell r="E11584" t="str">
            <v>C6</v>
          </cell>
        </row>
        <row r="11585">
          <cell r="E11585" t="str">
            <v>C6</v>
          </cell>
        </row>
        <row r="11586">
          <cell r="E11586" t="str">
            <v>C6</v>
          </cell>
        </row>
        <row r="11587">
          <cell r="E11587" t="str">
            <v>C6</v>
          </cell>
        </row>
        <row r="11588">
          <cell r="E11588" t="str">
            <v>C6</v>
          </cell>
        </row>
        <row r="11589">
          <cell r="E11589" t="str">
            <v>CA</v>
          </cell>
        </row>
        <row r="11590">
          <cell r="E11590" t="str">
            <v>CA</v>
          </cell>
        </row>
        <row r="11591">
          <cell r="E11591" t="str">
            <v>CA</v>
          </cell>
        </row>
        <row r="11592">
          <cell r="E11592" t="str">
            <v>CA</v>
          </cell>
        </row>
        <row r="11593">
          <cell r="E11593" t="str">
            <v>CA</v>
          </cell>
        </row>
        <row r="11594">
          <cell r="E11594" t="str">
            <v>CA</v>
          </cell>
        </row>
        <row r="11595">
          <cell r="E11595" t="str">
            <v>CA</v>
          </cell>
        </row>
        <row r="11596">
          <cell r="E11596" t="str">
            <v>CA</v>
          </cell>
        </row>
        <row r="11597">
          <cell r="E11597" t="str">
            <v>CA</v>
          </cell>
        </row>
        <row r="11598">
          <cell r="E11598" t="str">
            <v>CB</v>
          </cell>
        </row>
        <row r="11599">
          <cell r="E11599" t="str">
            <v>CB</v>
          </cell>
        </row>
        <row r="11600">
          <cell r="E11600" t="str">
            <v>CB</v>
          </cell>
        </row>
        <row r="11601">
          <cell r="E11601" t="str">
            <v>CB</v>
          </cell>
        </row>
        <row r="11602">
          <cell r="E11602" t="str">
            <v>CB</v>
          </cell>
        </row>
        <row r="11603">
          <cell r="E11603" t="str">
            <v>CB</v>
          </cell>
        </row>
        <row r="11604">
          <cell r="E11604" t="str">
            <v>CB</v>
          </cell>
        </row>
        <row r="11605">
          <cell r="E11605" t="str">
            <v>CB</v>
          </cell>
        </row>
        <row r="11606">
          <cell r="E11606" t="str">
            <v>CB</v>
          </cell>
        </row>
        <row r="11607">
          <cell r="E11607" t="str">
            <v>CB</v>
          </cell>
        </row>
        <row r="11608">
          <cell r="E11608" t="str">
            <v>CB</v>
          </cell>
        </row>
        <row r="11609">
          <cell r="E11609" t="str">
            <v>CB</v>
          </cell>
        </row>
        <row r="11610">
          <cell r="E11610" t="str">
            <v>CB</v>
          </cell>
        </row>
        <row r="11611">
          <cell r="E11611" t="str">
            <v>CB</v>
          </cell>
        </row>
        <row r="11612">
          <cell r="E11612" t="str">
            <v>CB</v>
          </cell>
        </row>
        <row r="11613">
          <cell r="E11613" t="str">
            <v>CB</v>
          </cell>
        </row>
        <row r="11614">
          <cell r="E11614" t="str">
            <v>CB</v>
          </cell>
        </row>
        <row r="11615">
          <cell r="E11615" t="str">
            <v>CB</v>
          </cell>
        </row>
        <row r="11616">
          <cell r="E11616" t="str">
            <v>CB</v>
          </cell>
        </row>
        <row r="11617">
          <cell r="E11617" t="str">
            <v>CB</v>
          </cell>
        </row>
        <row r="11618">
          <cell r="E11618" t="str">
            <v>CB</v>
          </cell>
        </row>
        <row r="11619">
          <cell r="E11619" t="str">
            <v>CB</v>
          </cell>
        </row>
        <row r="11620">
          <cell r="E11620" t="str">
            <v>CB</v>
          </cell>
        </row>
        <row r="11621">
          <cell r="E11621" t="str">
            <v>CB</v>
          </cell>
        </row>
        <row r="11622">
          <cell r="E11622" t="str">
            <v>CB</v>
          </cell>
        </row>
        <row r="11623">
          <cell r="E11623" t="str">
            <v>CB</v>
          </cell>
        </row>
        <row r="11624">
          <cell r="E11624" t="str">
            <v>CB</v>
          </cell>
        </row>
        <row r="11625">
          <cell r="E11625" t="str">
            <v>CB</v>
          </cell>
        </row>
        <row r="11626">
          <cell r="E11626" t="str">
            <v>CB</v>
          </cell>
        </row>
        <row r="11627">
          <cell r="E11627" t="str">
            <v>CB</v>
          </cell>
        </row>
        <row r="11628">
          <cell r="E11628" t="str">
            <v>CB</v>
          </cell>
        </row>
        <row r="11629">
          <cell r="E11629" t="str">
            <v>CB</v>
          </cell>
        </row>
        <row r="11630">
          <cell r="E11630" t="str">
            <v>CB</v>
          </cell>
        </row>
        <row r="11631">
          <cell r="E11631" t="str">
            <v>CB</v>
          </cell>
        </row>
        <row r="11632">
          <cell r="E11632" t="str">
            <v>CB</v>
          </cell>
        </row>
        <row r="11633">
          <cell r="E11633" t="str">
            <v>CB</v>
          </cell>
        </row>
        <row r="11634">
          <cell r="E11634" t="str">
            <v>CB</v>
          </cell>
        </row>
        <row r="11635">
          <cell r="E11635" t="str">
            <v>CB</v>
          </cell>
        </row>
        <row r="11636">
          <cell r="E11636" t="str">
            <v>CB</v>
          </cell>
        </row>
        <row r="11637">
          <cell r="E11637" t="str">
            <v>CB</v>
          </cell>
        </row>
        <row r="11638">
          <cell r="E11638" t="str">
            <v>CB</v>
          </cell>
        </row>
        <row r="11639">
          <cell r="E11639" t="str">
            <v>CB</v>
          </cell>
        </row>
        <row r="11640">
          <cell r="E11640" t="str">
            <v>CB</v>
          </cell>
        </row>
        <row r="11641">
          <cell r="E11641" t="str">
            <v>CB</v>
          </cell>
        </row>
        <row r="11642">
          <cell r="E11642" t="str">
            <v>CB</v>
          </cell>
        </row>
        <row r="11643">
          <cell r="E11643" t="str">
            <v>CB</v>
          </cell>
        </row>
        <row r="11644">
          <cell r="E11644" t="str">
            <v>CB</v>
          </cell>
        </row>
        <row r="11645">
          <cell r="E11645" t="str">
            <v>CB</v>
          </cell>
        </row>
        <row r="11646">
          <cell r="E11646" t="str">
            <v>CB</v>
          </cell>
        </row>
        <row r="11647">
          <cell r="E11647" t="str">
            <v>CB</v>
          </cell>
        </row>
        <row r="11648">
          <cell r="E11648" t="str">
            <v>CB</v>
          </cell>
        </row>
        <row r="11649">
          <cell r="E11649" t="str">
            <v>CB</v>
          </cell>
        </row>
        <row r="11650">
          <cell r="E11650" t="str">
            <v>CB</v>
          </cell>
        </row>
        <row r="11651">
          <cell r="E11651" t="str">
            <v>CB</v>
          </cell>
        </row>
        <row r="11652">
          <cell r="E11652" t="str">
            <v>CB</v>
          </cell>
        </row>
        <row r="11653">
          <cell r="E11653" t="str">
            <v>CB</v>
          </cell>
        </row>
        <row r="11654">
          <cell r="E11654" t="str">
            <v>CB</v>
          </cell>
        </row>
        <row r="11655">
          <cell r="E11655" t="str">
            <v>CB</v>
          </cell>
        </row>
        <row r="11656">
          <cell r="E11656" t="str">
            <v>CB</v>
          </cell>
        </row>
        <row r="11657">
          <cell r="E11657" t="str">
            <v>CB</v>
          </cell>
        </row>
        <row r="11658">
          <cell r="E11658" t="str">
            <v>CC</v>
          </cell>
        </row>
        <row r="11659">
          <cell r="E11659" t="str">
            <v>CC</v>
          </cell>
        </row>
        <row r="11660">
          <cell r="E11660" t="str">
            <v>CC</v>
          </cell>
        </row>
        <row r="11661">
          <cell r="E11661" t="str">
            <v>CC</v>
          </cell>
        </row>
        <row r="11662">
          <cell r="E11662" t="str">
            <v>CC</v>
          </cell>
        </row>
        <row r="11663">
          <cell r="E11663" t="str">
            <v>CC</v>
          </cell>
        </row>
        <row r="11664">
          <cell r="E11664" t="str">
            <v>CC</v>
          </cell>
        </row>
        <row r="11665">
          <cell r="E11665" t="str">
            <v>CC</v>
          </cell>
        </row>
        <row r="11666">
          <cell r="E11666" t="str">
            <v>CC</v>
          </cell>
        </row>
        <row r="11667">
          <cell r="E11667" t="str">
            <v>CC</v>
          </cell>
        </row>
        <row r="11668">
          <cell r="E11668" t="str">
            <v>CC</v>
          </cell>
        </row>
        <row r="11669">
          <cell r="E11669" t="str">
            <v>CC</v>
          </cell>
        </row>
        <row r="11670">
          <cell r="E11670" t="str">
            <v>CC</v>
          </cell>
        </row>
        <row r="11671">
          <cell r="E11671" t="str">
            <v>CC</v>
          </cell>
        </row>
        <row r="11672">
          <cell r="E11672" t="str">
            <v>CC</v>
          </cell>
        </row>
        <row r="11673">
          <cell r="E11673" t="str">
            <v>CC</v>
          </cell>
        </row>
        <row r="11674">
          <cell r="E11674" t="str">
            <v>CC</v>
          </cell>
        </row>
        <row r="11675">
          <cell r="E11675" t="str">
            <v>CC</v>
          </cell>
        </row>
        <row r="11676">
          <cell r="E11676" t="str">
            <v>CC</v>
          </cell>
        </row>
        <row r="11677">
          <cell r="E11677" t="str">
            <v>CC</v>
          </cell>
        </row>
        <row r="11678">
          <cell r="E11678" t="str">
            <v>CC</v>
          </cell>
        </row>
        <row r="11679">
          <cell r="E11679" t="str">
            <v>CC</v>
          </cell>
        </row>
        <row r="11680">
          <cell r="E11680" t="str">
            <v>CC</v>
          </cell>
        </row>
        <row r="11681">
          <cell r="E11681" t="str">
            <v>CC</v>
          </cell>
        </row>
        <row r="11682">
          <cell r="E11682" t="str">
            <v>CC</v>
          </cell>
        </row>
        <row r="11683">
          <cell r="E11683" t="str">
            <v>CC</v>
          </cell>
        </row>
        <row r="11684">
          <cell r="E11684" t="str">
            <v>CC</v>
          </cell>
        </row>
        <row r="11685">
          <cell r="E11685" t="str">
            <v>C1</v>
          </cell>
        </row>
        <row r="11686">
          <cell r="E11686" t="str">
            <v>C1</v>
          </cell>
        </row>
        <row r="11687">
          <cell r="E11687" t="str">
            <v>C1</v>
          </cell>
        </row>
        <row r="11688">
          <cell r="E11688" t="str">
            <v>C1</v>
          </cell>
        </row>
        <row r="11689">
          <cell r="E11689" t="str">
            <v>C1</v>
          </cell>
        </row>
        <row r="11690">
          <cell r="E11690" t="str">
            <v>C1</v>
          </cell>
        </row>
        <row r="11691">
          <cell r="E11691" t="str">
            <v>C1</v>
          </cell>
        </row>
        <row r="11692">
          <cell r="E11692" t="str">
            <v>C3</v>
          </cell>
        </row>
        <row r="11693">
          <cell r="E11693" t="str">
            <v>C3</v>
          </cell>
        </row>
        <row r="11694">
          <cell r="E11694" t="str">
            <v>C4</v>
          </cell>
        </row>
        <row r="11695">
          <cell r="E11695" t="str">
            <v>C4</v>
          </cell>
        </row>
        <row r="11696">
          <cell r="E11696" t="str">
            <v>C4</v>
          </cell>
        </row>
        <row r="11697">
          <cell r="E11697" t="str">
            <v>C4</v>
          </cell>
        </row>
        <row r="11698">
          <cell r="E11698" t="str">
            <v>C4</v>
          </cell>
        </row>
        <row r="11699">
          <cell r="E11699" t="str">
            <v>C4</v>
          </cell>
        </row>
        <row r="11700">
          <cell r="E11700" t="str">
            <v>C5</v>
          </cell>
        </row>
        <row r="11701">
          <cell r="E11701" t="str">
            <v>C5</v>
          </cell>
        </row>
        <row r="11702">
          <cell r="E11702" t="str">
            <v>C5</v>
          </cell>
        </row>
        <row r="11703">
          <cell r="E11703" t="str">
            <v>C5</v>
          </cell>
        </row>
        <row r="11704">
          <cell r="E11704" t="str">
            <v>C6</v>
          </cell>
        </row>
        <row r="11705">
          <cell r="E11705" t="str">
            <v>C6</v>
          </cell>
        </row>
        <row r="11706">
          <cell r="E11706" t="str">
            <v>C6</v>
          </cell>
        </row>
        <row r="11707">
          <cell r="E11707" t="str">
            <v>C8</v>
          </cell>
        </row>
        <row r="11708">
          <cell r="E11708" t="str">
            <v>C8</v>
          </cell>
        </row>
        <row r="11709">
          <cell r="E11709" t="str">
            <v>C8</v>
          </cell>
        </row>
        <row r="11710">
          <cell r="E11710" t="str">
            <v>C8</v>
          </cell>
        </row>
        <row r="11711">
          <cell r="E11711" t="str">
            <v>C8</v>
          </cell>
        </row>
        <row r="11712">
          <cell r="E11712" t="str">
            <v>C8</v>
          </cell>
        </row>
        <row r="11713">
          <cell r="E11713" t="str">
            <v>C8</v>
          </cell>
        </row>
        <row r="11714">
          <cell r="E11714" t="str">
            <v>C8</v>
          </cell>
        </row>
        <row r="11715">
          <cell r="E11715" t="str">
            <v>C8</v>
          </cell>
        </row>
        <row r="11716">
          <cell r="E11716" t="str">
            <v>C8</v>
          </cell>
        </row>
        <row r="11717">
          <cell r="E11717" t="str">
            <v>C8</v>
          </cell>
        </row>
        <row r="11718">
          <cell r="E11718" t="str">
            <v>C8</v>
          </cell>
        </row>
        <row r="11719">
          <cell r="E11719" t="str">
            <v>C8</v>
          </cell>
        </row>
        <row r="11720">
          <cell r="E11720" t="str">
            <v>C8</v>
          </cell>
        </row>
        <row r="11721">
          <cell r="E11721" t="str">
            <v>C8</v>
          </cell>
        </row>
        <row r="11722">
          <cell r="E11722" t="str">
            <v>C8</v>
          </cell>
        </row>
        <row r="11723">
          <cell r="E11723" t="str">
            <v>C8</v>
          </cell>
        </row>
        <row r="11724">
          <cell r="E11724" t="str">
            <v>C8</v>
          </cell>
        </row>
        <row r="11725">
          <cell r="E11725" t="str">
            <v>C8</v>
          </cell>
        </row>
        <row r="11726">
          <cell r="E11726" t="str">
            <v>C8</v>
          </cell>
        </row>
        <row r="11727">
          <cell r="E11727" t="str">
            <v>C8</v>
          </cell>
        </row>
        <row r="11728">
          <cell r="E11728" t="str">
            <v>C8</v>
          </cell>
        </row>
        <row r="11729">
          <cell r="E11729" t="str">
            <v>C8</v>
          </cell>
        </row>
        <row r="11730">
          <cell r="E11730" t="str">
            <v>C8</v>
          </cell>
        </row>
        <row r="11731">
          <cell r="E11731" t="str">
            <v>C8</v>
          </cell>
        </row>
        <row r="11732">
          <cell r="E11732" t="str">
            <v>C8</v>
          </cell>
        </row>
        <row r="11733">
          <cell r="E11733" t="str">
            <v>C8</v>
          </cell>
        </row>
        <row r="11734">
          <cell r="E11734" t="str">
            <v>C8</v>
          </cell>
        </row>
        <row r="11735">
          <cell r="E11735" t="str">
            <v>C8</v>
          </cell>
        </row>
        <row r="11736">
          <cell r="E11736" t="str">
            <v>C8</v>
          </cell>
        </row>
        <row r="11737">
          <cell r="E11737" t="str">
            <v>C8</v>
          </cell>
        </row>
        <row r="11738">
          <cell r="E11738" t="str">
            <v>C8</v>
          </cell>
        </row>
        <row r="11739">
          <cell r="E11739" t="str">
            <v>C8</v>
          </cell>
        </row>
        <row r="11740">
          <cell r="E11740" t="str">
            <v>C8</v>
          </cell>
        </row>
        <row r="11741">
          <cell r="E11741" t="str">
            <v>C8</v>
          </cell>
        </row>
        <row r="11742">
          <cell r="E11742" t="str">
            <v>C8</v>
          </cell>
        </row>
        <row r="11743">
          <cell r="E11743" t="str">
            <v>C8</v>
          </cell>
        </row>
        <row r="11744">
          <cell r="E11744" t="str">
            <v>C8</v>
          </cell>
        </row>
        <row r="11745">
          <cell r="E11745" t="str">
            <v>C8</v>
          </cell>
        </row>
        <row r="11746">
          <cell r="E11746" t="str">
            <v>C8</v>
          </cell>
        </row>
        <row r="11747">
          <cell r="E11747" t="str">
            <v>C8</v>
          </cell>
        </row>
        <row r="11748">
          <cell r="E11748" t="str">
            <v>C8</v>
          </cell>
        </row>
        <row r="11749">
          <cell r="E11749" t="str">
            <v>C8</v>
          </cell>
        </row>
        <row r="11750">
          <cell r="E11750" t="str">
            <v>CA</v>
          </cell>
        </row>
        <row r="11751">
          <cell r="E11751" t="str">
            <v>CA</v>
          </cell>
        </row>
        <row r="11752">
          <cell r="E11752" t="str">
            <v>CA</v>
          </cell>
        </row>
        <row r="11753">
          <cell r="E11753" t="str">
            <v>CA</v>
          </cell>
        </row>
        <row r="11754">
          <cell r="E11754" t="str">
            <v>CA</v>
          </cell>
        </row>
        <row r="11755">
          <cell r="E11755" t="str">
            <v>CA</v>
          </cell>
        </row>
        <row r="11756">
          <cell r="E11756" t="str">
            <v>CA</v>
          </cell>
        </row>
        <row r="11757">
          <cell r="E11757" t="str">
            <v>CA</v>
          </cell>
        </row>
        <row r="11758">
          <cell r="E11758" t="str">
            <v>CA</v>
          </cell>
        </row>
        <row r="11759">
          <cell r="E11759" t="str">
            <v>C3</v>
          </cell>
        </row>
        <row r="11760">
          <cell r="E11760" t="str">
            <v>C3</v>
          </cell>
        </row>
        <row r="11761">
          <cell r="E11761" t="str">
            <v>C3</v>
          </cell>
        </row>
        <row r="11762">
          <cell r="E11762" t="str">
            <v>C3</v>
          </cell>
        </row>
        <row r="11763">
          <cell r="E11763" t="str">
            <v>C3</v>
          </cell>
        </row>
        <row r="11764">
          <cell r="E11764" t="str">
            <v>C3</v>
          </cell>
        </row>
        <row r="11765">
          <cell r="E11765" t="str">
            <v>C3</v>
          </cell>
        </row>
        <row r="11766">
          <cell r="E11766" t="str">
            <v>C3</v>
          </cell>
        </row>
        <row r="11767">
          <cell r="E11767" t="str">
            <v>C3</v>
          </cell>
        </row>
        <row r="11768">
          <cell r="E11768" t="str">
            <v>C3</v>
          </cell>
        </row>
        <row r="11769">
          <cell r="E11769" t="str">
            <v>C3</v>
          </cell>
        </row>
        <row r="11770">
          <cell r="E11770" t="str">
            <v>C3</v>
          </cell>
        </row>
        <row r="11771">
          <cell r="E11771" t="str">
            <v>C3</v>
          </cell>
        </row>
        <row r="11772">
          <cell r="E11772" t="str">
            <v>C3</v>
          </cell>
        </row>
        <row r="11773">
          <cell r="E11773" t="str">
            <v>C3</v>
          </cell>
        </row>
        <row r="11774">
          <cell r="E11774" t="str">
            <v>C3</v>
          </cell>
        </row>
        <row r="11775">
          <cell r="E11775" t="str">
            <v>C3</v>
          </cell>
        </row>
        <row r="11776">
          <cell r="E11776" t="str">
            <v>C3</v>
          </cell>
        </row>
        <row r="11777">
          <cell r="E11777" t="str">
            <v>C3</v>
          </cell>
        </row>
        <row r="11778">
          <cell r="E11778" t="str">
            <v>C3</v>
          </cell>
        </row>
        <row r="11779">
          <cell r="E11779" t="str">
            <v>C3</v>
          </cell>
        </row>
        <row r="11780">
          <cell r="E11780" t="str">
            <v>C3</v>
          </cell>
        </row>
        <row r="11781">
          <cell r="E11781" t="str">
            <v>C3</v>
          </cell>
        </row>
        <row r="11782">
          <cell r="E11782" t="str">
            <v>C3</v>
          </cell>
        </row>
        <row r="11783">
          <cell r="E11783" t="str">
            <v>C3</v>
          </cell>
        </row>
        <row r="11784">
          <cell r="E11784" t="str">
            <v>C3</v>
          </cell>
        </row>
        <row r="11785">
          <cell r="E11785" t="str">
            <v>C3</v>
          </cell>
        </row>
        <row r="11786">
          <cell r="E11786" t="str">
            <v>C3</v>
          </cell>
        </row>
        <row r="11787">
          <cell r="E11787" t="str">
            <v>C3</v>
          </cell>
        </row>
        <row r="11788">
          <cell r="E11788" t="str">
            <v>C3</v>
          </cell>
        </row>
        <row r="11789">
          <cell r="E11789" t="str">
            <v>C3</v>
          </cell>
        </row>
        <row r="11790">
          <cell r="E11790" t="str">
            <v>C3</v>
          </cell>
        </row>
        <row r="11791">
          <cell r="E11791" t="str">
            <v>C3</v>
          </cell>
        </row>
        <row r="11792">
          <cell r="E11792" t="str">
            <v>C3</v>
          </cell>
        </row>
        <row r="11793">
          <cell r="E11793" t="str">
            <v>C3</v>
          </cell>
        </row>
        <row r="11794">
          <cell r="E11794" t="str">
            <v>C3</v>
          </cell>
        </row>
        <row r="11795">
          <cell r="E11795" t="str">
            <v>C3</v>
          </cell>
        </row>
        <row r="11796">
          <cell r="E11796" t="str">
            <v>C4</v>
          </cell>
        </row>
        <row r="11797">
          <cell r="E11797" t="str">
            <v>C4</v>
          </cell>
        </row>
        <row r="11798">
          <cell r="E11798" t="str">
            <v>C5</v>
          </cell>
        </row>
        <row r="11799">
          <cell r="E11799" t="str">
            <v>C5</v>
          </cell>
        </row>
        <row r="11800">
          <cell r="E11800" t="str">
            <v>C8</v>
          </cell>
        </row>
        <row r="11801">
          <cell r="E11801" t="str">
            <v>C8</v>
          </cell>
        </row>
        <row r="11802">
          <cell r="E11802" t="str">
            <v>C8</v>
          </cell>
        </row>
        <row r="11803">
          <cell r="E11803" t="str">
            <v>C9</v>
          </cell>
        </row>
        <row r="11804">
          <cell r="E11804" t="str">
            <v>C9</v>
          </cell>
        </row>
        <row r="11805">
          <cell r="E11805" t="str">
            <v>CA</v>
          </cell>
        </row>
        <row r="11806">
          <cell r="E11806" t="str">
            <v>CA</v>
          </cell>
        </row>
        <row r="11807">
          <cell r="E11807" t="str">
            <v>CA</v>
          </cell>
        </row>
        <row r="11808">
          <cell r="E11808" t="str">
            <v>CA</v>
          </cell>
        </row>
        <row r="11809">
          <cell r="E11809" t="str">
            <v>CA</v>
          </cell>
        </row>
        <row r="11810">
          <cell r="E11810" t="str">
            <v>CA</v>
          </cell>
        </row>
        <row r="11811">
          <cell r="E11811" t="str">
            <v>C1</v>
          </cell>
        </row>
        <row r="11812">
          <cell r="E11812" t="str">
            <v>C1</v>
          </cell>
        </row>
        <row r="11813">
          <cell r="E11813" t="str">
            <v>C1</v>
          </cell>
        </row>
        <row r="11814">
          <cell r="E11814" t="str">
            <v>C1</v>
          </cell>
        </row>
        <row r="11815">
          <cell r="E11815" t="str">
            <v>C1</v>
          </cell>
        </row>
        <row r="11816">
          <cell r="E11816" t="str">
            <v>C1</v>
          </cell>
        </row>
        <row r="11817">
          <cell r="E11817" t="str">
            <v>C1</v>
          </cell>
        </row>
        <row r="11818">
          <cell r="E11818" t="str">
            <v>C1</v>
          </cell>
        </row>
        <row r="11819">
          <cell r="E11819" t="str">
            <v>C1</v>
          </cell>
        </row>
        <row r="11820">
          <cell r="E11820" t="str">
            <v>C1</v>
          </cell>
        </row>
        <row r="11821">
          <cell r="E11821" t="str">
            <v>C1</v>
          </cell>
        </row>
        <row r="11822">
          <cell r="E11822" t="str">
            <v>C1</v>
          </cell>
        </row>
        <row r="11823">
          <cell r="E11823" t="str">
            <v>C1</v>
          </cell>
        </row>
        <row r="11824">
          <cell r="E11824" t="str">
            <v>C1</v>
          </cell>
        </row>
        <row r="11825">
          <cell r="E11825" t="str">
            <v>C1</v>
          </cell>
        </row>
        <row r="11826">
          <cell r="E11826" t="str">
            <v>C1</v>
          </cell>
        </row>
        <row r="11827">
          <cell r="E11827" t="str">
            <v>C1</v>
          </cell>
        </row>
        <row r="11828">
          <cell r="E11828" t="str">
            <v>C1</v>
          </cell>
        </row>
        <row r="11829">
          <cell r="E11829" t="str">
            <v>C1</v>
          </cell>
        </row>
        <row r="11830">
          <cell r="E11830" t="str">
            <v>C1</v>
          </cell>
        </row>
        <row r="11831">
          <cell r="E11831" t="str">
            <v>C1</v>
          </cell>
        </row>
        <row r="11832">
          <cell r="E11832" t="str">
            <v>C1</v>
          </cell>
        </row>
        <row r="11833">
          <cell r="E11833" t="str">
            <v>C1</v>
          </cell>
        </row>
        <row r="11834">
          <cell r="E11834" t="str">
            <v>C1</v>
          </cell>
        </row>
        <row r="11835">
          <cell r="E11835" t="str">
            <v>C1</v>
          </cell>
        </row>
        <row r="11836">
          <cell r="E11836" t="str">
            <v>C1</v>
          </cell>
        </row>
        <row r="11837">
          <cell r="E11837" t="str">
            <v>C1</v>
          </cell>
        </row>
        <row r="11838">
          <cell r="E11838" t="str">
            <v>C1</v>
          </cell>
        </row>
        <row r="11839">
          <cell r="E11839" t="str">
            <v>C1</v>
          </cell>
        </row>
        <row r="11840">
          <cell r="E11840" t="str">
            <v>C1</v>
          </cell>
        </row>
        <row r="11841">
          <cell r="E11841" t="str">
            <v>C1</v>
          </cell>
        </row>
        <row r="11842">
          <cell r="E11842" t="str">
            <v>C1</v>
          </cell>
        </row>
        <row r="11843">
          <cell r="E11843" t="str">
            <v>C1</v>
          </cell>
        </row>
        <row r="11844">
          <cell r="E11844" t="str">
            <v>C1</v>
          </cell>
        </row>
        <row r="11845">
          <cell r="E11845" t="str">
            <v>C1</v>
          </cell>
        </row>
        <row r="11846">
          <cell r="E11846" t="str">
            <v>C1</v>
          </cell>
        </row>
        <row r="11847">
          <cell r="E11847" t="str">
            <v>C1</v>
          </cell>
        </row>
        <row r="11848">
          <cell r="E11848" t="str">
            <v>C1</v>
          </cell>
        </row>
        <row r="11849">
          <cell r="E11849" t="str">
            <v>C1</v>
          </cell>
        </row>
        <row r="11850">
          <cell r="E11850" t="str">
            <v>C1</v>
          </cell>
        </row>
        <row r="11851">
          <cell r="E11851" t="str">
            <v>C1</v>
          </cell>
        </row>
        <row r="11852">
          <cell r="E11852" t="str">
            <v>C1</v>
          </cell>
        </row>
        <row r="11853">
          <cell r="E11853" t="str">
            <v>C1</v>
          </cell>
        </row>
        <row r="11854">
          <cell r="E11854" t="str">
            <v>C1</v>
          </cell>
        </row>
        <row r="11855">
          <cell r="E11855" t="str">
            <v>C1</v>
          </cell>
        </row>
        <row r="11856">
          <cell r="E11856" t="str">
            <v>C1</v>
          </cell>
        </row>
        <row r="11857">
          <cell r="E11857" t="str">
            <v>C1</v>
          </cell>
        </row>
        <row r="11858">
          <cell r="E11858" t="str">
            <v>C1</v>
          </cell>
        </row>
        <row r="11859">
          <cell r="E11859" t="str">
            <v>C1</v>
          </cell>
        </row>
        <row r="11860">
          <cell r="E11860" t="str">
            <v>C1</v>
          </cell>
        </row>
        <row r="11861">
          <cell r="E11861" t="str">
            <v>C1</v>
          </cell>
        </row>
        <row r="11862">
          <cell r="E11862" t="str">
            <v>C1</v>
          </cell>
        </row>
        <row r="11863">
          <cell r="E11863" t="str">
            <v>C3</v>
          </cell>
        </row>
        <row r="11864">
          <cell r="E11864" t="str">
            <v>C3</v>
          </cell>
        </row>
        <row r="11865">
          <cell r="E11865" t="str">
            <v>C3</v>
          </cell>
        </row>
        <row r="11866">
          <cell r="E11866" t="str">
            <v>C3</v>
          </cell>
        </row>
        <row r="11867">
          <cell r="E11867" t="str">
            <v>C3</v>
          </cell>
        </row>
        <row r="11868">
          <cell r="E11868" t="str">
            <v>C3</v>
          </cell>
        </row>
        <row r="11869">
          <cell r="E11869" t="str">
            <v>C3</v>
          </cell>
        </row>
        <row r="11870">
          <cell r="E11870" t="str">
            <v>C3</v>
          </cell>
        </row>
        <row r="11871">
          <cell r="E11871" t="str">
            <v>C3</v>
          </cell>
        </row>
        <row r="11872">
          <cell r="E11872" t="str">
            <v>C3</v>
          </cell>
        </row>
        <row r="11873">
          <cell r="E11873" t="str">
            <v>C3</v>
          </cell>
        </row>
        <row r="11874">
          <cell r="E11874" t="str">
            <v>C3</v>
          </cell>
        </row>
        <row r="11875">
          <cell r="E11875" t="str">
            <v>C3</v>
          </cell>
        </row>
        <row r="11876">
          <cell r="E11876" t="str">
            <v>C3</v>
          </cell>
        </row>
        <row r="11877">
          <cell r="E11877" t="str">
            <v>C3</v>
          </cell>
        </row>
        <row r="11878">
          <cell r="E11878" t="str">
            <v>C3</v>
          </cell>
        </row>
        <row r="11879">
          <cell r="E11879" t="str">
            <v>C3</v>
          </cell>
        </row>
        <row r="11880">
          <cell r="E11880" t="str">
            <v>C4</v>
          </cell>
        </row>
        <row r="11881">
          <cell r="E11881" t="str">
            <v>C7</v>
          </cell>
        </row>
        <row r="11882">
          <cell r="E11882" t="str">
            <v>C7</v>
          </cell>
        </row>
        <row r="11883">
          <cell r="E11883" t="str">
            <v>C7</v>
          </cell>
        </row>
        <row r="11884">
          <cell r="E11884" t="str">
            <v>C7</v>
          </cell>
        </row>
        <row r="11885">
          <cell r="E11885" t="str">
            <v>C7</v>
          </cell>
        </row>
        <row r="11886">
          <cell r="E11886" t="str">
            <v>C7</v>
          </cell>
        </row>
        <row r="11887">
          <cell r="E11887" t="str">
            <v>C7</v>
          </cell>
        </row>
        <row r="11888">
          <cell r="E11888" t="str">
            <v>C9</v>
          </cell>
        </row>
        <row r="11889">
          <cell r="E11889" t="str">
            <v>C9</v>
          </cell>
        </row>
        <row r="11890">
          <cell r="E11890" t="str">
            <v>C9</v>
          </cell>
        </row>
        <row r="11891">
          <cell r="E11891" t="str">
            <v>C9</v>
          </cell>
        </row>
        <row r="11892">
          <cell r="E11892" t="str">
            <v>C9</v>
          </cell>
        </row>
        <row r="11893">
          <cell r="E11893" t="str">
            <v>C9</v>
          </cell>
        </row>
        <row r="11894">
          <cell r="E11894" t="str">
            <v>C9</v>
          </cell>
        </row>
        <row r="11895">
          <cell r="E11895" t="str">
            <v>C9</v>
          </cell>
        </row>
        <row r="11896">
          <cell r="E11896" t="str">
            <v>CA</v>
          </cell>
        </row>
        <row r="11897">
          <cell r="E11897" t="str">
            <v>CA</v>
          </cell>
        </row>
        <row r="11898">
          <cell r="E11898" t="str">
            <v>CA</v>
          </cell>
        </row>
        <row r="11899">
          <cell r="E11899" t="str">
            <v>CA</v>
          </cell>
        </row>
        <row r="11900">
          <cell r="E11900" t="str">
            <v>CA</v>
          </cell>
        </row>
        <row r="11901">
          <cell r="E11901" t="str">
            <v>CA</v>
          </cell>
        </row>
        <row r="11902">
          <cell r="E11902" t="str">
            <v>CA</v>
          </cell>
        </row>
        <row r="11903">
          <cell r="E11903" t="str">
            <v>CA</v>
          </cell>
        </row>
        <row r="11904">
          <cell r="E11904" t="str">
            <v>CA</v>
          </cell>
        </row>
        <row r="11905">
          <cell r="E11905" t="str">
            <v>CA</v>
          </cell>
        </row>
        <row r="11906">
          <cell r="E11906" t="str">
            <v>C3</v>
          </cell>
        </row>
        <row r="11907">
          <cell r="E11907" t="str">
            <v>C3</v>
          </cell>
        </row>
        <row r="11908">
          <cell r="E11908" t="str">
            <v>C3</v>
          </cell>
        </row>
        <row r="11909">
          <cell r="E11909" t="str">
            <v>C3</v>
          </cell>
        </row>
        <row r="11910">
          <cell r="E11910" t="str">
            <v>C3</v>
          </cell>
        </row>
        <row r="11911">
          <cell r="E11911" t="str">
            <v>C3</v>
          </cell>
        </row>
        <row r="11912">
          <cell r="E11912" t="str">
            <v>C3</v>
          </cell>
        </row>
        <row r="11913">
          <cell r="E11913" t="str">
            <v>C3</v>
          </cell>
        </row>
        <row r="11914">
          <cell r="E11914" t="str">
            <v>C3</v>
          </cell>
        </row>
        <row r="11915">
          <cell r="E11915" t="str">
            <v>C3</v>
          </cell>
        </row>
        <row r="11916">
          <cell r="E11916" t="str">
            <v>C3</v>
          </cell>
        </row>
        <row r="11917">
          <cell r="E11917" t="str">
            <v>C3</v>
          </cell>
        </row>
        <row r="11918">
          <cell r="E11918" t="str">
            <v>C3</v>
          </cell>
        </row>
        <row r="11919">
          <cell r="E11919" t="str">
            <v>C3</v>
          </cell>
        </row>
        <row r="11920">
          <cell r="E11920" t="str">
            <v>C3</v>
          </cell>
        </row>
        <row r="11921">
          <cell r="E11921" t="str">
            <v>C3</v>
          </cell>
        </row>
        <row r="11922">
          <cell r="E11922" t="str">
            <v>C3</v>
          </cell>
        </row>
        <row r="11923">
          <cell r="E11923" t="str">
            <v>C3</v>
          </cell>
        </row>
        <row r="11924">
          <cell r="E11924" t="str">
            <v>C3</v>
          </cell>
        </row>
        <row r="11925">
          <cell r="E11925" t="str">
            <v>C3</v>
          </cell>
        </row>
        <row r="11926">
          <cell r="E11926" t="str">
            <v>C3</v>
          </cell>
        </row>
        <row r="11927">
          <cell r="E11927" t="str">
            <v>C3</v>
          </cell>
        </row>
        <row r="11928">
          <cell r="E11928" t="str">
            <v>C3</v>
          </cell>
        </row>
        <row r="11929">
          <cell r="E11929" t="str">
            <v>C3</v>
          </cell>
        </row>
        <row r="11930">
          <cell r="E11930" t="str">
            <v>C3</v>
          </cell>
        </row>
        <row r="11931">
          <cell r="E11931" t="str">
            <v>C7</v>
          </cell>
        </row>
        <row r="11932">
          <cell r="E11932" t="str">
            <v>C7</v>
          </cell>
        </row>
        <row r="11933">
          <cell r="E11933" t="str">
            <v>C7</v>
          </cell>
        </row>
        <row r="11934">
          <cell r="E11934" t="str">
            <v>C7</v>
          </cell>
        </row>
        <row r="11935">
          <cell r="E11935" t="str">
            <v>C7</v>
          </cell>
        </row>
        <row r="11936">
          <cell r="E11936" t="str">
            <v>C9</v>
          </cell>
        </row>
        <row r="11937">
          <cell r="E11937" t="str">
            <v>C9</v>
          </cell>
        </row>
        <row r="11938">
          <cell r="E11938" t="str">
            <v>C9</v>
          </cell>
        </row>
        <row r="11939">
          <cell r="E11939" t="str">
            <v>C9</v>
          </cell>
        </row>
        <row r="11940">
          <cell r="E11940" t="str">
            <v>C9</v>
          </cell>
        </row>
        <row r="11941">
          <cell r="E11941" t="str">
            <v>C9</v>
          </cell>
        </row>
        <row r="11942">
          <cell r="E11942" t="str">
            <v>C9</v>
          </cell>
        </row>
        <row r="11943">
          <cell r="E11943" t="str">
            <v>C9</v>
          </cell>
        </row>
        <row r="11944">
          <cell r="E11944" t="str">
            <v>C9</v>
          </cell>
        </row>
        <row r="11945">
          <cell r="E11945" t="str">
            <v>C9</v>
          </cell>
        </row>
        <row r="11946">
          <cell r="E11946" t="str">
            <v>C9</v>
          </cell>
        </row>
        <row r="11947">
          <cell r="E11947" t="str">
            <v>DA</v>
          </cell>
        </row>
        <row r="11948">
          <cell r="E11948" t="str">
            <v>C1</v>
          </cell>
        </row>
        <row r="11949">
          <cell r="E11949" t="str">
            <v>C1</v>
          </cell>
        </row>
        <row r="11950">
          <cell r="E11950" t="str">
            <v>C1</v>
          </cell>
        </row>
        <row r="11951">
          <cell r="E11951" t="str">
            <v>C1</v>
          </cell>
        </row>
        <row r="11952">
          <cell r="E11952" t="str">
            <v>C1</v>
          </cell>
        </row>
        <row r="11953">
          <cell r="E11953" t="str">
            <v>C1</v>
          </cell>
        </row>
        <row r="11954">
          <cell r="E11954" t="str">
            <v>C1</v>
          </cell>
        </row>
        <row r="11955">
          <cell r="E11955" t="str">
            <v>C1</v>
          </cell>
        </row>
        <row r="11956">
          <cell r="E11956" t="str">
            <v>C7</v>
          </cell>
        </row>
        <row r="11957">
          <cell r="E11957" t="str">
            <v>C8</v>
          </cell>
        </row>
        <row r="11958">
          <cell r="E11958" t="str">
            <v>C8</v>
          </cell>
        </row>
        <row r="11959">
          <cell r="E11959" t="str">
            <v>C8</v>
          </cell>
        </row>
        <row r="11960">
          <cell r="E11960" t="str">
            <v>C8</v>
          </cell>
        </row>
        <row r="11961">
          <cell r="E11961" t="str">
            <v>C8</v>
          </cell>
        </row>
        <row r="11962">
          <cell r="E11962" t="str">
            <v>C8</v>
          </cell>
        </row>
        <row r="11963">
          <cell r="E11963" t="str">
            <v>C8</v>
          </cell>
        </row>
        <row r="11964">
          <cell r="E11964" t="str">
            <v>C8</v>
          </cell>
        </row>
        <row r="11965">
          <cell r="E11965" t="str">
            <v>C8</v>
          </cell>
        </row>
        <row r="11966">
          <cell r="E11966" t="str">
            <v>C8</v>
          </cell>
        </row>
        <row r="11967">
          <cell r="E11967" t="str">
            <v>C8</v>
          </cell>
        </row>
        <row r="11968">
          <cell r="E11968" t="str">
            <v>C8</v>
          </cell>
        </row>
        <row r="11969">
          <cell r="E11969" t="str">
            <v>C8</v>
          </cell>
        </row>
        <row r="11970">
          <cell r="E11970" t="str">
            <v>C8</v>
          </cell>
        </row>
        <row r="11971">
          <cell r="E11971" t="str">
            <v>C8</v>
          </cell>
        </row>
        <row r="11972">
          <cell r="E11972" t="str">
            <v>C8</v>
          </cell>
        </row>
        <row r="11973">
          <cell r="E11973" t="str">
            <v>C8</v>
          </cell>
        </row>
        <row r="11974">
          <cell r="E11974" t="str">
            <v>C8</v>
          </cell>
        </row>
        <row r="11975">
          <cell r="E11975" t="str">
            <v>C8</v>
          </cell>
        </row>
        <row r="11976">
          <cell r="E11976" t="str">
            <v>C8</v>
          </cell>
        </row>
        <row r="11977">
          <cell r="E11977" t="str">
            <v>C8</v>
          </cell>
        </row>
        <row r="11978">
          <cell r="E11978" t="str">
            <v>C8</v>
          </cell>
        </row>
        <row r="11979">
          <cell r="E11979" t="str">
            <v>C8</v>
          </cell>
        </row>
        <row r="11980">
          <cell r="E11980" t="str">
            <v>C8</v>
          </cell>
        </row>
        <row r="11981">
          <cell r="E11981" t="str">
            <v>C8</v>
          </cell>
        </row>
        <row r="11982">
          <cell r="E11982" t="str">
            <v>C8</v>
          </cell>
        </row>
        <row r="11983">
          <cell r="E11983" t="str">
            <v>C8</v>
          </cell>
        </row>
        <row r="11984">
          <cell r="E11984" t="str">
            <v>C8</v>
          </cell>
        </row>
        <row r="11985">
          <cell r="E11985" t="str">
            <v>C8</v>
          </cell>
        </row>
        <row r="11986">
          <cell r="E11986" t="str">
            <v>C8</v>
          </cell>
        </row>
        <row r="11987">
          <cell r="E11987" t="str">
            <v>C8</v>
          </cell>
        </row>
        <row r="11988">
          <cell r="E11988" t="str">
            <v>C8</v>
          </cell>
        </row>
        <row r="11989">
          <cell r="E11989" t="str">
            <v>C8</v>
          </cell>
        </row>
        <row r="11990">
          <cell r="E11990" t="str">
            <v>C8</v>
          </cell>
        </row>
        <row r="11991">
          <cell r="E11991" t="str">
            <v>C8</v>
          </cell>
        </row>
        <row r="11992">
          <cell r="E11992" t="str">
            <v>C8</v>
          </cell>
        </row>
        <row r="11993">
          <cell r="E11993" t="str">
            <v>C8</v>
          </cell>
        </row>
        <row r="11994">
          <cell r="E11994" t="str">
            <v>C8</v>
          </cell>
        </row>
        <row r="11995">
          <cell r="E11995" t="str">
            <v>C8</v>
          </cell>
        </row>
        <row r="11996">
          <cell r="E11996" t="str">
            <v>C8</v>
          </cell>
        </row>
        <row r="11997">
          <cell r="E11997" t="str">
            <v>C8</v>
          </cell>
        </row>
        <row r="11998">
          <cell r="E11998" t="str">
            <v>C8</v>
          </cell>
        </row>
        <row r="11999">
          <cell r="E11999" t="str">
            <v>C8</v>
          </cell>
        </row>
        <row r="12000">
          <cell r="E12000" t="str">
            <v>C8</v>
          </cell>
        </row>
        <row r="12001">
          <cell r="E12001" t="str">
            <v>C8</v>
          </cell>
        </row>
        <row r="12002">
          <cell r="E12002" t="str">
            <v>C8</v>
          </cell>
        </row>
        <row r="12003">
          <cell r="E12003" t="str">
            <v>C8</v>
          </cell>
        </row>
        <row r="12004">
          <cell r="E12004" t="str">
            <v>C8</v>
          </cell>
        </row>
        <row r="12005">
          <cell r="E12005" t="str">
            <v>C8</v>
          </cell>
        </row>
        <row r="12006">
          <cell r="E12006" t="str">
            <v>C8</v>
          </cell>
        </row>
        <row r="12007">
          <cell r="E12007" t="str">
            <v>C8</v>
          </cell>
        </row>
        <row r="12008">
          <cell r="E12008" t="str">
            <v>C9</v>
          </cell>
        </row>
        <row r="12009">
          <cell r="E12009" t="str">
            <v>C9</v>
          </cell>
        </row>
        <row r="12010">
          <cell r="E12010" t="str">
            <v>CA</v>
          </cell>
        </row>
        <row r="12011">
          <cell r="E12011" t="str">
            <v>CA</v>
          </cell>
        </row>
        <row r="12012">
          <cell r="E12012" t="str">
            <v>CA</v>
          </cell>
        </row>
        <row r="12013">
          <cell r="E12013" t="str">
            <v>CA</v>
          </cell>
        </row>
        <row r="12014">
          <cell r="E12014" t="str">
            <v>CA</v>
          </cell>
        </row>
        <row r="12015">
          <cell r="E12015" t="str">
            <v>CB</v>
          </cell>
        </row>
        <row r="12016">
          <cell r="E12016" t="str">
            <v>CB</v>
          </cell>
        </row>
        <row r="12017">
          <cell r="E12017" t="str">
            <v>CB</v>
          </cell>
        </row>
        <row r="12018">
          <cell r="E12018" t="str">
            <v>CB</v>
          </cell>
        </row>
        <row r="12019">
          <cell r="E12019" t="str">
            <v>CB</v>
          </cell>
        </row>
        <row r="12020">
          <cell r="E12020" t="str">
            <v>CB</v>
          </cell>
        </row>
        <row r="12021">
          <cell r="E12021" t="str">
            <v>CB</v>
          </cell>
        </row>
        <row r="12022">
          <cell r="E12022" t="str">
            <v>CB</v>
          </cell>
        </row>
        <row r="12023">
          <cell r="E12023" t="str">
            <v>CB</v>
          </cell>
        </row>
        <row r="12024">
          <cell r="E12024" t="str">
            <v>CB</v>
          </cell>
        </row>
        <row r="12025">
          <cell r="E12025" t="str">
            <v>CB</v>
          </cell>
        </row>
        <row r="12026">
          <cell r="E12026" t="str">
            <v>CB</v>
          </cell>
        </row>
        <row r="12027">
          <cell r="E12027" t="str">
            <v>CB</v>
          </cell>
        </row>
        <row r="12028">
          <cell r="E12028" t="str">
            <v>CB</v>
          </cell>
        </row>
        <row r="12029">
          <cell r="E12029" t="str">
            <v>CB</v>
          </cell>
        </row>
        <row r="12030">
          <cell r="E12030" t="str">
            <v>CB</v>
          </cell>
        </row>
        <row r="12031">
          <cell r="E12031" t="str">
            <v>CB</v>
          </cell>
        </row>
        <row r="12032">
          <cell r="E12032" t="str">
            <v>CB</v>
          </cell>
        </row>
        <row r="12033">
          <cell r="E12033" t="str">
            <v>CB</v>
          </cell>
        </row>
        <row r="12034">
          <cell r="E12034" t="str">
            <v>CB</v>
          </cell>
        </row>
        <row r="12035">
          <cell r="E12035" t="str">
            <v>CB</v>
          </cell>
        </row>
        <row r="12036">
          <cell r="E12036" t="str">
            <v>CB</v>
          </cell>
        </row>
        <row r="12037">
          <cell r="E12037" t="str">
            <v>CB</v>
          </cell>
        </row>
        <row r="12038">
          <cell r="E12038" t="str">
            <v>CB</v>
          </cell>
        </row>
        <row r="12039">
          <cell r="E12039" t="str">
            <v>CB</v>
          </cell>
        </row>
        <row r="12040">
          <cell r="E12040" t="str">
            <v>CB</v>
          </cell>
        </row>
        <row r="12041">
          <cell r="E12041" t="str">
            <v>CB</v>
          </cell>
        </row>
        <row r="12042">
          <cell r="E12042" t="str">
            <v>CB</v>
          </cell>
        </row>
        <row r="12043">
          <cell r="E12043" t="str">
            <v>CB</v>
          </cell>
        </row>
        <row r="12044">
          <cell r="E12044" t="str">
            <v>CB</v>
          </cell>
        </row>
        <row r="12045">
          <cell r="E12045" t="str">
            <v>CB</v>
          </cell>
        </row>
        <row r="12046">
          <cell r="E12046" t="str">
            <v>CB</v>
          </cell>
        </row>
        <row r="12047">
          <cell r="E12047" t="str">
            <v>CB</v>
          </cell>
        </row>
        <row r="12048">
          <cell r="E12048" t="str">
            <v>CB</v>
          </cell>
        </row>
        <row r="12049">
          <cell r="E12049" t="str">
            <v>CB</v>
          </cell>
        </row>
        <row r="12050">
          <cell r="E12050" t="str">
            <v>CB</v>
          </cell>
        </row>
        <row r="12051">
          <cell r="E12051" t="str">
            <v>CB</v>
          </cell>
        </row>
        <row r="12052">
          <cell r="E12052" t="str">
            <v>CB</v>
          </cell>
        </row>
        <row r="12053">
          <cell r="E12053" t="str">
            <v>CB</v>
          </cell>
        </row>
        <row r="12054">
          <cell r="E12054" t="str">
            <v>CB</v>
          </cell>
        </row>
        <row r="12055">
          <cell r="E12055" t="str">
            <v>CB</v>
          </cell>
        </row>
        <row r="12056">
          <cell r="E12056" t="str">
            <v>CB</v>
          </cell>
        </row>
        <row r="12057">
          <cell r="E12057" t="str">
            <v>CB</v>
          </cell>
        </row>
        <row r="12058">
          <cell r="E12058" t="str">
            <v>CB</v>
          </cell>
        </row>
        <row r="12059">
          <cell r="E12059" t="str">
            <v>CB</v>
          </cell>
        </row>
        <row r="12060">
          <cell r="E12060" t="str">
            <v>CB</v>
          </cell>
        </row>
        <row r="12061">
          <cell r="E12061" t="str">
            <v>CB</v>
          </cell>
        </row>
        <row r="12062">
          <cell r="E12062" t="str">
            <v>CB</v>
          </cell>
        </row>
        <row r="12063">
          <cell r="E12063" t="str">
            <v>CB</v>
          </cell>
        </row>
        <row r="12064">
          <cell r="E12064" t="str">
            <v>CB</v>
          </cell>
        </row>
        <row r="12065">
          <cell r="E12065" t="str">
            <v>CB</v>
          </cell>
        </row>
        <row r="12066">
          <cell r="E12066" t="str">
            <v>CB</v>
          </cell>
        </row>
        <row r="12067">
          <cell r="E12067" t="str">
            <v>CB</v>
          </cell>
        </row>
        <row r="12068">
          <cell r="E12068" t="str">
            <v>CB</v>
          </cell>
        </row>
        <row r="12069">
          <cell r="E12069" t="str">
            <v>CB</v>
          </cell>
        </row>
        <row r="12070">
          <cell r="E12070" t="str">
            <v>CB</v>
          </cell>
        </row>
        <row r="12071">
          <cell r="E12071" t="str">
            <v>CB</v>
          </cell>
        </row>
        <row r="12072">
          <cell r="E12072" t="str">
            <v>CB</v>
          </cell>
        </row>
        <row r="12073">
          <cell r="E12073" t="str">
            <v>CB</v>
          </cell>
        </row>
        <row r="12074">
          <cell r="E12074" t="str">
            <v>CB</v>
          </cell>
        </row>
        <row r="12075">
          <cell r="E12075" t="str">
            <v>C4</v>
          </cell>
        </row>
        <row r="12076">
          <cell r="E12076" t="str">
            <v>C4</v>
          </cell>
        </row>
        <row r="12077">
          <cell r="E12077" t="str">
            <v>C4</v>
          </cell>
        </row>
        <row r="12078">
          <cell r="E12078" t="str">
            <v>C4</v>
          </cell>
        </row>
        <row r="12079">
          <cell r="E12079" t="str">
            <v>C4</v>
          </cell>
        </row>
        <row r="12080">
          <cell r="E12080" t="str">
            <v>C4</v>
          </cell>
        </row>
        <row r="12081">
          <cell r="E12081" t="str">
            <v>C4</v>
          </cell>
        </row>
        <row r="12082">
          <cell r="E12082" t="str">
            <v>C5</v>
          </cell>
        </row>
        <row r="12083">
          <cell r="E12083" t="str">
            <v>C5</v>
          </cell>
        </row>
        <row r="12084">
          <cell r="E12084" t="str">
            <v>C5</v>
          </cell>
        </row>
        <row r="12085">
          <cell r="E12085" t="str">
            <v>C5</v>
          </cell>
        </row>
        <row r="12086">
          <cell r="E12086" t="str">
            <v>C5</v>
          </cell>
        </row>
        <row r="12087">
          <cell r="E12087" t="str">
            <v>C5</v>
          </cell>
        </row>
        <row r="12088">
          <cell r="E12088" t="str">
            <v>C5</v>
          </cell>
        </row>
        <row r="12089">
          <cell r="E12089" t="str">
            <v>C5</v>
          </cell>
        </row>
        <row r="12090">
          <cell r="E12090" t="str">
            <v>C5</v>
          </cell>
        </row>
        <row r="12091">
          <cell r="E12091" t="str">
            <v>C5</v>
          </cell>
        </row>
        <row r="12092">
          <cell r="E12092" t="str">
            <v>C5</v>
          </cell>
        </row>
        <row r="12093">
          <cell r="E12093" t="str">
            <v>C5</v>
          </cell>
        </row>
        <row r="12094">
          <cell r="E12094" t="str">
            <v>C5</v>
          </cell>
        </row>
        <row r="12095">
          <cell r="E12095" t="str">
            <v>C5</v>
          </cell>
        </row>
        <row r="12096">
          <cell r="E12096" t="str">
            <v>C5</v>
          </cell>
        </row>
        <row r="12097">
          <cell r="E12097" t="str">
            <v>C5</v>
          </cell>
        </row>
        <row r="12098">
          <cell r="E12098" t="str">
            <v>C5</v>
          </cell>
        </row>
        <row r="12099">
          <cell r="E12099" t="str">
            <v>C5</v>
          </cell>
        </row>
        <row r="12100">
          <cell r="E12100" t="str">
            <v>C5</v>
          </cell>
        </row>
        <row r="12101">
          <cell r="E12101" t="str">
            <v>C5</v>
          </cell>
        </row>
        <row r="12102">
          <cell r="E12102" t="str">
            <v>C5</v>
          </cell>
        </row>
        <row r="12103">
          <cell r="E12103" t="str">
            <v>C5</v>
          </cell>
        </row>
        <row r="12104">
          <cell r="E12104" t="str">
            <v>C5</v>
          </cell>
        </row>
        <row r="12105">
          <cell r="E12105" t="str">
            <v>C5</v>
          </cell>
        </row>
        <row r="12106">
          <cell r="E12106" t="str">
            <v>C5</v>
          </cell>
        </row>
        <row r="12107">
          <cell r="E12107" t="str">
            <v>C5</v>
          </cell>
        </row>
        <row r="12108">
          <cell r="E12108" t="str">
            <v>C5</v>
          </cell>
        </row>
        <row r="12109">
          <cell r="E12109" t="str">
            <v>C5</v>
          </cell>
        </row>
        <row r="12110">
          <cell r="E12110" t="str">
            <v>C5</v>
          </cell>
        </row>
        <row r="12111">
          <cell r="E12111" t="str">
            <v>C5</v>
          </cell>
        </row>
        <row r="12112">
          <cell r="E12112" t="str">
            <v>C5</v>
          </cell>
        </row>
        <row r="12113">
          <cell r="E12113" t="str">
            <v>CA</v>
          </cell>
        </row>
        <row r="12114">
          <cell r="E12114" t="str">
            <v>CA</v>
          </cell>
        </row>
        <row r="12115">
          <cell r="E12115" t="str">
            <v>CA</v>
          </cell>
        </row>
        <row r="12116">
          <cell r="E12116" t="str">
            <v>CA</v>
          </cell>
        </row>
        <row r="12117">
          <cell r="E12117" t="str">
            <v>CA</v>
          </cell>
        </row>
        <row r="12118">
          <cell r="E12118" t="str">
            <v>CA</v>
          </cell>
        </row>
        <row r="12119">
          <cell r="E12119" t="str">
            <v>CA</v>
          </cell>
        </row>
        <row r="12120">
          <cell r="E12120" t="str">
            <v>CA</v>
          </cell>
        </row>
        <row r="12121">
          <cell r="E12121" t="str">
            <v>CA</v>
          </cell>
        </row>
        <row r="12122">
          <cell r="E12122" t="str">
            <v>CA</v>
          </cell>
        </row>
        <row r="12123">
          <cell r="E12123" t="str">
            <v>CA</v>
          </cell>
        </row>
        <row r="12124">
          <cell r="E12124" t="str">
            <v>CA</v>
          </cell>
        </row>
        <row r="12125">
          <cell r="E12125" t="str">
            <v>CA</v>
          </cell>
        </row>
        <row r="12126">
          <cell r="E12126" t="str">
            <v>CA</v>
          </cell>
        </row>
        <row r="12127">
          <cell r="E12127" t="str">
            <v>CA</v>
          </cell>
        </row>
        <row r="12128">
          <cell r="E12128" t="str">
            <v>CA</v>
          </cell>
        </row>
        <row r="12129">
          <cell r="E12129" t="str">
            <v>CA</v>
          </cell>
        </row>
        <row r="12130">
          <cell r="E12130" t="str">
            <v>CA</v>
          </cell>
        </row>
        <row r="12131">
          <cell r="E12131" t="str">
            <v>CA</v>
          </cell>
        </row>
        <row r="12132">
          <cell r="E12132" t="str">
            <v>CA</v>
          </cell>
        </row>
        <row r="12133">
          <cell r="E12133" t="str">
            <v>CA</v>
          </cell>
        </row>
        <row r="12134">
          <cell r="E12134" t="str">
            <v>CA</v>
          </cell>
        </row>
        <row r="12135">
          <cell r="E12135" t="str">
            <v>CA</v>
          </cell>
        </row>
        <row r="12136">
          <cell r="E12136" t="str">
            <v>CA</v>
          </cell>
        </row>
        <row r="12137">
          <cell r="E12137" t="str">
            <v>CA</v>
          </cell>
        </row>
        <row r="12138">
          <cell r="E12138" t="str">
            <v>CA</v>
          </cell>
        </row>
        <row r="12139">
          <cell r="E12139" t="str">
            <v>CA</v>
          </cell>
        </row>
        <row r="12140">
          <cell r="E12140" t="str">
            <v>CA</v>
          </cell>
        </row>
        <row r="12141">
          <cell r="E12141" t="str">
            <v>CA</v>
          </cell>
        </row>
        <row r="12142">
          <cell r="E12142" t="str">
            <v>CA</v>
          </cell>
        </row>
        <row r="12143">
          <cell r="E12143" t="str">
            <v>CA</v>
          </cell>
        </row>
        <row r="12144">
          <cell r="E12144" t="str">
            <v>CA</v>
          </cell>
        </row>
        <row r="12145">
          <cell r="E12145" t="str">
            <v>CA</v>
          </cell>
        </row>
        <row r="12146">
          <cell r="E12146" t="str">
            <v>CA</v>
          </cell>
        </row>
        <row r="12147">
          <cell r="E12147" t="str">
            <v>CC</v>
          </cell>
        </row>
        <row r="12148">
          <cell r="E12148" t="str">
            <v>CC</v>
          </cell>
        </row>
        <row r="12149">
          <cell r="E12149" t="str">
            <v>CC</v>
          </cell>
        </row>
        <row r="12150">
          <cell r="E12150" t="str">
            <v>CC</v>
          </cell>
        </row>
        <row r="12151">
          <cell r="E12151" t="str">
            <v>CC</v>
          </cell>
        </row>
        <row r="12152">
          <cell r="E12152" t="str">
            <v>CC</v>
          </cell>
        </row>
        <row r="12153">
          <cell r="E12153" t="str">
            <v>CC</v>
          </cell>
        </row>
        <row r="12154">
          <cell r="E12154" t="str">
            <v>CC</v>
          </cell>
        </row>
        <row r="12155">
          <cell r="E12155" t="str">
            <v>CC</v>
          </cell>
        </row>
        <row r="12156">
          <cell r="E12156" t="str">
            <v>CC</v>
          </cell>
        </row>
        <row r="12157">
          <cell r="E12157" t="str">
            <v>CC</v>
          </cell>
        </row>
        <row r="12158">
          <cell r="E12158" t="str">
            <v>CC</v>
          </cell>
        </row>
        <row r="12159">
          <cell r="E12159" t="str">
            <v>CC</v>
          </cell>
        </row>
        <row r="12160">
          <cell r="E12160" t="str">
            <v>CC</v>
          </cell>
        </row>
        <row r="12161">
          <cell r="E12161" t="str">
            <v>CC</v>
          </cell>
        </row>
        <row r="12162">
          <cell r="E12162" t="str">
            <v>CC</v>
          </cell>
        </row>
        <row r="12163">
          <cell r="E12163" t="str">
            <v>CC</v>
          </cell>
        </row>
        <row r="12164">
          <cell r="E12164" t="str">
            <v>CC</v>
          </cell>
        </row>
        <row r="12165">
          <cell r="E12165" t="str">
            <v>CC</v>
          </cell>
        </row>
        <row r="12166">
          <cell r="E12166" t="str">
            <v>CC</v>
          </cell>
        </row>
        <row r="12167">
          <cell r="E12167" t="str">
            <v>CC</v>
          </cell>
        </row>
        <row r="12168">
          <cell r="E12168" t="str">
            <v>CC</v>
          </cell>
        </row>
        <row r="12169">
          <cell r="E12169" t="str">
            <v>CC</v>
          </cell>
        </row>
        <row r="12170">
          <cell r="E12170" t="str">
            <v>CC</v>
          </cell>
        </row>
        <row r="12171">
          <cell r="E12171" t="str">
            <v>CC</v>
          </cell>
        </row>
        <row r="12172">
          <cell r="E12172" t="str">
            <v>CC</v>
          </cell>
        </row>
        <row r="12173">
          <cell r="E12173" t="str">
            <v>CC</v>
          </cell>
        </row>
        <row r="12174">
          <cell r="E12174" t="str">
            <v>CC</v>
          </cell>
        </row>
        <row r="12175">
          <cell r="E12175" t="str">
            <v>CC</v>
          </cell>
        </row>
        <row r="12176">
          <cell r="E12176" t="str">
            <v>CC</v>
          </cell>
        </row>
        <row r="12177">
          <cell r="E12177" t="str">
            <v>CC</v>
          </cell>
        </row>
        <row r="12178">
          <cell r="E12178" t="str">
            <v>CC</v>
          </cell>
        </row>
        <row r="12179">
          <cell r="E12179" t="str">
            <v>CC</v>
          </cell>
        </row>
        <row r="12180">
          <cell r="E12180" t="str">
            <v>CC</v>
          </cell>
        </row>
        <row r="12181">
          <cell r="E12181" t="str">
            <v>CC</v>
          </cell>
        </row>
        <row r="12182">
          <cell r="E12182" t="str">
            <v>CC</v>
          </cell>
        </row>
        <row r="12183">
          <cell r="E12183" t="str">
            <v>CC</v>
          </cell>
        </row>
        <row r="12184">
          <cell r="E12184" t="str">
            <v>CC</v>
          </cell>
        </row>
        <row r="12185">
          <cell r="E12185" t="str">
            <v>CC</v>
          </cell>
        </row>
        <row r="12186">
          <cell r="E12186" t="str">
            <v>C1</v>
          </cell>
        </row>
        <row r="12187">
          <cell r="E12187" t="str">
            <v>C1</v>
          </cell>
        </row>
        <row r="12188">
          <cell r="E12188" t="str">
            <v>C1</v>
          </cell>
        </row>
        <row r="12189">
          <cell r="E12189" t="str">
            <v>C1</v>
          </cell>
        </row>
        <row r="12190">
          <cell r="E12190" t="str">
            <v>C1</v>
          </cell>
        </row>
        <row r="12191">
          <cell r="E12191" t="str">
            <v>C1</v>
          </cell>
        </row>
        <row r="12192">
          <cell r="E12192" t="str">
            <v>C1</v>
          </cell>
        </row>
        <row r="12193">
          <cell r="E12193" t="str">
            <v>C1</v>
          </cell>
        </row>
        <row r="12194">
          <cell r="E12194" t="str">
            <v>C1</v>
          </cell>
        </row>
        <row r="12195">
          <cell r="E12195" t="str">
            <v>C1</v>
          </cell>
        </row>
        <row r="12196">
          <cell r="E12196" t="str">
            <v>C1</v>
          </cell>
        </row>
        <row r="12197">
          <cell r="E12197" t="str">
            <v>C1</v>
          </cell>
        </row>
        <row r="12198">
          <cell r="E12198" t="str">
            <v>C1</v>
          </cell>
        </row>
        <row r="12199">
          <cell r="E12199" t="str">
            <v>C1</v>
          </cell>
        </row>
        <row r="12200">
          <cell r="E12200" t="str">
            <v>C1</v>
          </cell>
        </row>
        <row r="12201">
          <cell r="E12201" t="str">
            <v>C1</v>
          </cell>
        </row>
        <row r="12202">
          <cell r="E12202" t="str">
            <v>C1</v>
          </cell>
        </row>
        <row r="12203">
          <cell r="E12203" t="str">
            <v>C1</v>
          </cell>
        </row>
        <row r="12204">
          <cell r="E12204" t="str">
            <v>C1</v>
          </cell>
        </row>
        <row r="12205">
          <cell r="E12205" t="str">
            <v>C1</v>
          </cell>
        </row>
        <row r="12206">
          <cell r="E12206" t="str">
            <v>C3</v>
          </cell>
        </row>
        <row r="12207">
          <cell r="E12207" t="str">
            <v>C3</v>
          </cell>
        </row>
        <row r="12208">
          <cell r="E12208" t="str">
            <v>C3</v>
          </cell>
        </row>
        <row r="12209">
          <cell r="E12209" t="str">
            <v>C3</v>
          </cell>
        </row>
        <row r="12210">
          <cell r="E12210" t="str">
            <v>C3</v>
          </cell>
        </row>
        <row r="12211">
          <cell r="E12211" t="str">
            <v>C3</v>
          </cell>
        </row>
        <row r="12212">
          <cell r="E12212" t="str">
            <v>C3</v>
          </cell>
        </row>
        <row r="12213">
          <cell r="E12213" t="str">
            <v>C3</v>
          </cell>
        </row>
        <row r="12214">
          <cell r="E12214" t="str">
            <v>C3</v>
          </cell>
        </row>
        <row r="12215">
          <cell r="E12215" t="str">
            <v>C3</v>
          </cell>
        </row>
        <row r="12216">
          <cell r="E12216" t="str">
            <v>C9</v>
          </cell>
        </row>
        <row r="12217">
          <cell r="E12217" t="str">
            <v>C9</v>
          </cell>
        </row>
        <row r="12218">
          <cell r="E12218" t="str">
            <v>C9</v>
          </cell>
        </row>
        <row r="12219">
          <cell r="E12219" t="str">
            <v>C9</v>
          </cell>
        </row>
        <row r="12220">
          <cell r="E12220" t="str">
            <v>C9</v>
          </cell>
        </row>
        <row r="12221">
          <cell r="E12221" t="str">
            <v>C9</v>
          </cell>
        </row>
        <row r="12222">
          <cell r="E12222" t="str">
            <v>C9</v>
          </cell>
        </row>
        <row r="12223">
          <cell r="E12223" t="str">
            <v>C9</v>
          </cell>
        </row>
        <row r="12224">
          <cell r="E12224" t="str">
            <v>CA</v>
          </cell>
        </row>
        <row r="12225">
          <cell r="E12225" t="str">
            <v>CA</v>
          </cell>
        </row>
        <row r="12226">
          <cell r="E12226" t="str">
            <v>CA</v>
          </cell>
        </row>
        <row r="12227">
          <cell r="E12227" t="str">
            <v>CA</v>
          </cell>
        </row>
        <row r="12228">
          <cell r="E12228" t="str">
            <v>CA</v>
          </cell>
        </row>
        <row r="12229">
          <cell r="E12229" t="str">
            <v>CB</v>
          </cell>
        </row>
        <row r="12230">
          <cell r="E12230" t="str">
            <v>DB</v>
          </cell>
        </row>
        <row r="12231">
          <cell r="E12231" t="str">
            <v>C1</v>
          </cell>
        </row>
        <row r="12232">
          <cell r="E12232" t="str">
            <v>C1</v>
          </cell>
        </row>
        <row r="12233">
          <cell r="E12233" t="str">
            <v>C4</v>
          </cell>
        </row>
        <row r="12234">
          <cell r="E12234" t="str">
            <v>C5</v>
          </cell>
        </row>
        <row r="12235">
          <cell r="E12235" t="str">
            <v>C7</v>
          </cell>
        </row>
        <row r="12236">
          <cell r="E12236" t="str">
            <v>C8</v>
          </cell>
        </row>
        <row r="12237">
          <cell r="E12237" t="str">
            <v>C8</v>
          </cell>
        </row>
        <row r="12238">
          <cell r="E12238" t="str">
            <v>C8</v>
          </cell>
        </row>
        <row r="12239">
          <cell r="E12239" t="str">
            <v>C8</v>
          </cell>
        </row>
        <row r="12240">
          <cell r="E12240" t="str">
            <v>C8</v>
          </cell>
        </row>
        <row r="12241">
          <cell r="E12241" t="str">
            <v>C8</v>
          </cell>
        </row>
        <row r="12242">
          <cell r="E12242" t="str">
            <v>C9</v>
          </cell>
        </row>
        <row r="12243">
          <cell r="E12243" t="str">
            <v>C9</v>
          </cell>
        </row>
        <row r="12244">
          <cell r="E12244" t="str">
            <v>C9</v>
          </cell>
        </row>
        <row r="12245">
          <cell r="E12245" t="str">
            <v>C9</v>
          </cell>
        </row>
        <row r="12246">
          <cell r="E12246" t="str">
            <v>C9</v>
          </cell>
        </row>
        <row r="12247">
          <cell r="E12247" t="str">
            <v>C9</v>
          </cell>
        </row>
        <row r="12248">
          <cell r="E12248" t="str">
            <v>C9</v>
          </cell>
        </row>
        <row r="12249">
          <cell r="E12249" t="str">
            <v>C9</v>
          </cell>
        </row>
        <row r="12250">
          <cell r="E12250" t="str">
            <v>C9</v>
          </cell>
        </row>
        <row r="12251">
          <cell r="E12251" t="str">
            <v>C9</v>
          </cell>
        </row>
        <row r="12252">
          <cell r="E12252" t="str">
            <v>C9</v>
          </cell>
        </row>
        <row r="12253">
          <cell r="E12253" t="str">
            <v>C9</v>
          </cell>
        </row>
        <row r="12254">
          <cell r="E12254" t="str">
            <v>C9</v>
          </cell>
        </row>
        <row r="12255">
          <cell r="E12255" t="str">
            <v>C9</v>
          </cell>
        </row>
        <row r="12256">
          <cell r="E12256" t="str">
            <v>C9</v>
          </cell>
        </row>
        <row r="12257">
          <cell r="E12257" t="str">
            <v>C9</v>
          </cell>
        </row>
        <row r="12258">
          <cell r="E12258" t="str">
            <v>C9</v>
          </cell>
        </row>
        <row r="12259">
          <cell r="E12259" t="str">
            <v>C9</v>
          </cell>
        </row>
        <row r="12260">
          <cell r="E12260" t="str">
            <v>C9</v>
          </cell>
        </row>
        <row r="12261">
          <cell r="E12261" t="str">
            <v>C9</v>
          </cell>
        </row>
        <row r="12262">
          <cell r="E12262" t="str">
            <v>C9</v>
          </cell>
        </row>
        <row r="12263">
          <cell r="E12263" t="str">
            <v>C9</v>
          </cell>
        </row>
        <row r="12264">
          <cell r="E12264" t="str">
            <v>C1</v>
          </cell>
        </row>
        <row r="12265">
          <cell r="E12265" t="str">
            <v>C1</v>
          </cell>
        </row>
        <row r="12266">
          <cell r="E12266" t="str">
            <v>C1</v>
          </cell>
        </row>
        <row r="12267">
          <cell r="E12267" t="str">
            <v>C1</v>
          </cell>
        </row>
        <row r="12268">
          <cell r="E12268" t="str">
            <v>C1</v>
          </cell>
        </row>
        <row r="12269">
          <cell r="E12269" t="str">
            <v>C3</v>
          </cell>
        </row>
        <row r="12270">
          <cell r="E12270" t="str">
            <v>C3</v>
          </cell>
        </row>
        <row r="12271">
          <cell r="E12271" t="str">
            <v>C3</v>
          </cell>
        </row>
        <row r="12272">
          <cell r="E12272" t="str">
            <v>C3</v>
          </cell>
        </row>
        <row r="12273">
          <cell r="E12273" t="str">
            <v>C3</v>
          </cell>
        </row>
        <row r="12274">
          <cell r="E12274" t="str">
            <v>C3</v>
          </cell>
        </row>
        <row r="12275">
          <cell r="E12275" t="str">
            <v>C3</v>
          </cell>
        </row>
        <row r="12276">
          <cell r="E12276" t="str">
            <v>C3</v>
          </cell>
        </row>
        <row r="12277">
          <cell r="E12277" t="str">
            <v>C3</v>
          </cell>
        </row>
        <row r="12278">
          <cell r="E12278" t="str">
            <v>C3</v>
          </cell>
        </row>
        <row r="12279">
          <cell r="E12279" t="str">
            <v>C3</v>
          </cell>
        </row>
        <row r="12280">
          <cell r="E12280" t="str">
            <v>C9</v>
          </cell>
        </row>
        <row r="12281">
          <cell r="E12281" t="str">
            <v>C9</v>
          </cell>
        </row>
        <row r="12282">
          <cell r="E12282" t="str">
            <v>C9</v>
          </cell>
        </row>
        <row r="12283">
          <cell r="E12283" t="str">
            <v>C9</v>
          </cell>
        </row>
        <row r="12284">
          <cell r="E12284" t="str">
            <v>C9</v>
          </cell>
        </row>
        <row r="12285">
          <cell r="E12285" t="str">
            <v>C9</v>
          </cell>
        </row>
        <row r="12286">
          <cell r="E12286" t="str">
            <v>C9</v>
          </cell>
        </row>
        <row r="12287">
          <cell r="E12287" t="str">
            <v>C9</v>
          </cell>
        </row>
        <row r="12288">
          <cell r="E12288" t="str">
            <v>C9</v>
          </cell>
        </row>
        <row r="12289">
          <cell r="E12289" t="str">
            <v>CA</v>
          </cell>
        </row>
        <row r="12290">
          <cell r="E12290" t="str">
            <v>CA</v>
          </cell>
        </row>
        <row r="12291">
          <cell r="E12291" t="str">
            <v>CA</v>
          </cell>
        </row>
        <row r="12292">
          <cell r="E12292" t="str">
            <v>CA</v>
          </cell>
        </row>
        <row r="12293">
          <cell r="E12293" t="str">
            <v>CA</v>
          </cell>
        </row>
        <row r="12294">
          <cell r="E12294" t="str">
            <v>CB</v>
          </cell>
        </row>
        <row r="12295">
          <cell r="E12295" t="str">
            <v>CB</v>
          </cell>
        </row>
        <row r="12296">
          <cell r="E12296" t="str">
            <v>CB</v>
          </cell>
        </row>
        <row r="12297">
          <cell r="E12297" t="str">
            <v>CB</v>
          </cell>
        </row>
        <row r="12298">
          <cell r="E12298" t="str">
            <v>CB</v>
          </cell>
        </row>
        <row r="12299">
          <cell r="E12299" t="str">
            <v>CB</v>
          </cell>
        </row>
        <row r="12300">
          <cell r="E12300" t="str">
            <v>CB</v>
          </cell>
        </row>
        <row r="12301">
          <cell r="E12301" t="str">
            <v>CB</v>
          </cell>
        </row>
        <row r="12302">
          <cell r="E12302" t="str">
            <v>CB</v>
          </cell>
        </row>
        <row r="12303">
          <cell r="E12303" t="str">
            <v>CB</v>
          </cell>
        </row>
        <row r="12304">
          <cell r="E12304" t="str">
            <v>CB</v>
          </cell>
        </row>
        <row r="12305">
          <cell r="E12305" t="str">
            <v>CB</v>
          </cell>
        </row>
        <row r="12306">
          <cell r="E12306" t="str">
            <v>CB</v>
          </cell>
        </row>
        <row r="12307">
          <cell r="E12307" t="str">
            <v>CB</v>
          </cell>
        </row>
        <row r="12308">
          <cell r="E12308" t="str">
            <v>CB</v>
          </cell>
        </row>
        <row r="12309">
          <cell r="E12309" t="str">
            <v>CB</v>
          </cell>
        </row>
        <row r="12310">
          <cell r="E12310" t="str">
            <v>CB</v>
          </cell>
        </row>
        <row r="12311">
          <cell r="E12311" t="str">
            <v>CB</v>
          </cell>
        </row>
        <row r="12312">
          <cell r="E12312" t="str">
            <v>CB</v>
          </cell>
        </row>
        <row r="12313">
          <cell r="E12313" t="str">
            <v>CB</v>
          </cell>
        </row>
        <row r="12314">
          <cell r="E12314" t="str">
            <v>CB</v>
          </cell>
        </row>
        <row r="12315">
          <cell r="E12315" t="str">
            <v>CB</v>
          </cell>
        </row>
        <row r="12316">
          <cell r="E12316" t="str">
            <v>CB</v>
          </cell>
        </row>
        <row r="12317">
          <cell r="E12317" t="str">
            <v>CB</v>
          </cell>
        </row>
        <row r="12318">
          <cell r="E12318" t="str">
            <v>CB</v>
          </cell>
        </row>
        <row r="12319">
          <cell r="E12319" t="str">
            <v>CB</v>
          </cell>
        </row>
        <row r="12320">
          <cell r="E12320" t="str">
            <v>CB</v>
          </cell>
        </row>
        <row r="12321">
          <cell r="E12321" t="str">
            <v>CB</v>
          </cell>
        </row>
        <row r="12322">
          <cell r="E12322" t="str">
            <v>CB</v>
          </cell>
        </row>
        <row r="12323">
          <cell r="E12323" t="str">
            <v>CB</v>
          </cell>
        </row>
        <row r="12324">
          <cell r="E12324" t="str">
            <v>CB</v>
          </cell>
        </row>
        <row r="12325">
          <cell r="E12325" t="str">
            <v>CC</v>
          </cell>
        </row>
        <row r="12326">
          <cell r="E12326" t="str">
            <v>CC</v>
          </cell>
        </row>
        <row r="12327">
          <cell r="E12327" t="str">
            <v>CC</v>
          </cell>
        </row>
        <row r="12328">
          <cell r="E12328" t="str">
            <v>CC</v>
          </cell>
        </row>
        <row r="12329">
          <cell r="E12329" t="str">
            <v>CC</v>
          </cell>
        </row>
        <row r="12330">
          <cell r="E12330" t="str">
            <v>CC</v>
          </cell>
        </row>
        <row r="12331">
          <cell r="E12331" t="str">
            <v>CC</v>
          </cell>
        </row>
        <row r="12332">
          <cell r="E12332" t="str">
            <v>CC</v>
          </cell>
        </row>
        <row r="12333">
          <cell r="E12333" t="str">
            <v>CC</v>
          </cell>
        </row>
        <row r="12334">
          <cell r="E12334" t="str">
            <v>CC</v>
          </cell>
        </row>
        <row r="12335">
          <cell r="E12335" t="str">
            <v>CC</v>
          </cell>
        </row>
        <row r="12336">
          <cell r="E12336" t="str">
            <v>CC</v>
          </cell>
        </row>
        <row r="12337">
          <cell r="E12337" t="str">
            <v>CC</v>
          </cell>
        </row>
        <row r="12338">
          <cell r="E12338" t="str">
            <v>D1</v>
          </cell>
        </row>
        <row r="12339">
          <cell r="E12339" t="str">
            <v>C4</v>
          </cell>
        </row>
        <row r="12340">
          <cell r="E12340" t="str">
            <v>C9</v>
          </cell>
        </row>
        <row r="12341">
          <cell r="E12341" t="str">
            <v>C9</v>
          </cell>
        </row>
        <row r="12342">
          <cell r="E12342" t="str">
            <v>CA</v>
          </cell>
        </row>
        <row r="12343">
          <cell r="E12343" t="str">
            <v>C5</v>
          </cell>
        </row>
        <row r="12344">
          <cell r="E12344" t="str">
            <v>C5</v>
          </cell>
        </row>
        <row r="12345">
          <cell r="E12345" t="str">
            <v>C5</v>
          </cell>
        </row>
        <row r="12346">
          <cell r="E12346" t="str">
            <v>C5</v>
          </cell>
        </row>
        <row r="12347">
          <cell r="E12347" t="str">
            <v>C8</v>
          </cell>
        </row>
        <row r="12348">
          <cell r="E12348" t="str">
            <v>C8</v>
          </cell>
        </row>
        <row r="12349">
          <cell r="E12349" t="str">
            <v>C8</v>
          </cell>
        </row>
        <row r="12350">
          <cell r="E12350" t="str">
            <v>C8</v>
          </cell>
        </row>
        <row r="12351">
          <cell r="E12351" t="str">
            <v>C8</v>
          </cell>
        </row>
        <row r="12352">
          <cell r="E12352" t="str">
            <v>C8</v>
          </cell>
        </row>
        <row r="12353">
          <cell r="E12353" t="str">
            <v>C8</v>
          </cell>
        </row>
        <row r="12354">
          <cell r="E12354" t="str">
            <v>C8</v>
          </cell>
        </row>
        <row r="12355">
          <cell r="E12355" t="str">
            <v>C8</v>
          </cell>
        </row>
        <row r="12356">
          <cell r="E12356" t="str">
            <v>C8</v>
          </cell>
        </row>
        <row r="12357">
          <cell r="E12357" t="str">
            <v>C8</v>
          </cell>
        </row>
        <row r="12358">
          <cell r="E12358" t="str">
            <v>C8</v>
          </cell>
        </row>
        <row r="12359">
          <cell r="E12359" t="str">
            <v>C8</v>
          </cell>
        </row>
        <row r="12360">
          <cell r="E12360" t="str">
            <v>C8</v>
          </cell>
        </row>
        <row r="12361">
          <cell r="E12361" t="str">
            <v>C8</v>
          </cell>
        </row>
        <row r="12362">
          <cell r="E12362" t="str">
            <v>C8</v>
          </cell>
        </row>
        <row r="12363">
          <cell r="E12363" t="str">
            <v>C8</v>
          </cell>
        </row>
        <row r="12364">
          <cell r="E12364" t="str">
            <v>C8</v>
          </cell>
        </row>
        <row r="12365">
          <cell r="E12365" t="str">
            <v>CA</v>
          </cell>
        </row>
        <row r="12366">
          <cell r="E12366" t="str">
            <v>C1</v>
          </cell>
        </row>
        <row r="12367">
          <cell r="E12367" t="str">
            <v>C1</v>
          </cell>
        </row>
        <row r="12368">
          <cell r="E12368" t="str">
            <v>C1</v>
          </cell>
        </row>
        <row r="12369">
          <cell r="E12369" t="str">
            <v>C1</v>
          </cell>
        </row>
        <row r="12370">
          <cell r="E12370" t="str">
            <v>C5</v>
          </cell>
        </row>
        <row r="12371">
          <cell r="E12371" t="str">
            <v>C5</v>
          </cell>
        </row>
        <row r="12372">
          <cell r="E12372" t="str">
            <v>C6</v>
          </cell>
        </row>
        <row r="12373">
          <cell r="E12373" t="str">
            <v>C6</v>
          </cell>
        </row>
        <row r="12374">
          <cell r="E12374" t="str">
            <v>C6</v>
          </cell>
        </row>
        <row r="12375">
          <cell r="E12375" t="str">
            <v>C6</v>
          </cell>
        </row>
        <row r="12376">
          <cell r="E12376" t="str">
            <v>C6</v>
          </cell>
        </row>
        <row r="12377">
          <cell r="E12377" t="str">
            <v>C8</v>
          </cell>
        </row>
        <row r="12378">
          <cell r="E12378" t="str">
            <v>C8</v>
          </cell>
        </row>
        <row r="12379">
          <cell r="E12379" t="str">
            <v>C8</v>
          </cell>
        </row>
        <row r="12380">
          <cell r="E12380" t="str">
            <v>CA</v>
          </cell>
        </row>
        <row r="12381">
          <cell r="E12381" t="str">
            <v>CA</v>
          </cell>
        </row>
        <row r="12382">
          <cell r="E12382" t="str">
            <v>CA</v>
          </cell>
        </row>
        <row r="12383">
          <cell r="E12383" t="str">
            <v>C1</v>
          </cell>
        </row>
        <row r="12384">
          <cell r="E12384" t="str">
            <v>C1</v>
          </cell>
        </row>
        <row r="12385">
          <cell r="E12385" t="str">
            <v>C1</v>
          </cell>
        </row>
        <row r="12386">
          <cell r="E12386" t="str">
            <v>C1</v>
          </cell>
        </row>
        <row r="12387">
          <cell r="E12387" t="str">
            <v>C1</v>
          </cell>
        </row>
        <row r="12388">
          <cell r="E12388" t="str">
            <v>C1</v>
          </cell>
        </row>
        <row r="12389">
          <cell r="E12389" t="str">
            <v>C1</v>
          </cell>
        </row>
        <row r="12390">
          <cell r="E12390" t="str">
            <v>C3</v>
          </cell>
        </row>
        <row r="12391">
          <cell r="E12391" t="str">
            <v>C3</v>
          </cell>
        </row>
        <row r="12392">
          <cell r="E12392" t="str">
            <v>C3</v>
          </cell>
        </row>
        <row r="12393">
          <cell r="E12393" t="str">
            <v>C4</v>
          </cell>
        </row>
        <row r="12394">
          <cell r="E12394" t="str">
            <v>C6</v>
          </cell>
        </row>
        <row r="12395">
          <cell r="E12395" t="str">
            <v>C6</v>
          </cell>
        </row>
        <row r="12396">
          <cell r="E12396" t="str">
            <v>C6</v>
          </cell>
        </row>
        <row r="12397">
          <cell r="E12397" t="str">
            <v>C6</v>
          </cell>
        </row>
        <row r="12398">
          <cell r="E12398" t="str">
            <v>C6</v>
          </cell>
        </row>
        <row r="12399">
          <cell r="E12399" t="str">
            <v>C6</v>
          </cell>
        </row>
        <row r="12400">
          <cell r="E12400" t="str">
            <v>C6</v>
          </cell>
        </row>
        <row r="12401">
          <cell r="E12401" t="str">
            <v>C6</v>
          </cell>
        </row>
        <row r="12402">
          <cell r="E12402" t="str">
            <v>C7</v>
          </cell>
        </row>
        <row r="12403">
          <cell r="E12403" t="str">
            <v>C7</v>
          </cell>
        </row>
        <row r="12404">
          <cell r="E12404" t="str">
            <v>C7</v>
          </cell>
        </row>
        <row r="12405">
          <cell r="E12405" t="str">
            <v>C7</v>
          </cell>
        </row>
        <row r="12406">
          <cell r="E12406" t="str">
            <v>C8</v>
          </cell>
        </row>
        <row r="12407">
          <cell r="E12407" t="str">
            <v>C8</v>
          </cell>
        </row>
        <row r="12408">
          <cell r="E12408" t="str">
            <v>C8</v>
          </cell>
        </row>
        <row r="12409">
          <cell r="E12409" t="str">
            <v>C8</v>
          </cell>
        </row>
        <row r="12410">
          <cell r="E12410" t="str">
            <v>C8</v>
          </cell>
        </row>
        <row r="12411">
          <cell r="E12411" t="str">
            <v>C8</v>
          </cell>
        </row>
        <row r="12412">
          <cell r="E12412" t="str">
            <v>C8</v>
          </cell>
        </row>
        <row r="12413">
          <cell r="E12413" t="str">
            <v>C8</v>
          </cell>
        </row>
        <row r="12414">
          <cell r="E12414" t="str">
            <v>C8</v>
          </cell>
        </row>
        <row r="12415">
          <cell r="E12415" t="str">
            <v>C8</v>
          </cell>
        </row>
        <row r="12416">
          <cell r="E12416" t="str">
            <v>C8</v>
          </cell>
        </row>
        <row r="12417">
          <cell r="E12417" t="str">
            <v>C8</v>
          </cell>
        </row>
        <row r="12418">
          <cell r="E12418" t="str">
            <v>C8</v>
          </cell>
        </row>
        <row r="12419">
          <cell r="E12419" t="str">
            <v>C8</v>
          </cell>
        </row>
        <row r="12420">
          <cell r="E12420" t="str">
            <v>C8</v>
          </cell>
        </row>
        <row r="12421">
          <cell r="E12421" t="str">
            <v>C9</v>
          </cell>
        </row>
        <row r="12422">
          <cell r="E12422" t="str">
            <v>C9</v>
          </cell>
        </row>
        <row r="12423">
          <cell r="E12423" t="str">
            <v>C9</v>
          </cell>
        </row>
        <row r="12424">
          <cell r="E12424" t="str">
            <v>C9</v>
          </cell>
        </row>
        <row r="12425">
          <cell r="E12425" t="str">
            <v>C9</v>
          </cell>
        </row>
        <row r="12426">
          <cell r="E12426" t="str">
            <v>C9</v>
          </cell>
        </row>
        <row r="12427">
          <cell r="E12427" t="str">
            <v>C9</v>
          </cell>
        </row>
        <row r="12428">
          <cell r="E12428" t="str">
            <v>C9</v>
          </cell>
        </row>
        <row r="12429">
          <cell r="E12429" t="str">
            <v>CA</v>
          </cell>
        </row>
        <row r="12430">
          <cell r="E12430" t="str">
            <v>CA</v>
          </cell>
        </row>
        <row r="12431">
          <cell r="E12431" t="str">
            <v>CA</v>
          </cell>
        </row>
        <row r="12432">
          <cell r="E12432" t="str">
            <v>CA</v>
          </cell>
        </row>
        <row r="12433">
          <cell r="E12433" t="str">
            <v>CA</v>
          </cell>
        </row>
        <row r="12434">
          <cell r="E12434" t="str">
            <v>CA</v>
          </cell>
        </row>
        <row r="12435">
          <cell r="E12435" t="str">
            <v>CA</v>
          </cell>
        </row>
        <row r="12436">
          <cell r="E12436" t="str">
            <v>CA</v>
          </cell>
        </row>
        <row r="12437">
          <cell r="E12437" t="str">
            <v>CA</v>
          </cell>
        </row>
        <row r="12438">
          <cell r="E12438" t="str">
            <v>C3</v>
          </cell>
        </row>
        <row r="12439">
          <cell r="E12439" t="str">
            <v>C4</v>
          </cell>
        </row>
        <row r="12440">
          <cell r="E12440" t="str">
            <v>C4</v>
          </cell>
        </row>
        <row r="12441">
          <cell r="E12441" t="str">
            <v>C6</v>
          </cell>
        </row>
        <row r="12442">
          <cell r="E12442" t="str">
            <v>C6</v>
          </cell>
        </row>
        <row r="12443">
          <cell r="E12443" t="str">
            <v>C6</v>
          </cell>
        </row>
        <row r="12444">
          <cell r="E12444" t="str">
            <v>C6</v>
          </cell>
        </row>
        <row r="12445">
          <cell r="E12445" t="str">
            <v>C6</v>
          </cell>
        </row>
        <row r="12446">
          <cell r="E12446" t="str">
            <v>C6</v>
          </cell>
        </row>
        <row r="12447">
          <cell r="E12447" t="str">
            <v>C6</v>
          </cell>
        </row>
        <row r="12448">
          <cell r="E12448" t="str">
            <v>C6</v>
          </cell>
        </row>
        <row r="12449">
          <cell r="E12449" t="str">
            <v>C6</v>
          </cell>
        </row>
        <row r="12450">
          <cell r="E12450" t="str">
            <v>C6</v>
          </cell>
        </row>
        <row r="12451">
          <cell r="E12451" t="str">
            <v>C6</v>
          </cell>
        </row>
        <row r="12452">
          <cell r="E12452" t="str">
            <v>C6</v>
          </cell>
        </row>
        <row r="12453">
          <cell r="E12453" t="str">
            <v>C7</v>
          </cell>
        </row>
        <row r="12454">
          <cell r="E12454" t="str">
            <v>CA</v>
          </cell>
        </row>
        <row r="12455">
          <cell r="E12455" t="str">
            <v>CA</v>
          </cell>
        </row>
        <row r="12456">
          <cell r="E12456" t="str">
            <v>CB</v>
          </cell>
        </row>
        <row r="12457">
          <cell r="E12457" t="str">
            <v>CB</v>
          </cell>
        </row>
        <row r="12458">
          <cell r="E12458" t="str">
            <v>CB</v>
          </cell>
        </row>
        <row r="12459">
          <cell r="E12459" t="str">
            <v>CB</v>
          </cell>
        </row>
        <row r="12460">
          <cell r="E12460" t="str">
            <v>CB</v>
          </cell>
        </row>
        <row r="12461">
          <cell r="E12461" t="str">
            <v>CC</v>
          </cell>
        </row>
        <row r="12462">
          <cell r="E12462" t="str">
            <v>CC</v>
          </cell>
        </row>
        <row r="12463">
          <cell r="E12463" t="str">
            <v>CC</v>
          </cell>
        </row>
        <row r="12464">
          <cell r="E12464" t="str">
            <v>CC</v>
          </cell>
        </row>
        <row r="12465">
          <cell r="E12465" t="str">
            <v>CC</v>
          </cell>
        </row>
        <row r="12466">
          <cell r="E12466" t="str">
            <v>CC</v>
          </cell>
        </row>
        <row r="12467">
          <cell r="E12467" t="str">
            <v>C1</v>
          </cell>
        </row>
        <row r="12468">
          <cell r="E12468" t="str">
            <v>C1</v>
          </cell>
        </row>
        <row r="12469">
          <cell r="E12469" t="str">
            <v>C4</v>
          </cell>
        </row>
        <row r="12470">
          <cell r="E12470" t="str">
            <v>C5</v>
          </cell>
        </row>
        <row r="12471">
          <cell r="E12471" t="str">
            <v>C5</v>
          </cell>
        </row>
        <row r="12472">
          <cell r="E12472" t="str">
            <v>C6</v>
          </cell>
        </row>
        <row r="12473">
          <cell r="E12473" t="str">
            <v>C6</v>
          </cell>
        </row>
        <row r="12474">
          <cell r="E12474" t="str">
            <v>C6</v>
          </cell>
        </row>
        <row r="12475">
          <cell r="E12475" t="str">
            <v>C6</v>
          </cell>
        </row>
        <row r="12476">
          <cell r="E12476" t="str">
            <v>C6</v>
          </cell>
        </row>
        <row r="12477">
          <cell r="E12477" t="str">
            <v>C6</v>
          </cell>
        </row>
        <row r="12478">
          <cell r="E12478" t="str">
            <v>C6</v>
          </cell>
        </row>
        <row r="12479">
          <cell r="E12479" t="str">
            <v>C6</v>
          </cell>
        </row>
        <row r="12480">
          <cell r="E12480" t="str">
            <v>C6</v>
          </cell>
        </row>
        <row r="12481">
          <cell r="E12481" t="str">
            <v>C6</v>
          </cell>
        </row>
        <row r="12482">
          <cell r="E12482" t="str">
            <v>C6</v>
          </cell>
        </row>
        <row r="12483">
          <cell r="E12483" t="str">
            <v>C6</v>
          </cell>
        </row>
        <row r="12484">
          <cell r="E12484" t="str">
            <v>C6</v>
          </cell>
        </row>
        <row r="12485">
          <cell r="E12485" t="str">
            <v>C6</v>
          </cell>
        </row>
        <row r="12486">
          <cell r="E12486" t="str">
            <v>C6</v>
          </cell>
        </row>
        <row r="12487">
          <cell r="E12487" t="str">
            <v>C6</v>
          </cell>
        </row>
        <row r="12488">
          <cell r="E12488" t="str">
            <v>C6</v>
          </cell>
        </row>
        <row r="12489">
          <cell r="E12489" t="str">
            <v>C6</v>
          </cell>
        </row>
        <row r="12490">
          <cell r="E12490" t="str">
            <v>C6</v>
          </cell>
        </row>
        <row r="12491">
          <cell r="E12491" t="str">
            <v>C9</v>
          </cell>
        </row>
        <row r="12492">
          <cell r="E12492" t="str">
            <v>C9</v>
          </cell>
        </row>
        <row r="12493">
          <cell r="E12493" t="str">
            <v>C9</v>
          </cell>
        </row>
        <row r="12494">
          <cell r="E12494" t="str">
            <v>C9</v>
          </cell>
        </row>
        <row r="12495">
          <cell r="E12495" t="str">
            <v>C9</v>
          </cell>
        </row>
        <row r="12496">
          <cell r="E12496" t="str">
            <v>C9</v>
          </cell>
        </row>
        <row r="12497">
          <cell r="E12497" t="str">
            <v>CA</v>
          </cell>
        </row>
        <row r="12498">
          <cell r="E12498" t="str">
            <v>CA</v>
          </cell>
        </row>
        <row r="12499">
          <cell r="E12499" t="str">
            <v>CA</v>
          </cell>
        </row>
        <row r="12500">
          <cell r="E12500" t="str">
            <v>CA</v>
          </cell>
        </row>
        <row r="12501">
          <cell r="E12501" t="str">
            <v>CA</v>
          </cell>
        </row>
        <row r="12502">
          <cell r="E12502" t="str">
            <v>C6</v>
          </cell>
        </row>
        <row r="12503">
          <cell r="E12503" t="str">
            <v>C6</v>
          </cell>
        </row>
        <row r="12504">
          <cell r="E12504" t="str">
            <v>CA</v>
          </cell>
        </row>
        <row r="12505">
          <cell r="E12505" t="str">
            <v>CA</v>
          </cell>
        </row>
        <row r="12506">
          <cell r="E12506" t="str">
            <v>S1</v>
          </cell>
        </row>
        <row r="12507">
          <cell r="E12507" t="str">
            <v>S1</v>
          </cell>
        </row>
        <row r="12509">
          <cell r="E12509" t="str">
            <v>CA</v>
          </cell>
        </row>
        <row r="12510">
          <cell r="E12510" t="str">
            <v>S1</v>
          </cell>
        </row>
        <row r="12512">
          <cell r="E12512" t="str">
            <v>V1</v>
          </cell>
        </row>
        <row r="12513">
          <cell r="E12513" t="str">
            <v>CA</v>
          </cell>
        </row>
        <row r="12514">
          <cell r="E12514" t="str">
            <v>CC</v>
          </cell>
        </row>
        <row r="12515">
          <cell r="E12515" t="str">
            <v>CC</v>
          </cell>
        </row>
        <row r="12516">
          <cell r="E12516" t="str">
            <v>CC</v>
          </cell>
        </row>
        <row r="12517">
          <cell r="E12517" t="str">
            <v>CC</v>
          </cell>
        </row>
        <row r="12518">
          <cell r="E12518" t="str">
            <v>C3</v>
          </cell>
        </row>
        <row r="12519">
          <cell r="E12519" t="str">
            <v>C3</v>
          </cell>
        </row>
        <row r="12520">
          <cell r="E12520" t="str">
            <v>C3</v>
          </cell>
        </row>
        <row r="12521">
          <cell r="E12521" t="str">
            <v>C3</v>
          </cell>
        </row>
        <row r="12522">
          <cell r="E12522" t="str">
            <v>CA</v>
          </cell>
        </row>
        <row r="12523">
          <cell r="E12523" t="str">
            <v>CA</v>
          </cell>
        </row>
        <row r="12524">
          <cell r="E12524" t="str">
            <v>CA</v>
          </cell>
        </row>
        <row r="12525">
          <cell r="E12525" t="str">
            <v>CA</v>
          </cell>
        </row>
        <row r="12526">
          <cell r="E12526" t="str">
            <v>CA</v>
          </cell>
        </row>
        <row r="12527">
          <cell r="E12527" t="str">
            <v>CA</v>
          </cell>
        </row>
        <row r="12528">
          <cell r="E12528" t="str">
            <v>CB</v>
          </cell>
        </row>
        <row r="12529">
          <cell r="E12529" t="str">
            <v>CB</v>
          </cell>
        </row>
        <row r="12530">
          <cell r="E12530" t="str">
            <v>CB</v>
          </cell>
        </row>
        <row r="12531">
          <cell r="E12531" t="str">
            <v>C8</v>
          </cell>
        </row>
        <row r="12532">
          <cell r="E12532" t="str">
            <v>C8</v>
          </cell>
        </row>
        <row r="12533">
          <cell r="E12533" t="str">
            <v>C8</v>
          </cell>
        </row>
        <row r="12534">
          <cell r="E12534" t="str">
            <v>C8</v>
          </cell>
        </row>
        <row r="12535">
          <cell r="E12535" t="str">
            <v>C8</v>
          </cell>
        </row>
        <row r="12536">
          <cell r="E12536" t="str">
            <v>C3</v>
          </cell>
        </row>
        <row r="12537">
          <cell r="E12537" t="str">
            <v>C3</v>
          </cell>
        </row>
        <row r="12538">
          <cell r="E12538" t="str">
            <v>C3</v>
          </cell>
        </row>
        <row r="12539">
          <cell r="E12539" t="str">
            <v>C3</v>
          </cell>
        </row>
        <row r="12540">
          <cell r="E12540" t="str">
            <v>C7</v>
          </cell>
        </row>
        <row r="12541">
          <cell r="E12541" t="str">
            <v>C8</v>
          </cell>
        </row>
        <row r="12542">
          <cell r="E12542" t="str">
            <v>C3</v>
          </cell>
        </row>
        <row r="12543">
          <cell r="E12543" t="str">
            <v>C3</v>
          </cell>
        </row>
        <row r="12544">
          <cell r="E12544" t="str">
            <v>C8</v>
          </cell>
        </row>
        <row r="12545">
          <cell r="E12545" t="str">
            <v>C8</v>
          </cell>
        </row>
        <row r="12546">
          <cell r="E12546" t="str">
            <v>C8</v>
          </cell>
        </row>
        <row r="12547">
          <cell r="E12547" t="str">
            <v>CA</v>
          </cell>
        </row>
        <row r="12548">
          <cell r="E12548" t="str">
            <v>CB</v>
          </cell>
        </row>
        <row r="12549">
          <cell r="E12549" t="str">
            <v>CC</v>
          </cell>
        </row>
        <row r="12550">
          <cell r="E12550" t="str">
            <v>CA</v>
          </cell>
        </row>
        <row r="12551">
          <cell r="E12551" t="str">
            <v>C1</v>
          </cell>
        </row>
        <row r="12552">
          <cell r="E12552" t="str">
            <v>C6</v>
          </cell>
        </row>
        <row r="12553">
          <cell r="E12553" t="str">
            <v>C6</v>
          </cell>
        </row>
        <row r="12554">
          <cell r="E12554" t="str">
            <v>C7</v>
          </cell>
        </row>
        <row r="12555">
          <cell r="E12555" t="str">
            <v>C7</v>
          </cell>
        </row>
        <row r="12556">
          <cell r="E12556" t="str">
            <v>C6</v>
          </cell>
        </row>
        <row r="12557">
          <cell r="E12557" t="str">
            <v>C6</v>
          </cell>
        </row>
        <row r="12558">
          <cell r="E12558" t="str">
            <v>CA</v>
          </cell>
        </row>
        <row r="12559">
          <cell r="E12559" t="str">
            <v>CC</v>
          </cell>
        </row>
        <row r="12560">
          <cell r="E12560" t="str">
            <v>CC</v>
          </cell>
        </row>
        <row r="12561">
          <cell r="E12561" t="str">
            <v>C3</v>
          </cell>
        </row>
        <row r="12562">
          <cell r="E12562" t="str">
            <v>C7</v>
          </cell>
        </row>
        <row r="12563">
          <cell r="E12563" t="str">
            <v>C8</v>
          </cell>
        </row>
        <row r="12564">
          <cell r="E12564" t="str">
            <v>C8</v>
          </cell>
        </row>
        <row r="12565">
          <cell r="E12565" t="str">
            <v>C8</v>
          </cell>
        </row>
        <row r="12566">
          <cell r="E12566" t="str">
            <v>CA</v>
          </cell>
        </row>
        <row r="12567">
          <cell r="E12567" t="str">
            <v>D5</v>
          </cell>
        </row>
        <row r="12568">
          <cell r="E12568" t="str">
            <v>C1</v>
          </cell>
        </row>
        <row r="12569">
          <cell r="E12569" t="str">
            <v>C8</v>
          </cell>
        </row>
        <row r="12570">
          <cell r="E12570" t="str">
            <v>C8</v>
          </cell>
        </row>
        <row r="12571">
          <cell r="E12571" t="str">
            <v>C8</v>
          </cell>
        </row>
        <row r="12572">
          <cell r="E12572" t="str">
            <v>C3</v>
          </cell>
        </row>
        <row r="12573">
          <cell r="E12573" t="str">
            <v>C8</v>
          </cell>
        </row>
        <row r="12574">
          <cell r="E12574" t="str">
            <v>C8</v>
          </cell>
        </row>
        <row r="12575">
          <cell r="E12575" t="str">
            <v>CB</v>
          </cell>
        </row>
        <row r="12576">
          <cell r="E12576" t="str">
            <v>C8</v>
          </cell>
        </row>
        <row r="12577">
          <cell r="E12577" t="str">
            <v>C7</v>
          </cell>
        </row>
        <row r="12578">
          <cell r="E12578" t="str">
            <v>CA</v>
          </cell>
        </row>
        <row r="12579">
          <cell r="E12579" t="str">
            <v>CC</v>
          </cell>
        </row>
        <row r="12580">
          <cell r="E12580" t="str">
            <v>CC</v>
          </cell>
        </row>
        <row r="12581">
          <cell r="E12581" t="str">
            <v>CA</v>
          </cell>
        </row>
        <row r="12582">
          <cell r="E12582" t="str">
            <v>CB</v>
          </cell>
        </row>
        <row r="12583">
          <cell r="E12583" t="str">
            <v>CC</v>
          </cell>
        </row>
        <row r="12584">
          <cell r="E12584" t="str">
            <v>C8</v>
          </cell>
        </row>
        <row r="12585">
          <cell r="E12585" t="str">
            <v>C8</v>
          </cell>
        </row>
        <row r="12586">
          <cell r="E12586" t="str">
            <v>C7</v>
          </cell>
        </row>
        <row r="12587">
          <cell r="E12587" t="str">
            <v>C9</v>
          </cell>
        </row>
        <row r="12588">
          <cell r="E12588" t="str">
            <v>C8</v>
          </cell>
        </row>
        <row r="12589">
          <cell r="E12589" t="str">
            <v>C8</v>
          </cell>
        </row>
        <row r="12590">
          <cell r="E12590" t="str">
            <v>CB</v>
          </cell>
        </row>
        <row r="12591">
          <cell r="E12591" t="str">
            <v>C5</v>
          </cell>
        </row>
        <row r="12592">
          <cell r="E12592" t="str">
            <v>CA</v>
          </cell>
        </row>
        <row r="12593">
          <cell r="E12593" t="str">
            <v>C8</v>
          </cell>
        </row>
        <row r="12594">
          <cell r="E12594" t="str">
            <v>C8</v>
          </cell>
        </row>
        <row r="12595">
          <cell r="E12595" t="str">
            <v>C8</v>
          </cell>
        </row>
        <row r="12596">
          <cell r="E12596" t="str">
            <v>CA</v>
          </cell>
        </row>
        <row r="12597">
          <cell r="E12597" t="str">
            <v>C8</v>
          </cell>
        </row>
        <row r="12598">
          <cell r="E12598" t="str">
            <v>C8</v>
          </cell>
        </row>
        <row r="12599">
          <cell r="E12599" t="str">
            <v>C8</v>
          </cell>
        </row>
        <row r="12600">
          <cell r="E12600" t="str">
            <v>CA</v>
          </cell>
        </row>
        <row r="12601">
          <cell r="E12601" t="str">
            <v>CA</v>
          </cell>
        </row>
        <row r="12602">
          <cell r="E12602" t="str">
            <v>CC</v>
          </cell>
        </row>
        <row r="12603">
          <cell r="E12603" t="str">
            <v>CC</v>
          </cell>
        </row>
        <row r="12604">
          <cell r="E12604" t="str">
            <v>C8</v>
          </cell>
        </row>
        <row r="12605">
          <cell r="E12605" t="str">
            <v>C8</v>
          </cell>
        </row>
        <row r="12606">
          <cell r="E12606" t="str">
            <v>C8</v>
          </cell>
        </row>
        <row r="12607">
          <cell r="E12607" t="str">
            <v>C8</v>
          </cell>
        </row>
        <row r="12608">
          <cell r="E12608" t="str">
            <v>C8</v>
          </cell>
        </row>
        <row r="12609">
          <cell r="E12609" t="str">
            <v>C7</v>
          </cell>
        </row>
        <row r="12610">
          <cell r="E12610" t="str">
            <v>C8</v>
          </cell>
        </row>
        <row r="12611">
          <cell r="E12611" t="str">
            <v>C8</v>
          </cell>
        </row>
        <row r="12612">
          <cell r="E12612" t="str">
            <v>D3</v>
          </cell>
        </row>
        <row r="12613">
          <cell r="E12613" t="str">
            <v>C8</v>
          </cell>
        </row>
        <row r="12614">
          <cell r="E12614" t="str">
            <v>C8</v>
          </cell>
        </row>
        <row r="12615">
          <cell r="E12615" t="str">
            <v>C8</v>
          </cell>
        </row>
        <row r="12616">
          <cell r="E12616" t="str">
            <v>CB</v>
          </cell>
        </row>
        <row r="12617">
          <cell r="E12617" t="str">
            <v>C8</v>
          </cell>
        </row>
        <row r="12618">
          <cell r="E12618" t="str">
            <v>CA</v>
          </cell>
        </row>
        <row r="12619">
          <cell r="E12619" t="str">
            <v>C8</v>
          </cell>
        </row>
        <row r="12620">
          <cell r="E12620" t="str">
            <v>C6</v>
          </cell>
        </row>
        <row r="12621">
          <cell r="E12621" t="str">
            <v>C6</v>
          </cell>
        </row>
        <row r="12622">
          <cell r="E12622" t="str">
            <v>C8</v>
          </cell>
        </row>
        <row r="12623">
          <cell r="E12623" t="str">
            <v>C7</v>
          </cell>
        </row>
        <row r="12624">
          <cell r="E12624" t="str">
            <v>C8</v>
          </cell>
        </row>
        <row r="12625">
          <cell r="E12625" t="str">
            <v>CB</v>
          </cell>
        </row>
        <row r="12626">
          <cell r="E12626" t="str">
            <v>V1</v>
          </cell>
        </row>
        <row r="12628">
          <cell r="E12628" t="str">
            <v>C9</v>
          </cell>
        </row>
        <row r="12630">
          <cell r="E12630" t="str">
            <v>V1</v>
          </cell>
        </row>
        <row r="12631">
          <cell r="E12631" t="str">
            <v>C1</v>
          </cell>
        </row>
        <row r="12632">
          <cell r="E12632" t="str">
            <v>C1</v>
          </cell>
        </row>
        <row r="12633">
          <cell r="E12633" t="str">
            <v>C1</v>
          </cell>
        </row>
        <row r="12634">
          <cell r="E12634" t="str">
            <v>C1</v>
          </cell>
        </row>
        <row r="12635">
          <cell r="E12635" t="str">
            <v>C1</v>
          </cell>
        </row>
        <row r="12636">
          <cell r="E12636" t="str">
            <v>C1</v>
          </cell>
        </row>
        <row r="12637">
          <cell r="E12637" t="str">
            <v>C9</v>
          </cell>
        </row>
        <row r="12638">
          <cell r="E12638" t="str">
            <v>CA</v>
          </cell>
        </row>
        <row r="12639">
          <cell r="E12639" t="str">
            <v>CA</v>
          </cell>
        </row>
        <row r="12640">
          <cell r="E12640" t="str">
            <v>CA</v>
          </cell>
        </row>
        <row r="12641">
          <cell r="E12641" t="str">
            <v>CA</v>
          </cell>
        </row>
        <row r="12642">
          <cell r="E12642" t="str">
            <v>CA</v>
          </cell>
        </row>
        <row r="12643">
          <cell r="E12643" t="str">
            <v>CA</v>
          </cell>
        </row>
        <row r="12644">
          <cell r="E12644" t="str">
            <v>C1</v>
          </cell>
        </row>
        <row r="12645">
          <cell r="E12645" t="str">
            <v>C1</v>
          </cell>
        </row>
        <row r="12646">
          <cell r="E12646" t="str">
            <v>C1</v>
          </cell>
        </row>
        <row r="12647">
          <cell r="E12647" t="str">
            <v>C1</v>
          </cell>
        </row>
        <row r="12648">
          <cell r="E12648" t="str">
            <v>C1</v>
          </cell>
        </row>
        <row r="12649">
          <cell r="E12649" t="str">
            <v>C1</v>
          </cell>
        </row>
        <row r="12650">
          <cell r="E12650" t="str">
            <v>C1</v>
          </cell>
        </row>
        <row r="12651">
          <cell r="E12651" t="str">
            <v>C1</v>
          </cell>
        </row>
        <row r="12652">
          <cell r="E12652" t="str">
            <v>C1</v>
          </cell>
        </row>
        <row r="12653">
          <cell r="E12653" t="str">
            <v>C3</v>
          </cell>
        </row>
        <row r="12654">
          <cell r="E12654" t="str">
            <v>C3</v>
          </cell>
        </row>
        <row r="12655">
          <cell r="E12655" t="str">
            <v>C3</v>
          </cell>
        </row>
        <row r="12656">
          <cell r="E12656" t="str">
            <v>C3</v>
          </cell>
        </row>
        <row r="12657">
          <cell r="E12657" t="str">
            <v>C3</v>
          </cell>
        </row>
        <row r="12658">
          <cell r="E12658" t="str">
            <v>C3</v>
          </cell>
        </row>
        <row r="12659">
          <cell r="E12659" t="str">
            <v>C3</v>
          </cell>
        </row>
        <row r="12660">
          <cell r="E12660" t="str">
            <v>C7</v>
          </cell>
        </row>
        <row r="12661">
          <cell r="E12661" t="str">
            <v>C9</v>
          </cell>
        </row>
        <row r="12662">
          <cell r="E12662" t="str">
            <v>C9</v>
          </cell>
        </row>
        <row r="12663">
          <cell r="E12663" t="str">
            <v>C9</v>
          </cell>
        </row>
        <row r="12664">
          <cell r="E12664" t="str">
            <v>CC</v>
          </cell>
        </row>
        <row r="12665">
          <cell r="E12665" t="str">
            <v>CC</v>
          </cell>
        </row>
        <row r="12666">
          <cell r="E12666" t="str">
            <v>CC</v>
          </cell>
        </row>
        <row r="12667">
          <cell r="E12667" t="str">
            <v>CC</v>
          </cell>
        </row>
        <row r="12668">
          <cell r="E12668" t="str">
            <v>CC</v>
          </cell>
        </row>
        <row r="12669">
          <cell r="E12669" t="str">
            <v>CC</v>
          </cell>
        </row>
        <row r="12670">
          <cell r="E12670" t="str">
            <v>CC</v>
          </cell>
        </row>
        <row r="12671">
          <cell r="E12671" t="str">
            <v>CC</v>
          </cell>
        </row>
        <row r="12672">
          <cell r="E12672" t="str">
            <v>CC</v>
          </cell>
        </row>
        <row r="12673">
          <cell r="E12673" t="str">
            <v>CC</v>
          </cell>
        </row>
        <row r="12674">
          <cell r="E12674" t="str">
            <v>CC</v>
          </cell>
        </row>
        <row r="12675">
          <cell r="E12675" t="str">
            <v>CC</v>
          </cell>
        </row>
        <row r="12676">
          <cell r="E12676" t="str">
            <v>CC</v>
          </cell>
        </row>
        <row r="12677">
          <cell r="E12677" t="str">
            <v>CC</v>
          </cell>
        </row>
        <row r="12678">
          <cell r="E12678" t="str">
            <v>CC</v>
          </cell>
        </row>
        <row r="12679">
          <cell r="E12679" t="str">
            <v>CC</v>
          </cell>
        </row>
        <row r="12680">
          <cell r="E12680" t="str">
            <v>CC</v>
          </cell>
        </row>
        <row r="12681">
          <cell r="E12681" t="str">
            <v>CC</v>
          </cell>
        </row>
        <row r="12682">
          <cell r="E12682" t="str">
            <v>CC</v>
          </cell>
        </row>
        <row r="12683">
          <cell r="E12683" t="str">
            <v>CC</v>
          </cell>
        </row>
        <row r="12684">
          <cell r="E12684" t="str">
            <v>CC</v>
          </cell>
        </row>
        <row r="12685">
          <cell r="E12685" t="str">
            <v>CC</v>
          </cell>
        </row>
        <row r="12686">
          <cell r="E12686" t="str">
            <v>CC</v>
          </cell>
        </row>
        <row r="12687">
          <cell r="E12687" t="str">
            <v>CC</v>
          </cell>
        </row>
        <row r="12688">
          <cell r="E12688" t="str">
            <v>CC</v>
          </cell>
        </row>
        <row r="12689">
          <cell r="E12689" t="str">
            <v>CC</v>
          </cell>
        </row>
        <row r="12690">
          <cell r="E12690" t="str">
            <v>CC</v>
          </cell>
        </row>
        <row r="12691">
          <cell r="E12691" t="str">
            <v>CC</v>
          </cell>
        </row>
        <row r="12692">
          <cell r="E12692" t="str">
            <v>D1</v>
          </cell>
        </row>
        <row r="12693">
          <cell r="E12693" t="str">
            <v>C1</v>
          </cell>
        </row>
        <row r="12694">
          <cell r="E12694" t="str">
            <v>C1</v>
          </cell>
        </row>
        <row r="12695">
          <cell r="E12695" t="str">
            <v>C1</v>
          </cell>
        </row>
        <row r="12696">
          <cell r="E12696" t="str">
            <v>C1</v>
          </cell>
        </row>
        <row r="12697">
          <cell r="E12697" t="str">
            <v>C1</v>
          </cell>
        </row>
        <row r="12698">
          <cell r="E12698" t="str">
            <v>C1</v>
          </cell>
        </row>
        <row r="12699">
          <cell r="E12699" t="str">
            <v>C1</v>
          </cell>
        </row>
        <row r="12700">
          <cell r="E12700" t="str">
            <v>C1</v>
          </cell>
        </row>
        <row r="12701">
          <cell r="E12701" t="str">
            <v>C1</v>
          </cell>
        </row>
        <row r="12702">
          <cell r="E12702" t="str">
            <v>C1</v>
          </cell>
        </row>
        <row r="12703">
          <cell r="E12703" t="str">
            <v>C1</v>
          </cell>
        </row>
        <row r="12704">
          <cell r="E12704" t="str">
            <v>C1</v>
          </cell>
        </row>
        <row r="12705">
          <cell r="E12705" t="str">
            <v>C1</v>
          </cell>
        </row>
        <row r="12706">
          <cell r="E12706" t="str">
            <v>C1</v>
          </cell>
        </row>
        <row r="12707">
          <cell r="E12707" t="str">
            <v>C1</v>
          </cell>
        </row>
        <row r="12708">
          <cell r="E12708" t="str">
            <v>C1</v>
          </cell>
        </row>
        <row r="12709">
          <cell r="E12709" t="str">
            <v>C1</v>
          </cell>
        </row>
        <row r="12710">
          <cell r="E12710" t="str">
            <v>C1</v>
          </cell>
        </row>
        <row r="12711">
          <cell r="E12711" t="str">
            <v>C1</v>
          </cell>
        </row>
        <row r="12712">
          <cell r="E12712" t="str">
            <v>C1</v>
          </cell>
        </row>
        <row r="12713">
          <cell r="E12713" t="str">
            <v>C1</v>
          </cell>
        </row>
        <row r="12714">
          <cell r="E12714" t="str">
            <v>C1</v>
          </cell>
        </row>
        <row r="12715">
          <cell r="E12715" t="str">
            <v>C1</v>
          </cell>
        </row>
        <row r="12716">
          <cell r="E12716" t="str">
            <v>C1</v>
          </cell>
        </row>
        <row r="12717">
          <cell r="E12717" t="str">
            <v>C1</v>
          </cell>
        </row>
        <row r="12718">
          <cell r="E12718" t="str">
            <v>C1</v>
          </cell>
        </row>
        <row r="12719">
          <cell r="E12719" t="str">
            <v>C1</v>
          </cell>
        </row>
        <row r="12720">
          <cell r="E12720" t="str">
            <v>C1</v>
          </cell>
        </row>
        <row r="12721">
          <cell r="E12721" t="str">
            <v>C1</v>
          </cell>
        </row>
        <row r="12722">
          <cell r="E12722" t="str">
            <v>C1</v>
          </cell>
        </row>
        <row r="12723">
          <cell r="E12723" t="str">
            <v>C1</v>
          </cell>
        </row>
        <row r="12724">
          <cell r="E12724" t="str">
            <v>C1</v>
          </cell>
        </row>
        <row r="12725">
          <cell r="E12725" t="str">
            <v>C1</v>
          </cell>
        </row>
        <row r="12726">
          <cell r="E12726" t="str">
            <v>C1</v>
          </cell>
        </row>
        <row r="12727">
          <cell r="E12727" t="str">
            <v>C1</v>
          </cell>
        </row>
        <row r="12728">
          <cell r="E12728" t="str">
            <v>C1</v>
          </cell>
        </row>
        <row r="12729">
          <cell r="E12729" t="str">
            <v>C1</v>
          </cell>
        </row>
        <row r="12730">
          <cell r="E12730" t="str">
            <v>C1</v>
          </cell>
        </row>
        <row r="12731">
          <cell r="E12731" t="str">
            <v>C1</v>
          </cell>
        </row>
        <row r="12732">
          <cell r="E12732" t="str">
            <v>C1</v>
          </cell>
        </row>
        <row r="12733">
          <cell r="E12733" t="str">
            <v>C1</v>
          </cell>
        </row>
        <row r="12734">
          <cell r="E12734" t="str">
            <v>C1</v>
          </cell>
        </row>
        <row r="12735">
          <cell r="E12735" t="str">
            <v>C1</v>
          </cell>
        </row>
        <row r="12736">
          <cell r="E12736" t="str">
            <v>C1</v>
          </cell>
        </row>
        <row r="12737">
          <cell r="E12737" t="str">
            <v>C1</v>
          </cell>
        </row>
        <row r="12738">
          <cell r="E12738" t="str">
            <v>C1</v>
          </cell>
        </row>
        <row r="12739">
          <cell r="E12739" t="str">
            <v>C1</v>
          </cell>
        </row>
        <row r="12740">
          <cell r="E12740" t="str">
            <v>C1</v>
          </cell>
        </row>
        <row r="12741">
          <cell r="E12741" t="str">
            <v>C1</v>
          </cell>
        </row>
        <row r="12742">
          <cell r="E12742" t="str">
            <v>C1</v>
          </cell>
        </row>
        <row r="12743">
          <cell r="E12743" t="str">
            <v>C1</v>
          </cell>
        </row>
        <row r="12744">
          <cell r="E12744" t="str">
            <v>C1</v>
          </cell>
        </row>
        <row r="12745">
          <cell r="E12745" t="str">
            <v>C1</v>
          </cell>
        </row>
        <row r="12746">
          <cell r="E12746" t="str">
            <v>C1</v>
          </cell>
        </row>
        <row r="12747">
          <cell r="E12747" t="str">
            <v>C1</v>
          </cell>
        </row>
        <row r="12748">
          <cell r="E12748" t="str">
            <v>C1</v>
          </cell>
        </row>
        <row r="12749">
          <cell r="E12749" t="str">
            <v>C1</v>
          </cell>
        </row>
        <row r="12750">
          <cell r="E12750" t="str">
            <v>C1</v>
          </cell>
        </row>
        <row r="12751">
          <cell r="E12751" t="str">
            <v>C1</v>
          </cell>
        </row>
        <row r="12752">
          <cell r="E12752" t="str">
            <v>C1</v>
          </cell>
        </row>
        <row r="12753">
          <cell r="E12753" t="str">
            <v>C1</v>
          </cell>
        </row>
        <row r="12754">
          <cell r="E12754" t="str">
            <v>C1</v>
          </cell>
        </row>
        <row r="12755">
          <cell r="E12755" t="str">
            <v>C1</v>
          </cell>
        </row>
        <row r="12756">
          <cell r="E12756" t="str">
            <v>C1</v>
          </cell>
        </row>
        <row r="12757">
          <cell r="E12757" t="str">
            <v>C1</v>
          </cell>
        </row>
        <row r="12758">
          <cell r="E12758" t="str">
            <v>C1</v>
          </cell>
        </row>
        <row r="12759">
          <cell r="E12759" t="str">
            <v>C1</v>
          </cell>
        </row>
        <row r="12760">
          <cell r="E12760" t="str">
            <v>C1</v>
          </cell>
        </row>
        <row r="12761">
          <cell r="E12761" t="str">
            <v>C1</v>
          </cell>
        </row>
        <row r="12762">
          <cell r="E12762" t="str">
            <v>C1</v>
          </cell>
        </row>
        <row r="12763">
          <cell r="E12763" t="str">
            <v>C1</v>
          </cell>
        </row>
        <row r="12764">
          <cell r="E12764" t="str">
            <v>C1</v>
          </cell>
        </row>
        <row r="12765">
          <cell r="E12765" t="str">
            <v>C1</v>
          </cell>
        </row>
        <row r="12766">
          <cell r="E12766" t="str">
            <v>C3</v>
          </cell>
        </row>
        <row r="12767">
          <cell r="E12767" t="str">
            <v>C3</v>
          </cell>
        </row>
        <row r="12768">
          <cell r="E12768" t="str">
            <v>C3</v>
          </cell>
        </row>
        <row r="12769">
          <cell r="E12769" t="str">
            <v>C3</v>
          </cell>
        </row>
        <row r="12770">
          <cell r="E12770" t="str">
            <v>C3</v>
          </cell>
        </row>
        <row r="12771">
          <cell r="E12771" t="str">
            <v>C3</v>
          </cell>
        </row>
        <row r="12772">
          <cell r="E12772" t="str">
            <v>C3</v>
          </cell>
        </row>
        <row r="12773">
          <cell r="E12773" t="str">
            <v>C3</v>
          </cell>
        </row>
        <row r="12774">
          <cell r="E12774" t="str">
            <v>C3</v>
          </cell>
        </row>
        <row r="12775">
          <cell r="E12775" t="str">
            <v>C3</v>
          </cell>
        </row>
        <row r="12776">
          <cell r="E12776" t="str">
            <v>C3</v>
          </cell>
        </row>
        <row r="12777">
          <cell r="E12777" t="str">
            <v>C3</v>
          </cell>
        </row>
        <row r="12778">
          <cell r="E12778" t="str">
            <v>C3</v>
          </cell>
        </row>
        <row r="12779">
          <cell r="E12779" t="str">
            <v>C3</v>
          </cell>
        </row>
        <row r="12780">
          <cell r="E12780" t="str">
            <v>C3</v>
          </cell>
        </row>
        <row r="12781">
          <cell r="E12781" t="str">
            <v>C3</v>
          </cell>
        </row>
        <row r="12782">
          <cell r="E12782" t="str">
            <v>C3</v>
          </cell>
        </row>
        <row r="12783">
          <cell r="E12783" t="str">
            <v>C3</v>
          </cell>
        </row>
        <row r="12784">
          <cell r="E12784" t="str">
            <v>C3</v>
          </cell>
        </row>
        <row r="12785">
          <cell r="E12785" t="str">
            <v>C3</v>
          </cell>
        </row>
        <row r="12786">
          <cell r="E12786" t="str">
            <v>C3</v>
          </cell>
        </row>
        <row r="12787">
          <cell r="E12787" t="str">
            <v>C3</v>
          </cell>
        </row>
        <row r="12788">
          <cell r="E12788" t="str">
            <v>C3</v>
          </cell>
        </row>
        <row r="12789">
          <cell r="E12789" t="str">
            <v>C3</v>
          </cell>
        </row>
        <row r="12790">
          <cell r="E12790" t="str">
            <v>C3</v>
          </cell>
        </row>
        <row r="12791">
          <cell r="E12791" t="str">
            <v>C3</v>
          </cell>
        </row>
        <row r="12792">
          <cell r="E12792" t="str">
            <v>C3</v>
          </cell>
        </row>
        <row r="12793">
          <cell r="E12793" t="str">
            <v>C3</v>
          </cell>
        </row>
        <row r="12794">
          <cell r="E12794" t="str">
            <v>C3</v>
          </cell>
        </row>
        <row r="12795">
          <cell r="E12795" t="str">
            <v>C3</v>
          </cell>
        </row>
        <row r="12796">
          <cell r="E12796" t="str">
            <v>C3</v>
          </cell>
        </row>
        <row r="12797">
          <cell r="E12797" t="str">
            <v>C5</v>
          </cell>
        </row>
        <row r="12798">
          <cell r="E12798" t="str">
            <v>C5</v>
          </cell>
        </row>
        <row r="12799">
          <cell r="E12799" t="str">
            <v>C5</v>
          </cell>
        </row>
        <row r="12800">
          <cell r="E12800" t="str">
            <v>C5</v>
          </cell>
        </row>
        <row r="12801">
          <cell r="E12801" t="str">
            <v>C5</v>
          </cell>
        </row>
        <row r="12802">
          <cell r="E12802" t="str">
            <v>C5</v>
          </cell>
        </row>
        <row r="12803">
          <cell r="E12803" t="str">
            <v>C5</v>
          </cell>
        </row>
        <row r="12804">
          <cell r="E12804" t="str">
            <v>C5</v>
          </cell>
        </row>
        <row r="12805">
          <cell r="E12805" t="str">
            <v>C5</v>
          </cell>
        </row>
        <row r="12806">
          <cell r="E12806" t="str">
            <v>C5</v>
          </cell>
        </row>
        <row r="12807">
          <cell r="E12807" t="str">
            <v>C5</v>
          </cell>
        </row>
        <row r="12808">
          <cell r="E12808" t="str">
            <v>C6</v>
          </cell>
        </row>
        <row r="12809">
          <cell r="E12809" t="str">
            <v>C6</v>
          </cell>
        </row>
        <row r="12810">
          <cell r="E12810" t="str">
            <v>C6</v>
          </cell>
        </row>
        <row r="12811">
          <cell r="E12811" t="str">
            <v>C6</v>
          </cell>
        </row>
        <row r="12812">
          <cell r="E12812" t="str">
            <v>C6</v>
          </cell>
        </row>
        <row r="12813">
          <cell r="E12813" t="str">
            <v>C7</v>
          </cell>
        </row>
        <row r="12814">
          <cell r="E12814" t="str">
            <v>C7</v>
          </cell>
        </row>
        <row r="12815">
          <cell r="E12815" t="str">
            <v>C7</v>
          </cell>
        </row>
        <row r="12816">
          <cell r="E12816" t="str">
            <v>C7</v>
          </cell>
        </row>
        <row r="12817">
          <cell r="E12817" t="str">
            <v>C7</v>
          </cell>
        </row>
        <row r="12818">
          <cell r="E12818" t="str">
            <v>C7</v>
          </cell>
        </row>
        <row r="12819">
          <cell r="E12819" t="str">
            <v>C7</v>
          </cell>
        </row>
        <row r="12820">
          <cell r="E12820" t="str">
            <v>C7</v>
          </cell>
        </row>
        <row r="12821">
          <cell r="E12821" t="str">
            <v>C9</v>
          </cell>
        </row>
        <row r="12822">
          <cell r="E12822" t="str">
            <v>C9</v>
          </cell>
        </row>
        <row r="12823">
          <cell r="E12823" t="str">
            <v>C9</v>
          </cell>
        </row>
        <row r="12824">
          <cell r="E12824" t="str">
            <v>C9</v>
          </cell>
        </row>
        <row r="12825">
          <cell r="E12825" t="str">
            <v>C9</v>
          </cell>
        </row>
        <row r="12826">
          <cell r="E12826" t="str">
            <v>C9</v>
          </cell>
        </row>
        <row r="12827">
          <cell r="E12827" t="str">
            <v>C9</v>
          </cell>
        </row>
        <row r="12828">
          <cell r="E12828" t="str">
            <v>C9</v>
          </cell>
        </row>
        <row r="12829">
          <cell r="E12829" t="str">
            <v>C9</v>
          </cell>
        </row>
        <row r="12830">
          <cell r="E12830" t="str">
            <v>C9</v>
          </cell>
        </row>
        <row r="12831">
          <cell r="E12831" t="str">
            <v>C9</v>
          </cell>
        </row>
        <row r="12832">
          <cell r="E12832" t="str">
            <v>C9</v>
          </cell>
        </row>
        <row r="12833">
          <cell r="E12833" t="str">
            <v>C9</v>
          </cell>
        </row>
        <row r="12834">
          <cell r="E12834" t="str">
            <v>C9</v>
          </cell>
        </row>
        <row r="12835">
          <cell r="E12835" t="str">
            <v>C9</v>
          </cell>
        </row>
        <row r="12836">
          <cell r="E12836" t="str">
            <v>C9</v>
          </cell>
        </row>
        <row r="12837">
          <cell r="E12837" t="str">
            <v>C9</v>
          </cell>
        </row>
        <row r="12838">
          <cell r="E12838" t="str">
            <v>C9</v>
          </cell>
        </row>
        <row r="12839">
          <cell r="E12839" t="str">
            <v>C9</v>
          </cell>
        </row>
        <row r="12840">
          <cell r="E12840" t="str">
            <v>C9</v>
          </cell>
        </row>
        <row r="12841">
          <cell r="E12841" t="str">
            <v>C9</v>
          </cell>
        </row>
        <row r="12842">
          <cell r="E12842" t="str">
            <v>C9</v>
          </cell>
        </row>
        <row r="12843">
          <cell r="E12843" t="str">
            <v>CA</v>
          </cell>
        </row>
        <row r="12844">
          <cell r="E12844" t="str">
            <v>CA</v>
          </cell>
        </row>
        <row r="12845">
          <cell r="E12845" t="str">
            <v>CC</v>
          </cell>
        </row>
        <row r="12846">
          <cell r="E12846" t="str">
            <v>CC</v>
          </cell>
        </row>
        <row r="12847">
          <cell r="E12847" t="str">
            <v>CC</v>
          </cell>
        </row>
        <row r="12848">
          <cell r="E12848" t="str">
            <v>CC</v>
          </cell>
        </row>
        <row r="12849">
          <cell r="E12849" t="str">
            <v>C1</v>
          </cell>
        </row>
        <row r="12850">
          <cell r="E12850" t="str">
            <v>C5</v>
          </cell>
        </row>
        <row r="12851">
          <cell r="E12851" t="str">
            <v>C5</v>
          </cell>
        </row>
        <row r="12852">
          <cell r="E12852" t="str">
            <v>C5</v>
          </cell>
        </row>
        <row r="12853">
          <cell r="E12853" t="str">
            <v>C5</v>
          </cell>
        </row>
        <row r="12854">
          <cell r="E12854" t="str">
            <v>C5</v>
          </cell>
        </row>
        <row r="12855">
          <cell r="E12855" t="str">
            <v>C5</v>
          </cell>
        </row>
        <row r="12856">
          <cell r="E12856" t="str">
            <v>C5</v>
          </cell>
        </row>
        <row r="12857">
          <cell r="E12857" t="str">
            <v>C5</v>
          </cell>
        </row>
        <row r="12858">
          <cell r="E12858" t="str">
            <v>C5</v>
          </cell>
        </row>
        <row r="12859">
          <cell r="E12859" t="str">
            <v>C5</v>
          </cell>
        </row>
        <row r="12860">
          <cell r="E12860" t="str">
            <v>C5</v>
          </cell>
        </row>
        <row r="12861">
          <cell r="E12861" t="str">
            <v>C5</v>
          </cell>
        </row>
        <row r="12862">
          <cell r="E12862" t="str">
            <v>C5</v>
          </cell>
        </row>
        <row r="12863">
          <cell r="E12863" t="str">
            <v>C5</v>
          </cell>
        </row>
        <row r="12864">
          <cell r="E12864" t="str">
            <v>C5</v>
          </cell>
        </row>
        <row r="12865">
          <cell r="E12865" t="str">
            <v>C5</v>
          </cell>
        </row>
        <row r="12866">
          <cell r="E12866" t="str">
            <v>C6</v>
          </cell>
        </row>
        <row r="12867">
          <cell r="E12867" t="str">
            <v>C6</v>
          </cell>
        </row>
        <row r="12868">
          <cell r="E12868" t="str">
            <v>C6</v>
          </cell>
        </row>
        <row r="12869">
          <cell r="E12869" t="str">
            <v>C6</v>
          </cell>
        </row>
        <row r="12870">
          <cell r="E12870" t="str">
            <v>C6</v>
          </cell>
        </row>
        <row r="12871">
          <cell r="E12871" t="str">
            <v>C6</v>
          </cell>
        </row>
        <row r="12872">
          <cell r="E12872" t="str">
            <v>C7</v>
          </cell>
        </row>
        <row r="12873">
          <cell r="E12873" t="str">
            <v>C7</v>
          </cell>
        </row>
        <row r="12874">
          <cell r="E12874" t="str">
            <v>C7</v>
          </cell>
        </row>
        <row r="12875">
          <cell r="E12875" t="str">
            <v>C9</v>
          </cell>
        </row>
        <row r="12876">
          <cell r="E12876" t="str">
            <v>C9</v>
          </cell>
        </row>
        <row r="12877">
          <cell r="E12877" t="str">
            <v>C9</v>
          </cell>
        </row>
        <row r="12878">
          <cell r="E12878" t="str">
            <v>C9</v>
          </cell>
        </row>
        <row r="12879">
          <cell r="E12879" t="str">
            <v>C9</v>
          </cell>
        </row>
        <row r="12880">
          <cell r="E12880" t="str">
            <v>C9</v>
          </cell>
        </row>
        <row r="12881">
          <cell r="E12881" t="str">
            <v>C9</v>
          </cell>
        </row>
        <row r="12882">
          <cell r="E12882" t="str">
            <v>C9</v>
          </cell>
        </row>
        <row r="12883">
          <cell r="E12883" t="str">
            <v>C9</v>
          </cell>
        </row>
        <row r="12884">
          <cell r="E12884" t="str">
            <v>C9</v>
          </cell>
        </row>
        <row r="12885">
          <cell r="E12885" t="str">
            <v>C9</v>
          </cell>
        </row>
        <row r="12886">
          <cell r="E12886" t="str">
            <v>C9</v>
          </cell>
        </row>
        <row r="12887">
          <cell r="E12887" t="str">
            <v>C9</v>
          </cell>
        </row>
        <row r="12888">
          <cell r="E12888" t="str">
            <v>C9</v>
          </cell>
        </row>
        <row r="12889">
          <cell r="E12889" t="str">
            <v>C9</v>
          </cell>
        </row>
        <row r="12890">
          <cell r="E12890" t="str">
            <v>CA</v>
          </cell>
        </row>
        <row r="12891">
          <cell r="E12891" t="str">
            <v>CA</v>
          </cell>
        </row>
        <row r="12892">
          <cell r="E12892" t="str">
            <v>CA</v>
          </cell>
        </row>
        <row r="12893">
          <cell r="E12893" t="str">
            <v>CA</v>
          </cell>
        </row>
        <row r="12894">
          <cell r="E12894" t="str">
            <v>CA</v>
          </cell>
        </row>
        <row r="12895">
          <cell r="E12895" t="str">
            <v>CA</v>
          </cell>
        </row>
        <row r="12896">
          <cell r="E12896" t="str">
            <v>CA</v>
          </cell>
        </row>
        <row r="12897">
          <cell r="E12897" t="str">
            <v>CA</v>
          </cell>
        </row>
        <row r="12898">
          <cell r="E12898" t="str">
            <v>CA</v>
          </cell>
        </row>
        <row r="12899">
          <cell r="E12899" t="str">
            <v>CA</v>
          </cell>
        </row>
        <row r="12900">
          <cell r="E12900" t="str">
            <v>CB</v>
          </cell>
        </row>
        <row r="12901">
          <cell r="E12901" t="str">
            <v>CB</v>
          </cell>
        </row>
        <row r="12902">
          <cell r="E12902" t="str">
            <v>CB</v>
          </cell>
        </row>
        <row r="12903">
          <cell r="E12903" t="str">
            <v>CB</v>
          </cell>
        </row>
        <row r="12904">
          <cell r="E12904" t="str">
            <v>CB</v>
          </cell>
        </row>
        <row r="12905">
          <cell r="E12905" t="str">
            <v>CB</v>
          </cell>
        </row>
        <row r="12906">
          <cell r="E12906" t="str">
            <v>CB</v>
          </cell>
        </row>
        <row r="12907">
          <cell r="E12907" t="str">
            <v>CB</v>
          </cell>
        </row>
        <row r="12908">
          <cell r="E12908" t="str">
            <v>CB</v>
          </cell>
        </row>
        <row r="12909">
          <cell r="E12909" t="str">
            <v>CB</v>
          </cell>
        </row>
        <row r="12910">
          <cell r="E12910" t="str">
            <v>CB</v>
          </cell>
        </row>
        <row r="12911">
          <cell r="E12911" t="str">
            <v>CB</v>
          </cell>
        </row>
        <row r="12912">
          <cell r="E12912" t="str">
            <v>CB</v>
          </cell>
        </row>
        <row r="12913">
          <cell r="E12913" t="str">
            <v>CB</v>
          </cell>
        </row>
        <row r="12914">
          <cell r="E12914" t="str">
            <v>CB</v>
          </cell>
        </row>
        <row r="12915">
          <cell r="E12915" t="str">
            <v>CB</v>
          </cell>
        </row>
        <row r="12916">
          <cell r="E12916" t="str">
            <v>CB</v>
          </cell>
        </row>
        <row r="12917">
          <cell r="E12917" t="str">
            <v>CB</v>
          </cell>
        </row>
        <row r="12918">
          <cell r="E12918" t="str">
            <v>CB</v>
          </cell>
        </row>
        <row r="12919">
          <cell r="E12919" t="str">
            <v>CB</v>
          </cell>
        </row>
        <row r="12920">
          <cell r="E12920" t="str">
            <v>C4</v>
          </cell>
        </row>
        <row r="12921">
          <cell r="E12921" t="str">
            <v>C4</v>
          </cell>
        </row>
        <row r="12922">
          <cell r="E12922" t="str">
            <v>C4</v>
          </cell>
        </row>
        <row r="12923">
          <cell r="E12923" t="str">
            <v>C4</v>
          </cell>
        </row>
        <row r="12924">
          <cell r="E12924" t="str">
            <v>C4</v>
          </cell>
        </row>
        <row r="12925">
          <cell r="E12925" t="str">
            <v>C4</v>
          </cell>
        </row>
        <row r="12926">
          <cell r="E12926" t="str">
            <v>C4</v>
          </cell>
        </row>
        <row r="12927">
          <cell r="E12927" t="str">
            <v>C4</v>
          </cell>
        </row>
        <row r="12928">
          <cell r="E12928" t="str">
            <v>C4</v>
          </cell>
        </row>
        <row r="12929">
          <cell r="E12929" t="str">
            <v>C4</v>
          </cell>
        </row>
        <row r="12930">
          <cell r="E12930" t="str">
            <v>C4</v>
          </cell>
        </row>
        <row r="12931">
          <cell r="E12931" t="str">
            <v>C5</v>
          </cell>
        </row>
        <row r="12932">
          <cell r="E12932" t="str">
            <v>C5</v>
          </cell>
        </row>
        <row r="12933">
          <cell r="E12933" t="str">
            <v>C5</v>
          </cell>
        </row>
        <row r="12934">
          <cell r="E12934" t="str">
            <v>C5</v>
          </cell>
        </row>
        <row r="12935">
          <cell r="E12935" t="str">
            <v>C5</v>
          </cell>
        </row>
        <row r="12936">
          <cell r="E12936" t="str">
            <v>C6</v>
          </cell>
        </row>
        <row r="12937">
          <cell r="E12937" t="str">
            <v>C8</v>
          </cell>
        </row>
        <row r="12938">
          <cell r="E12938" t="str">
            <v>C8</v>
          </cell>
        </row>
        <row r="12939">
          <cell r="E12939" t="str">
            <v>C8</v>
          </cell>
        </row>
        <row r="12940">
          <cell r="E12940" t="str">
            <v>C8</v>
          </cell>
        </row>
        <row r="12941">
          <cell r="E12941" t="str">
            <v>C8</v>
          </cell>
        </row>
        <row r="12942">
          <cell r="E12942" t="str">
            <v>C8</v>
          </cell>
        </row>
        <row r="12943">
          <cell r="E12943" t="str">
            <v>C8</v>
          </cell>
        </row>
        <row r="12944">
          <cell r="E12944" t="str">
            <v>C8</v>
          </cell>
        </row>
        <row r="12945">
          <cell r="E12945" t="str">
            <v>C8</v>
          </cell>
        </row>
        <row r="12946">
          <cell r="E12946" t="str">
            <v>C8</v>
          </cell>
        </row>
        <row r="12947">
          <cell r="E12947" t="str">
            <v>C8</v>
          </cell>
        </row>
        <row r="12948">
          <cell r="E12948" t="str">
            <v>C8</v>
          </cell>
        </row>
        <row r="12949">
          <cell r="E12949" t="str">
            <v>C8</v>
          </cell>
        </row>
        <row r="12950">
          <cell r="E12950" t="str">
            <v>C8</v>
          </cell>
        </row>
        <row r="12951">
          <cell r="E12951" t="str">
            <v>C8</v>
          </cell>
        </row>
        <row r="12952">
          <cell r="E12952" t="str">
            <v>C8</v>
          </cell>
        </row>
        <row r="12953">
          <cell r="E12953" t="str">
            <v>C8</v>
          </cell>
        </row>
        <row r="12954">
          <cell r="E12954" t="str">
            <v>C8</v>
          </cell>
        </row>
        <row r="12955">
          <cell r="E12955" t="str">
            <v>C8</v>
          </cell>
        </row>
        <row r="12956">
          <cell r="E12956" t="str">
            <v>C8</v>
          </cell>
        </row>
        <row r="12957">
          <cell r="E12957" t="str">
            <v>C8</v>
          </cell>
        </row>
        <row r="12958">
          <cell r="E12958" t="str">
            <v>C8</v>
          </cell>
        </row>
        <row r="12959">
          <cell r="E12959" t="str">
            <v>C8</v>
          </cell>
        </row>
        <row r="12960">
          <cell r="E12960" t="str">
            <v>C8</v>
          </cell>
        </row>
        <row r="12961">
          <cell r="E12961" t="str">
            <v>C8</v>
          </cell>
        </row>
        <row r="12962">
          <cell r="E12962" t="str">
            <v>CA</v>
          </cell>
        </row>
        <row r="12963">
          <cell r="E12963" t="str">
            <v>CA</v>
          </cell>
        </row>
        <row r="12964">
          <cell r="E12964" t="str">
            <v>CA</v>
          </cell>
        </row>
        <row r="12965">
          <cell r="E12965" t="str">
            <v>CC</v>
          </cell>
        </row>
        <row r="12966">
          <cell r="E12966" t="str">
            <v>D5</v>
          </cell>
        </row>
        <row r="12967">
          <cell r="E12967" t="str">
            <v>D9</v>
          </cell>
        </row>
        <row r="12968">
          <cell r="E12968" t="str">
            <v>DA</v>
          </cell>
        </row>
        <row r="12969">
          <cell r="E12969" t="str">
            <v>DC</v>
          </cell>
        </row>
        <row r="12970">
          <cell r="E12970" t="str">
            <v>C5</v>
          </cell>
        </row>
        <row r="12971">
          <cell r="E12971" t="str">
            <v>C8</v>
          </cell>
        </row>
        <row r="12972">
          <cell r="E12972" t="str">
            <v>C8</v>
          </cell>
        </row>
        <row r="12973">
          <cell r="E12973" t="str">
            <v>C8</v>
          </cell>
        </row>
        <row r="12974">
          <cell r="E12974" t="str">
            <v>C8</v>
          </cell>
        </row>
        <row r="12975">
          <cell r="E12975" t="str">
            <v>C8</v>
          </cell>
        </row>
        <row r="12976">
          <cell r="E12976" t="str">
            <v>C8</v>
          </cell>
        </row>
        <row r="12977">
          <cell r="E12977" t="str">
            <v>C8</v>
          </cell>
        </row>
        <row r="12978">
          <cell r="E12978" t="str">
            <v>C8</v>
          </cell>
        </row>
        <row r="12979">
          <cell r="E12979" t="str">
            <v>C8</v>
          </cell>
        </row>
        <row r="12980">
          <cell r="E12980" t="str">
            <v>C8</v>
          </cell>
        </row>
        <row r="12981">
          <cell r="E12981" t="str">
            <v>C8</v>
          </cell>
        </row>
        <row r="12982">
          <cell r="E12982" t="str">
            <v>C8</v>
          </cell>
        </row>
        <row r="12983">
          <cell r="E12983" t="str">
            <v>C8</v>
          </cell>
        </row>
        <row r="12984">
          <cell r="E12984" t="str">
            <v>C8</v>
          </cell>
        </row>
        <row r="12985">
          <cell r="E12985" t="str">
            <v>C8</v>
          </cell>
        </row>
        <row r="12986">
          <cell r="E12986" t="str">
            <v>C8</v>
          </cell>
        </row>
        <row r="12987">
          <cell r="E12987" t="str">
            <v>C8</v>
          </cell>
        </row>
        <row r="12988">
          <cell r="E12988" t="str">
            <v>C8</v>
          </cell>
        </row>
        <row r="12989">
          <cell r="E12989" t="str">
            <v>C8</v>
          </cell>
        </row>
        <row r="12990">
          <cell r="E12990" t="str">
            <v>C8</v>
          </cell>
        </row>
        <row r="12991">
          <cell r="E12991" t="str">
            <v>CB</v>
          </cell>
        </row>
        <row r="12992">
          <cell r="E12992" t="str">
            <v>CB</v>
          </cell>
        </row>
        <row r="12993">
          <cell r="E12993" t="str">
            <v>CB</v>
          </cell>
        </row>
        <row r="12994">
          <cell r="E12994" t="str">
            <v>CB</v>
          </cell>
        </row>
        <row r="12995">
          <cell r="E12995" t="str">
            <v>CB</v>
          </cell>
        </row>
        <row r="12996">
          <cell r="E12996" t="str">
            <v>CB</v>
          </cell>
        </row>
        <row r="12997">
          <cell r="E12997" t="str">
            <v>D3</v>
          </cell>
        </row>
        <row r="12998">
          <cell r="E12998" t="str">
            <v>DC</v>
          </cell>
        </row>
        <row r="12999">
          <cell r="E12999" t="str">
            <v>C3</v>
          </cell>
        </row>
        <row r="13000">
          <cell r="E13000" t="str">
            <v>CA</v>
          </cell>
        </row>
        <row r="13001">
          <cell r="E13001" t="str">
            <v>C1</v>
          </cell>
        </row>
        <row r="13002">
          <cell r="E13002" t="str">
            <v>C1</v>
          </cell>
        </row>
        <row r="13003">
          <cell r="E13003" t="str">
            <v>C1</v>
          </cell>
        </row>
        <row r="13004">
          <cell r="E13004" t="str">
            <v>C1</v>
          </cell>
        </row>
        <row r="13005">
          <cell r="E13005" t="str">
            <v>C1</v>
          </cell>
        </row>
        <row r="13006">
          <cell r="E13006" t="str">
            <v>C1</v>
          </cell>
        </row>
        <row r="13007">
          <cell r="E13007" t="str">
            <v>C1</v>
          </cell>
        </row>
        <row r="13008">
          <cell r="E13008" t="str">
            <v>C1</v>
          </cell>
        </row>
        <row r="13009">
          <cell r="E13009" t="str">
            <v>C1</v>
          </cell>
        </row>
        <row r="13010">
          <cell r="E13010" t="str">
            <v>C1</v>
          </cell>
        </row>
        <row r="13011">
          <cell r="E13011" t="str">
            <v>C1</v>
          </cell>
        </row>
        <row r="13012">
          <cell r="E13012" t="str">
            <v>C1</v>
          </cell>
        </row>
        <row r="13013">
          <cell r="E13013" t="str">
            <v>C1</v>
          </cell>
        </row>
        <row r="13014">
          <cell r="E13014" t="str">
            <v>C1</v>
          </cell>
        </row>
        <row r="13015">
          <cell r="E13015" t="str">
            <v>C1</v>
          </cell>
        </row>
        <row r="13016">
          <cell r="E13016" t="str">
            <v>C1</v>
          </cell>
        </row>
        <row r="13017">
          <cell r="E13017" t="str">
            <v>C1</v>
          </cell>
        </row>
        <row r="13018">
          <cell r="E13018" t="str">
            <v>C1</v>
          </cell>
        </row>
        <row r="13019">
          <cell r="E13019" t="str">
            <v>C1</v>
          </cell>
        </row>
        <row r="13020">
          <cell r="E13020" t="str">
            <v>C1</v>
          </cell>
        </row>
        <row r="13021">
          <cell r="E13021" t="str">
            <v>C1</v>
          </cell>
        </row>
        <row r="13022">
          <cell r="E13022" t="str">
            <v>C1</v>
          </cell>
        </row>
        <row r="13023">
          <cell r="E13023" t="str">
            <v>C1</v>
          </cell>
        </row>
        <row r="13024">
          <cell r="E13024" t="str">
            <v>C1</v>
          </cell>
        </row>
        <row r="13025">
          <cell r="E13025" t="str">
            <v>C1</v>
          </cell>
        </row>
        <row r="13026">
          <cell r="E13026" t="str">
            <v>C1</v>
          </cell>
        </row>
        <row r="13027">
          <cell r="E13027" t="str">
            <v>C1</v>
          </cell>
        </row>
        <row r="13028">
          <cell r="E13028" t="str">
            <v>C1</v>
          </cell>
        </row>
        <row r="13029">
          <cell r="E13029" t="str">
            <v>C1</v>
          </cell>
        </row>
        <row r="13030">
          <cell r="E13030" t="str">
            <v>C1</v>
          </cell>
        </row>
        <row r="13031">
          <cell r="E13031" t="str">
            <v>C1</v>
          </cell>
        </row>
        <row r="13032">
          <cell r="E13032" t="str">
            <v>C1</v>
          </cell>
        </row>
        <row r="13033">
          <cell r="E13033" t="str">
            <v>C1</v>
          </cell>
        </row>
        <row r="13034">
          <cell r="E13034" t="str">
            <v>C1</v>
          </cell>
        </row>
        <row r="13035">
          <cell r="E13035" t="str">
            <v>C1</v>
          </cell>
        </row>
        <row r="13036">
          <cell r="E13036" t="str">
            <v>C1</v>
          </cell>
        </row>
        <row r="13037">
          <cell r="E13037" t="str">
            <v>C1</v>
          </cell>
        </row>
        <row r="13038">
          <cell r="E13038" t="str">
            <v>C1</v>
          </cell>
        </row>
        <row r="13039">
          <cell r="E13039" t="str">
            <v>C1</v>
          </cell>
        </row>
        <row r="13040">
          <cell r="E13040" t="str">
            <v>C1</v>
          </cell>
        </row>
        <row r="13041">
          <cell r="E13041" t="str">
            <v>C1</v>
          </cell>
        </row>
        <row r="13042">
          <cell r="E13042" t="str">
            <v>C1</v>
          </cell>
        </row>
        <row r="13043">
          <cell r="E13043" t="str">
            <v>C1</v>
          </cell>
        </row>
        <row r="13044">
          <cell r="E13044" t="str">
            <v>C1</v>
          </cell>
        </row>
        <row r="13045">
          <cell r="E13045" t="str">
            <v>C1</v>
          </cell>
        </row>
        <row r="13046">
          <cell r="E13046" t="str">
            <v>C1</v>
          </cell>
        </row>
        <row r="13047">
          <cell r="E13047" t="str">
            <v>C1</v>
          </cell>
        </row>
        <row r="13048">
          <cell r="E13048" t="str">
            <v>C1</v>
          </cell>
        </row>
        <row r="13049">
          <cell r="E13049" t="str">
            <v>C1</v>
          </cell>
        </row>
        <row r="13050">
          <cell r="E13050" t="str">
            <v>C1</v>
          </cell>
        </row>
        <row r="13051">
          <cell r="E13051" t="str">
            <v>C1</v>
          </cell>
        </row>
        <row r="13052">
          <cell r="E13052" t="str">
            <v>C1</v>
          </cell>
        </row>
        <row r="13053">
          <cell r="E13053" t="str">
            <v>C1</v>
          </cell>
        </row>
        <row r="13054">
          <cell r="E13054" t="str">
            <v>C3</v>
          </cell>
        </row>
        <row r="13055">
          <cell r="E13055" t="str">
            <v>C3</v>
          </cell>
        </row>
        <row r="13056">
          <cell r="E13056" t="str">
            <v>C3</v>
          </cell>
        </row>
        <row r="13057">
          <cell r="E13057" t="str">
            <v>C3</v>
          </cell>
        </row>
        <row r="13058">
          <cell r="E13058" t="str">
            <v>C3</v>
          </cell>
        </row>
        <row r="13059">
          <cell r="E13059" t="str">
            <v>C3</v>
          </cell>
        </row>
        <row r="13060">
          <cell r="E13060" t="str">
            <v>C3</v>
          </cell>
        </row>
        <row r="13061">
          <cell r="E13061" t="str">
            <v>C3</v>
          </cell>
        </row>
        <row r="13062">
          <cell r="E13062" t="str">
            <v>C3</v>
          </cell>
        </row>
        <row r="13063">
          <cell r="E13063" t="str">
            <v>C3</v>
          </cell>
        </row>
        <row r="13064">
          <cell r="E13064" t="str">
            <v>C3</v>
          </cell>
        </row>
        <row r="13065">
          <cell r="E13065" t="str">
            <v>C3</v>
          </cell>
        </row>
        <row r="13066">
          <cell r="E13066" t="str">
            <v>C4</v>
          </cell>
        </row>
        <row r="13067">
          <cell r="E13067" t="str">
            <v>C4</v>
          </cell>
        </row>
        <row r="13068">
          <cell r="E13068" t="str">
            <v>C4</v>
          </cell>
        </row>
        <row r="13069">
          <cell r="E13069" t="str">
            <v>C4</v>
          </cell>
        </row>
        <row r="13070">
          <cell r="E13070" t="str">
            <v>C4</v>
          </cell>
        </row>
        <row r="13071">
          <cell r="E13071" t="str">
            <v>C4</v>
          </cell>
        </row>
        <row r="13072">
          <cell r="E13072" t="str">
            <v>C5</v>
          </cell>
        </row>
        <row r="13073">
          <cell r="E13073" t="str">
            <v>C5</v>
          </cell>
        </row>
        <row r="13074">
          <cell r="E13074" t="str">
            <v>C5</v>
          </cell>
        </row>
        <row r="13075">
          <cell r="E13075" t="str">
            <v>C5</v>
          </cell>
        </row>
        <row r="13076">
          <cell r="E13076" t="str">
            <v>C7</v>
          </cell>
        </row>
        <row r="13077">
          <cell r="E13077" t="str">
            <v>C7</v>
          </cell>
        </row>
        <row r="13078">
          <cell r="E13078" t="str">
            <v>C7</v>
          </cell>
        </row>
        <row r="13079">
          <cell r="E13079" t="str">
            <v>C7</v>
          </cell>
        </row>
        <row r="13080">
          <cell r="E13080" t="str">
            <v>C8</v>
          </cell>
        </row>
        <row r="13081">
          <cell r="E13081" t="str">
            <v>C8</v>
          </cell>
        </row>
        <row r="13082">
          <cell r="E13082" t="str">
            <v>C8</v>
          </cell>
        </row>
        <row r="13083">
          <cell r="E13083" t="str">
            <v>C8</v>
          </cell>
        </row>
        <row r="13084">
          <cell r="E13084" t="str">
            <v>C8</v>
          </cell>
        </row>
        <row r="13085">
          <cell r="E13085" t="str">
            <v>CB</v>
          </cell>
        </row>
        <row r="13086">
          <cell r="E13086" t="str">
            <v>CB</v>
          </cell>
        </row>
        <row r="13087">
          <cell r="E13087" t="str">
            <v>CB</v>
          </cell>
        </row>
        <row r="13088">
          <cell r="E13088" t="str">
            <v>CB</v>
          </cell>
        </row>
        <row r="13089">
          <cell r="E13089" t="str">
            <v>D1</v>
          </cell>
        </row>
        <row r="13090">
          <cell r="E13090" t="str">
            <v>D5</v>
          </cell>
        </row>
        <row r="13091">
          <cell r="E13091" t="str">
            <v>D5</v>
          </cell>
        </row>
        <row r="13092">
          <cell r="E13092" t="str">
            <v>D5</v>
          </cell>
        </row>
        <row r="13093">
          <cell r="E13093" t="str">
            <v>C1</v>
          </cell>
        </row>
        <row r="13094">
          <cell r="E13094" t="str">
            <v>C3</v>
          </cell>
        </row>
        <row r="13095">
          <cell r="E13095" t="str">
            <v>C3</v>
          </cell>
        </row>
        <row r="13096">
          <cell r="E13096" t="str">
            <v>C6</v>
          </cell>
        </row>
        <row r="13097">
          <cell r="E13097" t="str">
            <v>C6</v>
          </cell>
        </row>
        <row r="13098">
          <cell r="E13098" t="str">
            <v>C6</v>
          </cell>
        </row>
        <row r="13099">
          <cell r="E13099" t="str">
            <v>C6</v>
          </cell>
        </row>
        <row r="13100">
          <cell r="E13100" t="str">
            <v>C6</v>
          </cell>
        </row>
        <row r="13101">
          <cell r="E13101" t="str">
            <v>C8</v>
          </cell>
        </row>
        <row r="13102">
          <cell r="E13102" t="str">
            <v>C8</v>
          </cell>
        </row>
        <row r="13103">
          <cell r="E13103" t="str">
            <v>C8</v>
          </cell>
        </row>
        <row r="13104">
          <cell r="E13104" t="str">
            <v>C8</v>
          </cell>
        </row>
        <row r="13105">
          <cell r="E13105" t="str">
            <v>C8</v>
          </cell>
        </row>
        <row r="13106">
          <cell r="E13106" t="str">
            <v>C8</v>
          </cell>
        </row>
        <row r="13107">
          <cell r="E13107" t="str">
            <v>C8</v>
          </cell>
        </row>
        <row r="13108">
          <cell r="E13108" t="str">
            <v>C8</v>
          </cell>
        </row>
        <row r="13109">
          <cell r="E13109" t="str">
            <v>C8</v>
          </cell>
        </row>
        <row r="13110">
          <cell r="E13110" t="str">
            <v>C8</v>
          </cell>
        </row>
        <row r="13111">
          <cell r="E13111" t="str">
            <v>C8</v>
          </cell>
        </row>
        <row r="13112">
          <cell r="E13112" t="str">
            <v>C8</v>
          </cell>
        </row>
        <row r="13113">
          <cell r="E13113" t="str">
            <v>C8</v>
          </cell>
        </row>
        <row r="13114">
          <cell r="E13114" t="str">
            <v>C8</v>
          </cell>
        </row>
        <row r="13115">
          <cell r="E13115" t="str">
            <v>C8</v>
          </cell>
        </row>
        <row r="13116">
          <cell r="E13116" t="str">
            <v>C8</v>
          </cell>
        </row>
        <row r="13117">
          <cell r="E13117" t="str">
            <v>C8</v>
          </cell>
        </row>
        <row r="13118">
          <cell r="E13118" t="str">
            <v>C9</v>
          </cell>
        </row>
        <row r="13119">
          <cell r="E13119" t="str">
            <v>C9</v>
          </cell>
        </row>
        <row r="13120">
          <cell r="E13120" t="str">
            <v>C9</v>
          </cell>
        </row>
        <row r="13121">
          <cell r="E13121" t="str">
            <v>C9</v>
          </cell>
        </row>
        <row r="13122">
          <cell r="E13122" t="str">
            <v>C9</v>
          </cell>
        </row>
        <row r="13123">
          <cell r="E13123" t="str">
            <v>C9</v>
          </cell>
        </row>
        <row r="13124">
          <cell r="E13124" t="str">
            <v>C9</v>
          </cell>
        </row>
        <row r="13125">
          <cell r="E13125" t="str">
            <v>CA</v>
          </cell>
        </row>
        <row r="13126">
          <cell r="E13126" t="str">
            <v>CA</v>
          </cell>
        </row>
        <row r="13127">
          <cell r="E13127" t="str">
            <v>CA</v>
          </cell>
        </row>
        <row r="13128">
          <cell r="E13128" t="str">
            <v>CA</v>
          </cell>
        </row>
        <row r="13129">
          <cell r="E13129" t="str">
            <v>CA</v>
          </cell>
        </row>
        <row r="13130">
          <cell r="E13130" t="str">
            <v>CB</v>
          </cell>
        </row>
        <row r="13131">
          <cell r="E13131" t="str">
            <v>CB</v>
          </cell>
        </row>
        <row r="13132">
          <cell r="E13132" t="str">
            <v>CB</v>
          </cell>
        </row>
        <row r="13133">
          <cell r="E13133" t="str">
            <v>CB</v>
          </cell>
        </row>
        <row r="13134">
          <cell r="E13134" t="str">
            <v>CB</v>
          </cell>
        </row>
        <row r="13135">
          <cell r="E13135" t="str">
            <v>CB</v>
          </cell>
        </row>
        <row r="13136">
          <cell r="E13136" t="str">
            <v>CB</v>
          </cell>
        </row>
        <row r="13137">
          <cell r="E13137" t="str">
            <v>CB</v>
          </cell>
        </row>
        <row r="13138">
          <cell r="E13138" t="str">
            <v>CB</v>
          </cell>
        </row>
        <row r="13139">
          <cell r="E13139" t="str">
            <v>CB</v>
          </cell>
        </row>
        <row r="13140">
          <cell r="E13140" t="str">
            <v>CB</v>
          </cell>
        </row>
        <row r="13141">
          <cell r="E13141" t="str">
            <v>CB</v>
          </cell>
        </row>
        <row r="13142">
          <cell r="E13142" t="str">
            <v>CB</v>
          </cell>
        </row>
        <row r="13143">
          <cell r="E13143" t="str">
            <v>CB</v>
          </cell>
        </row>
        <row r="13144">
          <cell r="E13144" t="str">
            <v>CB</v>
          </cell>
        </row>
        <row r="13145">
          <cell r="E13145" t="str">
            <v>CB</v>
          </cell>
        </row>
        <row r="13146">
          <cell r="E13146" t="str">
            <v>CC</v>
          </cell>
        </row>
        <row r="13147">
          <cell r="E13147" t="str">
            <v>CC</v>
          </cell>
        </row>
        <row r="13148">
          <cell r="E13148" t="str">
            <v>CC</v>
          </cell>
        </row>
        <row r="13149">
          <cell r="E13149" t="str">
            <v>CC</v>
          </cell>
        </row>
        <row r="13150">
          <cell r="E13150" t="str">
            <v>CC</v>
          </cell>
        </row>
        <row r="13151">
          <cell r="E13151" t="str">
            <v>CC</v>
          </cell>
        </row>
        <row r="13152">
          <cell r="E13152" t="str">
            <v>CC</v>
          </cell>
        </row>
        <row r="13153">
          <cell r="E13153" t="str">
            <v>CC</v>
          </cell>
        </row>
        <row r="13154">
          <cell r="E13154" t="str">
            <v>CC</v>
          </cell>
        </row>
        <row r="13155">
          <cell r="E13155" t="str">
            <v>CC</v>
          </cell>
        </row>
        <row r="13156">
          <cell r="E13156" t="str">
            <v>CC</v>
          </cell>
        </row>
        <row r="13157">
          <cell r="E13157" t="str">
            <v>CC</v>
          </cell>
        </row>
        <row r="13158">
          <cell r="E13158" t="str">
            <v>C5</v>
          </cell>
        </row>
        <row r="13159">
          <cell r="E13159" t="str">
            <v>C5</v>
          </cell>
        </row>
        <row r="13160">
          <cell r="E13160" t="str">
            <v>C5</v>
          </cell>
        </row>
        <row r="13161">
          <cell r="E13161" t="str">
            <v>C5</v>
          </cell>
        </row>
        <row r="13162">
          <cell r="E13162" t="str">
            <v>C5</v>
          </cell>
        </row>
        <row r="13163">
          <cell r="E13163" t="str">
            <v>C5</v>
          </cell>
        </row>
        <row r="13164">
          <cell r="E13164" t="str">
            <v>C5</v>
          </cell>
        </row>
        <row r="13165">
          <cell r="E13165" t="str">
            <v>C5</v>
          </cell>
        </row>
        <row r="13166">
          <cell r="E13166" t="str">
            <v>C5</v>
          </cell>
        </row>
        <row r="13167">
          <cell r="E13167" t="str">
            <v>C5</v>
          </cell>
        </row>
        <row r="13168">
          <cell r="E13168" t="str">
            <v>C9</v>
          </cell>
        </row>
        <row r="13169">
          <cell r="E13169" t="str">
            <v>C9</v>
          </cell>
        </row>
        <row r="13170">
          <cell r="E13170" t="str">
            <v>C9</v>
          </cell>
        </row>
        <row r="13171">
          <cell r="E13171" t="str">
            <v>C9</v>
          </cell>
        </row>
        <row r="13172">
          <cell r="E13172" t="str">
            <v>C9</v>
          </cell>
        </row>
        <row r="13173">
          <cell r="E13173" t="str">
            <v>C9</v>
          </cell>
        </row>
        <row r="13174">
          <cell r="E13174" t="str">
            <v>C9</v>
          </cell>
        </row>
        <row r="13175">
          <cell r="E13175" t="str">
            <v>C9</v>
          </cell>
        </row>
        <row r="13176">
          <cell r="E13176" t="str">
            <v>C9</v>
          </cell>
        </row>
        <row r="13177">
          <cell r="E13177" t="str">
            <v>C9</v>
          </cell>
        </row>
        <row r="13178">
          <cell r="E13178" t="str">
            <v>C9</v>
          </cell>
        </row>
        <row r="13179">
          <cell r="E13179" t="str">
            <v>C9</v>
          </cell>
        </row>
        <row r="13180">
          <cell r="E13180" t="str">
            <v>C9</v>
          </cell>
        </row>
        <row r="13181">
          <cell r="E13181" t="str">
            <v>C9</v>
          </cell>
        </row>
        <row r="13182">
          <cell r="E13182" t="str">
            <v>C9</v>
          </cell>
        </row>
        <row r="13183">
          <cell r="E13183" t="str">
            <v>C9</v>
          </cell>
        </row>
        <row r="13184">
          <cell r="E13184" t="str">
            <v>C9</v>
          </cell>
        </row>
        <row r="13185">
          <cell r="E13185" t="str">
            <v>C9</v>
          </cell>
        </row>
        <row r="13186">
          <cell r="E13186" t="str">
            <v>C9</v>
          </cell>
        </row>
        <row r="13187">
          <cell r="E13187" t="str">
            <v>C9</v>
          </cell>
        </row>
        <row r="13188">
          <cell r="E13188" t="str">
            <v>C9</v>
          </cell>
        </row>
        <row r="13189">
          <cell r="E13189" t="str">
            <v>C9</v>
          </cell>
        </row>
        <row r="13190">
          <cell r="E13190" t="str">
            <v>CA</v>
          </cell>
        </row>
        <row r="13191">
          <cell r="E13191" t="str">
            <v>CA</v>
          </cell>
        </row>
        <row r="13192">
          <cell r="E13192" t="str">
            <v>CB</v>
          </cell>
        </row>
        <row r="13193">
          <cell r="E13193" t="str">
            <v>CB</v>
          </cell>
        </row>
        <row r="13194">
          <cell r="E13194" t="str">
            <v>C5</v>
          </cell>
        </row>
        <row r="13195">
          <cell r="E13195" t="str">
            <v>C5</v>
          </cell>
        </row>
        <row r="13196">
          <cell r="E13196" t="str">
            <v>C5</v>
          </cell>
        </row>
        <row r="13197">
          <cell r="E13197" t="str">
            <v>C5</v>
          </cell>
        </row>
        <row r="13198">
          <cell r="E13198" t="str">
            <v>C5</v>
          </cell>
        </row>
        <row r="13199">
          <cell r="E13199" t="str">
            <v>C5</v>
          </cell>
        </row>
        <row r="13200">
          <cell r="E13200" t="str">
            <v>C5</v>
          </cell>
        </row>
        <row r="13201">
          <cell r="E13201" t="str">
            <v>C5</v>
          </cell>
        </row>
        <row r="13202">
          <cell r="E13202" t="str">
            <v>C1</v>
          </cell>
        </row>
        <row r="13203">
          <cell r="E13203" t="str">
            <v>C3</v>
          </cell>
        </row>
        <row r="13204">
          <cell r="E13204" t="str">
            <v>D5</v>
          </cell>
        </row>
        <row r="13205">
          <cell r="E13205" t="str">
            <v>C1</v>
          </cell>
        </row>
        <row r="13206">
          <cell r="E13206" t="str">
            <v>C1</v>
          </cell>
        </row>
        <row r="13207">
          <cell r="E13207" t="str">
            <v>C1</v>
          </cell>
        </row>
        <row r="13208">
          <cell r="E13208" t="str">
            <v>C1</v>
          </cell>
        </row>
        <row r="13209">
          <cell r="E13209" t="str">
            <v>C1</v>
          </cell>
        </row>
        <row r="13210">
          <cell r="E13210" t="str">
            <v>C1</v>
          </cell>
        </row>
        <row r="13211">
          <cell r="E13211" t="str">
            <v>C1</v>
          </cell>
        </row>
        <row r="13212">
          <cell r="E13212" t="str">
            <v>C1</v>
          </cell>
        </row>
        <row r="13213">
          <cell r="E13213" t="str">
            <v>C1</v>
          </cell>
        </row>
        <row r="13214">
          <cell r="E13214" t="str">
            <v>C1</v>
          </cell>
        </row>
        <row r="13215">
          <cell r="E13215" t="str">
            <v>C1</v>
          </cell>
        </row>
        <row r="13216">
          <cell r="E13216" t="str">
            <v>C1</v>
          </cell>
        </row>
        <row r="13217">
          <cell r="E13217" t="str">
            <v>C1</v>
          </cell>
        </row>
        <row r="13218">
          <cell r="E13218" t="str">
            <v>C1</v>
          </cell>
        </row>
        <row r="13219">
          <cell r="E13219" t="str">
            <v>C3</v>
          </cell>
        </row>
        <row r="13220">
          <cell r="E13220" t="str">
            <v>C3</v>
          </cell>
        </row>
        <row r="13221">
          <cell r="E13221" t="str">
            <v>C3</v>
          </cell>
        </row>
        <row r="13222">
          <cell r="E13222" t="str">
            <v>C3</v>
          </cell>
        </row>
        <row r="13223">
          <cell r="E13223" t="str">
            <v>C7</v>
          </cell>
        </row>
        <row r="13224">
          <cell r="E13224" t="str">
            <v>C7</v>
          </cell>
        </row>
        <row r="13225">
          <cell r="E13225" t="str">
            <v>C7</v>
          </cell>
        </row>
        <row r="13226">
          <cell r="E13226" t="str">
            <v>CA</v>
          </cell>
        </row>
        <row r="13227">
          <cell r="E13227" t="str">
            <v>CA</v>
          </cell>
        </row>
        <row r="13228">
          <cell r="E13228" t="str">
            <v>CA</v>
          </cell>
        </row>
        <row r="13229">
          <cell r="E13229" t="str">
            <v>CA</v>
          </cell>
        </row>
        <row r="13230">
          <cell r="E13230" t="str">
            <v>CA</v>
          </cell>
        </row>
        <row r="13231">
          <cell r="E13231" t="str">
            <v>CA</v>
          </cell>
        </row>
        <row r="13232">
          <cell r="E13232" t="str">
            <v>C5</v>
          </cell>
        </row>
        <row r="13233">
          <cell r="E13233" t="str">
            <v>C5</v>
          </cell>
        </row>
        <row r="13234">
          <cell r="E13234" t="str">
            <v>C5</v>
          </cell>
        </row>
        <row r="13235">
          <cell r="E13235" t="str">
            <v>C5</v>
          </cell>
        </row>
        <row r="13236">
          <cell r="E13236" t="str">
            <v>CA</v>
          </cell>
        </row>
        <row r="13237">
          <cell r="E13237" t="str">
            <v>CB</v>
          </cell>
        </row>
        <row r="13238">
          <cell r="E13238" t="str">
            <v>CB</v>
          </cell>
        </row>
        <row r="13239">
          <cell r="E13239" t="str">
            <v>CB</v>
          </cell>
        </row>
        <row r="13240">
          <cell r="E13240" t="str">
            <v>CB</v>
          </cell>
        </row>
        <row r="13241">
          <cell r="E13241" t="str">
            <v>CB</v>
          </cell>
        </row>
        <row r="13242">
          <cell r="E13242" t="str">
            <v>CB</v>
          </cell>
        </row>
        <row r="13243">
          <cell r="E13243" t="str">
            <v>CC</v>
          </cell>
        </row>
        <row r="13244">
          <cell r="E13244" t="str">
            <v>CC</v>
          </cell>
        </row>
        <row r="13245">
          <cell r="E13245" t="str">
            <v>CC</v>
          </cell>
        </row>
        <row r="13246">
          <cell r="E13246" t="str">
            <v>CC</v>
          </cell>
        </row>
        <row r="13247">
          <cell r="E13247" t="str">
            <v>CC</v>
          </cell>
        </row>
        <row r="13248">
          <cell r="E13248" t="str">
            <v>C3</v>
          </cell>
        </row>
        <row r="13249">
          <cell r="E13249" t="str">
            <v>C5</v>
          </cell>
        </row>
        <row r="13250">
          <cell r="E13250" t="str">
            <v>C5</v>
          </cell>
        </row>
        <row r="13251">
          <cell r="E13251" t="str">
            <v>C6</v>
          </cell>
        </row>
        <row r="13252">
          <cell r="E13252" t="str">
            <v>C7</v>
          </cell>
        </row>
        <row r="13253">
          <cell r="E13253" t="str">
            <v>C8</v>
          </cell>
        </row>
        <row r="13254">
          <cell r="E13254" t="str">
            <v>C8</v>
          </cell>
        </row>
        <row r="13255">
          <cell r="E13255" t="str">
            <v>C8</v>
          </cell>
        </row>
        <row r="13256">
          <cell r="E13256" t="str">
            <v>C8</v>
          </cell>
        </row>
        <row r="13257">
          <cell r="E13257" t="str">
            <v>C8</v>
          </cell>
        </row>
        <row r="13258">
          <cell r="E13258" t="str">
            <v>C8</v>
          </cell>
        </row>
        <row r="13259">
          <cell r="E13259" t="str">
            <v>C8</v>
          </cell>
        </row>
        <row r="13260">
          <cell r="E13260" t="str">
            <v>C8</v>
          </cell>
        </row>
        <row r="13261">
          <cell r="E13261" t="str">
            <v>C8</v>
          </cell>
        </row>
        <row r="13262">
          <cell r="E13262" t="str">
            <v>C8</v>
          </cell>
        </row>
        <row r="13263">
          <cell r="E13263" t="str">
            <v>C8</v>
          </cell>
        </row>
        <row r="13264">
          <cell r="E13264" t="str">
            <v>C8</v>
          </cell>
        </row>
        <row r="13265">
          <cell r="E13265" t="str">
            <v>C8</v>
          </cell>
        </row>
        <row r="13266">
          <cell r="E13266" t="str">
            <v>C8</v>
          </cell>
        </row>
        <row r="13267">
          <cell r="E13267" t="str">
            <v>C8</v>
          </cell>
        </row>
        <row r="13268">
          <cell r="E13268" t="str">
            <v>CA</v>
          </cell>
        </row>
        <row r="13269">
          <cell r="E13269" t="str">
            <v>CA</v>
          </cell>
        </row>
        <row r="13270">
          <cell r="E13270" t="str">
            <v>DC</v>
          </cell>
        </row>
        <row r="13271">
          <cell r="E13271" t="str">
            <v>DC</v>
          </cell>
        </row>
        <row r="13272">
          <cell r="E13272" t="str">
            <v>C3</v>
          </cell>
        </row>
        <row r="13273">
          <cell r="E13273" t="str">
            <v>C3</v>
          </cell>
        </row>
        <row r="13274">
          <cell r="E13274" t="str">
            <v>C3</v>
          </cell>
        </row>
        <row r="13275">
          <cell r="E13275" t="str">
            <v>C5</v>
          </cell>
        </row>
        <row r="13276">
          <cell r="E13276" t="str">
            <v>C5</v>
          </cell>
        </row>
        <row r="13277">
          <cell r="E13277" t="str">
            <v>C8</v>
          </cell>
        </row>
        <row r="13278">
          <cell r="E13278" t="str">
            <v>C9</v>
          </cell>
        </row>
        <row r="13279">
          <cell r="E13279" t="str">
            <v>C9</v>
          </cell>
        </row>
        <row r="13280">
          <cell r="E13280" t="str">
            <v>C9</v>
          </cell>
        </row>
        <row r="13281">
          <cell r="E13281" t="str">
            <v>C9</v>
          </cell>
        </row>
        <row r="13282">
          <cell r="E13282" t="str">
            <v>C9</v>
          </cell>
        </row>
        <row r="13283">
          <cell r="E13283" t="str">
            <v>C9</v>
          </cell>
        </row>
        <row r="13284">
          <cell r="E13284" t="str">
            <v>C9</v>
          </cell>
        </row>
        <row r="13285">
          <cell r="E13285" t="str">
            <v>C9</v>
          </cell>
        </row>
        <row r="13286">
          <cell r="E13286" t="str">
            <v>C9</v>
          </cell>
        </row>
        <row r="13287">
          <cell r="E13287" t="str">
            <v>C9</v>
          </cell>
        </row>
        <row r="13288">
          <cell r="E13288" t="str">
            <v>C9</v>
          </cell>
        </row>
        <row r="13289">
          <cell r="E13289" t="str">
            <v>C9</v>
          </cell>
        </row>
        <row r="13290">
          <cell r="E13290" t="str">
            <v>C9</v>
          </cell>
        </row>
        <row r="13291">
          <cell r="E13291" t="str">
            <v>C9</v>
          </cell>
        </row>
        <row r="13292">
          <cell r="E13292" t="str">
            <v>D5</v>
          </cell>
        </row>
        <row r="13293">
          <cell r="E13293" t="str">
            <v>D5</v>
          </cell>
        </row>
        <row r="13294">
          <cell r="E13294" t="str">
            <v>D8</v>
          </cell>
        </row>
        <row r="13295">
          <cell r="E13295" t="str">
            <v>C3</v>
          </cell>
        </row>
        <row r="13296">
          <cell r="E13296" t="str">
            <v>C3</v>
          </cell>
        </row>
        <row r="13297">
          <cell r="E13297" t="str">
            <v>C6</v>
          </cell>
        </row>
        <row r="13298">
          <cell r="E13298" t="str">
            <v>C8</v>
          </cell>
        </row>
        <row r="13299">
          <cell r="E13299" t="str">
            <v>CA</v>
          </cell>
        </row>
        <row r="13300">
          <cell r="E13300" t="str">
            <v>CC</v>
          </cell>
        </row>
        <row r="13301">
          <cell r="E13301" t="str">
            <v>C1</v>
          </cell>
        </row>
        <row r="13302">
          <cell r="E13302" t="str">
            <v>C1</v>
          </cell>
        </row>
        <row r="13303">
          <cell r="E13303" t="str">
            <v>C1</v>
          </cell>
        </row>
        <row r="13304">
          <cell r="E13304" t="str">
            <v>C1</v>
          </cell>
        </row>
        <row r="13305">
          <cell r="E13305" t="str">
            <v>C1</v>
          </cell>
        </row>
        <row r="13306">
          <cell r="E13306" t="str">
            <v>C1</v>
          </cell>
        </row>
        <row r="13307">
          <cell r="E13307" t="str">
            <v>C1</v>
          </cell>
        </row>
        <row r="13308">
          <cell r="E13308" t="str">
            <v>C1</v>
          </cell>
        </row>
        <row r="13309">
          <cell r="E13309" t="str">
            <v>C1</v>
          </cell>
        </row>
        <row r="13310">
          <cell r="E13310" t="str">
            <v>C1</v>
          </cell>
        </row>
        <row r="13311">
          <cell r="E13311" t="str">
            <v>C1</v>
          </cell>
        </row>
        <row r="13312">
          <cell r="E13312" t="str">
            <v>C1</v>
          </cell>
        </row>
        <row r="13313">
          <cell r="E13313" t="str">
            <v>C1</v>
          </cell>
        </row>
        <row r="13314">
          <cell r="E13314" t="str">
            <v>C3</v>
          </cell>
        </row>
        <row r="13315">
          <cell r="E13315" t="str">
            <v>C3</v>
          </cell>
        </row>
        <row r="13316">
          <cell r="E13316" t="str">
            <v>C3</v>
          </cell>
        </row>
        <row r="13317">
          <cell r="E13317" t="str">
            <v>C4</v>
          </cell>
        </row>
        <row r="13318">
          <cell r="E13318" t="str">
            <v>C4</v>
          </cell>
        </row>
        <row r="13319">
          <cell r="E13319" t="str">
            <v>C6</v>
          </cell>
        </row>
        <row r="13320">
          <cell r="E13320" t="str">
            <v>C6</v>
          </cell>
        </row>
        <row r="13321">
          <cell r="E13321" t="str">
            <v>C8</v>
          </cell>
        </row>
        <row r="13322">
          <cell r="E13322" t="str">
            <v>C8</v>
          </cell>
        </row>
        <row r="13323">
          <cell r="E13323" t="str">
            <v>C8</v>
          </cell>
        </row>
        <row r="13324">
          <cell r="E13324" t="str">
            <v>C8</v>
          </cell>
        </row>
        <row r="13325">
          <cell r="E13325" t="str">
            <v>C8</v>
          </cell>
        </row>
        <row r="13326">
          <cell r="E13326" t="str">
            <v>C9</v>
          </cell>
        </row>
        <row r="13327">
          <cell r="E13327" t="str">
            <v>C9</v>
          </cell>
        </row>
        <row r="13328">
          <cell r="E13328" t="str">
            <v>CA</v>
          </cell>
        </row>
        <row r="13329">
          <cell r="E13329" t="str">
            <v>CB</v>
          </cell>
        </row>
        <row r="13330">
          <cell r="E13330" t="str">
            <v>C1</v>
          </cell>
        </row>
        <row r="13331">
          <cell r="E13331" t="str">
            <v>CA</v>
          </cell>
        </row>
        <row r="13332">
          <cell r="E13332" t="str">
            <v>CA</v>
          </cell>
        </row>
        <row r="13333">
          <cell r="E13333" t="str">
            <v>CB</v>
          </cell>
        </row>
        <row r="13334">
          <cell r="E13334" t="str">
            <v>CB</v>
          </cell>
        </row>
        <row r="13335">
          <cell r="E13335" t="str">
            <v>CB</v>
          </cell>
        </row>
        <row r="13336">
          <cell r="E13336" t="str">
            <v>CB</v>
          </cell>
        </row>
        <row r="13337">
          <cell r="E13337" t="str">
            <v>CB</v>
          </cell>
        </row>
        <row r="13338">
          <cell r="E13338" t="str">
            <v>CB</v>
          </cell>
        </row>
        <row r="13339">
          <cell r="E13339" t="str">
            <v>CC</v>
          </cell>
        </row>
        <row r="13340">
          <cell r="E13340" t="str">
            <v>CC</v>
          </cell>
        </row>
        <row r="13341">
          <cell r="E13341" t="str">
            <v>CC</v>
          </cell>
        </row>
        <row r="13342">
          <cell r="E13342" t="str">
            <v>CC</v>
          </cell>
        </row>
        <row r="13343">
          <cell r="E13343" t="str">
            <v>C5</v>
          </cell>
        </row>
        <row r="13344">
          <cell r="E13344" t="str">
            <v>C5</v>
          </cell>
        </row>
        <row r="13345">
          <cell r="E13345" t="str">
            <v>C5</v>
          </cell>
        </row>
        <row r="13346">
          <cell r="E13346" t="str">
            <v>C5</v>
          </cell>
        </row>
        <row r="13347">
          <cell r="E13347" t="str">
            <v>C6</v>
          </cell>
        </row>
        <row r="13348">
          <cell r="E13348" t="str">
            <v>C8</v>
          </cell>
        </row>
        <row r="13349">
          <cell r="E13349" t="str">
            <v>C8</v>
          </cell>
        </row>
        <row r="13350">
          <cell r="E13350" t="str">
            <v>C8</v>
          </cell>
        </row>
        <row r="13351">
          <cell r="E13351" t="str">
            <v>C8</v>
          </cell>
        </row>
        <row r="13352">
          <cell r="E13352" t="str">
            <v>C1</v>
          </cell>
        </row>
        <row r="13353">
          <cell r="E13353" t="str">
            <v>C5</v>
          </cell>
        </row>
        <row r="13354">
          <cell r="E13354" t="str">
            <v>C5</v>
          </cell>
        </row>
        <row r="13355">
          <cell r="E13355" t="str">
            <v>C5</v>
          </cell>
        </row>
        <row r="13356">
          <cell r="E13356" t="str">
            <v>CC</v>
          </cell>
        </row>
        <row r="13357">
          <cell r="E13357" t="str">
            <v>CC</v>
          </cell>
        </row>
        <row r="13358">
          <cell r="E13358" t="str">
            <v>C1</v>
          </cell>
        </row>
        <row r="13359">
          <cell r="E13359" t="str">
            <v>C1</v>
          </cell>
        </row>
        <row r="13360">
          <cell r="E13360" t="str">
            <v>C1</v>
          </cell>
        </row>
        <row r="13361">
          <cell r="E13361" t="str">
            <v>C9</v>
          </cell>
        </row>
        <row r="13362">
          <cell r="E13362" t="str">
            <v>C9</v>
          </cell>
        </row>
        <row r="13363">
          <cell r="E13363" t="str">
            <v>C9</v>
          </cell>
        </row>
        <row r="13364">
          <cell r="E13364" t="str">
            <v>C9</v>
          </cell>
        </row>
        <row r="13365">
          <cell r="E13365" t="str">
            <v>C9</v>
          </cell>
        </row>
        <row r="13366">
          <cell r="E13366" t="str">
            <v>C9</v>
          </cell>
        </row>
        <row r="13367">
          <cell r="E13367" t="str">
            <v>C9</v>
          </cell>
        </row>
        <row r="13368">
          <cell r="E13368" t="str">
            <v>CA</v>
          </cell>
        </row>
        <row r="13369">
          <cell r="E13369" t="str">
            <v>DB</v>
          </cell>
        </row>
        <row r="13370">
          <cell r="E13370" t="str">
            <v>C3</v>
          </cell>
        </row>
        <row r="13371">
          <cell r="E13371" t="str">
            <v>C7</v>
          </cell>
        </row>
        <row r="13372">
          <cell r="E13372" t="str">
            <v>C9</v>
          </cell>
        </row>
        <row r="13373">
          <cell r="E13373" t="str">
            <v>CA</v>
          </cell>
        </row>
        <row r="13374">
          <cell r="E13374" t="str">
            <v>CB</v>
          </cell>
        </row>
        <row r="13375">
          <cell r="E13375" t="str">
            <v>CC</v>
          </cell>
        </row>
        <row r="13376">
          <cell r="E13376" t="str">
            <v>CC</v>
          </cell>
        </row>
        <row r="13377">
          <cell r="E13377" t="str">
            <v>CC</v>
          </cell>
        </row>
        <row r="13378">
          <cell r="E13378" t="str">
            <v>D9</v>
          </cell>
        </row>
        <row r="13379">
          <cell r="E13379" t="str">
            <v>D9</v>
          </cell>
        </row>
        <row r="13380">
          <cell r="E13380" t="str">
            <v>D9</v>
          </cell>
        </row>
        <row r="13381">
          <cell r="E13381" t="str">
            <v>C7</v>
          </cell>
        </row>
        <row r="13382">
          <cell r="E13382" t="str">
            <v>C8</v>
          </cell>
        </row>
        <row r="13383">
          <cell r="E13383" t="str">
            <v>C1</v>
          </cell>
        </row>
        <row r="13384">
          <cell r="E13384" t="str">
            <v>C8</v>
          </cell>
        </row>
        <row r="13385">
          <cell r="E13385" t="str">
            <v>C8</v>
          </cell>
        </row>
        <row r="13386">
          <cell r="E13386" t="str">
            <v>C8</v>
          </cell>
        </row>
        <row r="13387">
          <cell r="E13387" t="str">
            <v>C1</v>
          </cell>
        </row>
        <row r="13388">
          <cell r="E13388" t="str">
            <v>C3</v>
          </cell>
        </row>
        <row r="13389">
          <cell r="E13389" t="str">
            <v>C9</v>
          </cell>
        </row>
        <row r="13390">
          <cell r="E13390" t="str">
            <v>CC</v>
          </cell>
        </row>
        <row r="13391">
          <cell r="E13391" t="str">
            <v>CC</v>
          </cell>
        </row>
        <row r="13392">
          <cell r="E13392" t="str">
            <v>CC</v>
          </cell>
        </row>
        <row r="13393">
          <cell r="E13393" t="str">
            <v>CC</v>
          </cell>
        </row>
        <row r="13394">
          <cell r="E13394" t="str">
            <v>CC</v>
          </cell>
        </row>
        <row r="13395">
          <cell r="E13395" t="str">
            <v>CC</v>
          </cell>
        </row>
        <row r="13396">
          <cell r="E13396" t="str">
            <v>D4</v>
          </cell>
        </row>
        <row r="13397">
          <cell r="E13397" t="str">
            <v>D4</v>
          </cell>
        </row>
        <row r="13398">
          <cell r="E13398" t="str">
            <v>D4</v>
          </cell>
        </row>
        <row r="13399">
          <cell r="E13399" t="str">
            <v>D4</v>
          </cell>
        </row>
        <row r="13400">
          <cell r="E13400" t="str">
            <v>D4</v>
          </cell>
        </row>
        <row r="13401">
          <cell r="E13401" t="str">
            <v>D4</v>
          </cell>
        </row>
        <row r="13402">
          <cell r="E13402" t="str">
            <v>C4</v>
          </cell>
        </row>
        <row r="13403">
          <cell r="E13403" t="str">
            <v>C4</v>
          </cell>
        </row>
        <row r="13404">
          <cell r="E13404" t="str">
            <v>C4</v>
          </cell>
        </row>
        <row r="13405">
          <cell r="E13405" t="str">
            <v>C4</v>
          </cell>
        </row>
        <row r="13406">
          <cell r="E13406" t="str">
            <v>C4</v>
          </cell>
        </row>
        <row r="13407">
          <cell r="E13407" t="str">
            <v>C8</v>
          </cell>
        </row>
        <row r="13408">
          <cell r="E13408" t="str">
            <v>C8</v>
          </cell>
        </row>
        <row r="13409">
          <cell r="E13409" t="str">
            <v>C9</v>
          </cell>
        </row>
        <row r="13410">
          <cell r="E13410" t="str">
            <v>CB</v>
          </cell>
        </row>
        <row r="13411">
          <cell r="E13411" t="str">
            <v>CB</v>
          </cell>
        </row>
        <row r="13412">
          <cell r="E13412" t="str">
            <v>C1</v>
          </cell>
        </row>
        <row r="13413">
          <cell r="E13413" t="str">
            <v>C1</v>
          </cell>
        </row>
        <row r="13414">
          <cell r="E13414" t="str">
            <v>C8</v>
          </cell>
        </row>
        <row r="13415">
          <cell r="E13415" t="str">
            <v>C6</v>
          </cell>
        </row>
        <row r="13416">
          <cell r="E13416" t="str">
            <v>C8</v>
          </cell>
        </row>
        <row r="13417">
          <cell r="E13417" t="str">
            <v>CC</v>
          </cell>
        </row>
        <row r="13418">
          <cell r="E13418" t="str">
            <v>CB</v>
          </cell>
        </row>
        <row r="13419">
          <cell r="E13419" t="str">
            <v>CB</v>
          </cell>
        </row>
        <row r="13420">
          <cell r="E13420" t="str">
            <v>C8</v>
          </cell>
        </row>
        <row r="13421">
          <cell r="E13421" t="str">
            <v>CB</v>
          </cell>
        </row>
        <row r="13422">
          <cell r="E13422" t="str">
            <v>D8</v>
          </cell>
        </row>
        <row r="13423">
          <cell r="E13423" t="str">
            <v>DB</v>
          </cell>
        </row>
        <row r="13424">
          <cell r="E13424" t="str">
            <v>C5</v>
          </cell>
        </row>
        <row r="13425">
          <cell r="E13425" t="str">
            <v>C8</v>
          </cell>
        </row>
        <row r="13426">
          <cell r="E13426" t="str">
            <v>C1</v>
          </cell>
        </row>
        <row r="13427">
          <cell r="E13427" t="str">
            <v>C7</v>
          </cell>
        </row>
        <row r="13428">
          <cell r="E13428" t="str">
            <v>C7</v>
          </cell>
        </row>
        <row r="13429">
          <cell r="E13429" t="str">
            <v>C8</v>
          </cell>
        </row>
        <row r="13430">
          <cell r="E13430" t="str">
            <v>C8</v>
          </cell>
        </row>
        <row r="13431">
          <cell r="E13431" t="str">
            <v>C5</v>
          </cell>
        </row>
        <row r="13432">
          <cell r="E13432" t="str">
            <v>C5</v>
          </cell>
        </row>
        <row r="13433">
          <cell r="E13433" t="str">
            <v>C6</v>
          </cell>
        </row>
        <row r="13434">
          <cell r="E13434" t="str">
            <v>C6</v>
          </cell>
        </row>
        <row r="13435">
          <cell r="E13435" t="str">
            <v>CC</v>
          </cell>
        </row>
        <row r="13436">
          <cell r="E13436" t="str">
            <v>CC</v>
          </cell>
        </row>
        <row r="13437">
          <cell r="E13437" t="str">
            <v>CC</v>
          </cell>
        </row>
        <row r="13438">
          <cell r="E13438" t="str">
            <v>C1</v>
          </cell>
        </row>
        <row r="13439">
          <cell r="E13439" t="str">
            <v>C1</v>
          </cell>
        </row>
        <row r="13440">
          <cell r="E13440" t="str">
            <v>CC</v>
          </cell>
        </row>
        <row r="13441">
          <cell r="E13441" t="str">
            <v>D1</v>
          </cell>
        </row>
        <row r="13442">
          <cell r="E13442" t="str">
            <v>C8</v>
          </cell>
        </row>
        <row r="13443">
          <cell r="E13443" t="str">
            <v>C8</v>
          </cell>
        </row>
        <row r="13444">
          <cell r="E13444" t="str">
            <v>C9</v>
          </cell>
        </row>
        <row r="13445">
          <cell r="E13445" t="str">
            <v>CA</v>
          </cell>
        </row>
        <row r="13446">
          <cell r="E13446" t="str">
            <v>CC</v>
          </cell>
        </row>
        <row r="13447">
          <cell r="E13447" t="str">
            <v>CC</v>
          </cell>
        </row>
        <row r="13448">
          <cell r="E13448" t="str">
            <v>C1</v>
          </cell>
        </row>
        <row r="13449">
          <cell r="E13449" t="str">
            <v>C8</v>
          </cell>
        </row>
        <row r="13450">
          <cell r="E13450" t="str">
            <v>C9</v>
          </cell>
        </row>
        <row r="13451">
          <cell r="E13451" t="str">
            <v>CB</v>
          </cell>
        </row>
        <row r="13452">
          <cell r="E13452" t="str">
            <v>C8</v>
          </cell>
        </row>
        <row r="13453">
          <cell r="E13453" t="str">
            <v>C1</v>
          </cell>
        </row>
        <row r="13454">
          <cell r="E13454" t="str">
            <v>C7</v>
          </cell>
        </row>
        <row r="13455">
          <cell r="E13455" t="str">
            <v>C6</v>
          </cell>
        </row>
        <row r="13456">
          <cell r="E13456" t="str">
            <v>CC</v>
          </cell>
        </row>
        <row r="13457">
          <cell r="E13457" t="str">
            <v>CC</v>
          </cell>
        </row>
        <row r="13458">
          <cell r="E13458" t="str">
            <v>C9</v>
          </cell>
        </row>
        <row r="13459">
          <cell r="E13459" t="str">
            <v>C9</v>
          </cell>
        </row>
        <row r="13460">
          <cell r="E13460" t="str">
            <v>V1</v>
          </cell>
        </row>
        <row r="13461">
          <cell r="E13461" t="str">
            <v>S1</v>
          </cell>
        </row>
        <row r="13463">
          <cell r="E13463" t="str">
            <v>CA</v>
          </cell>
        </row>
        <row r="13464">
          <cell r="E13464" t="str">
            <v>C9</v>
          </cell>
        </row>
        <row r="13465">
          <cell r="E13465" t="str">
            <v>C9</v>
          </cell>
        </row>
        <row r="13466">
          <cell r="E13466" t="str">
            <v>C9</v>
          </cell>
        </row>
        <row r="13467">
          <cell r="E13467" t="str">
            <v>C1</v>
          </cell>
        </row>
        <row r="13468">
          <cell r="E13468" t="str">
            <v>C1</v>
          </cell>
        </row>
        <row r="13469">
          <cell r="E13469" t="str">
            <v>C1</v>
          </cell>
        </row>
        <row r="13470">
          <cell r="E13470" t="str">
            <v>C1</v>
          </cell>
        </row>
        <row r="13471">
          <cell r="E13471" t="str">
            <v>C1</v>
          </cell>
        </row>
        <row r="13472">
          <cell r="E13472" t="str">
            <v>C1</v>
          </cell>
        </row>
        <row r="13473">
          <cell r="E13473" t="str">
            <v>C1</v>
          </cell>
        </row>
        <row r="13474">
          <cell r="E13474" t="str">
            <v>C1</v>
          </cell>
        </row>
        <row r="13475">
          <cell r="E13475" t="str">
            <v>C1</v>
          </cell>
        </row>
        <row r="13476">
          <cell r="E13476" t="str">
            <v>C1</v>
          </cell>
        </row>
        <row r="13477">
          <cell r="E13477" t="str">
            <v>C1</v>
          </cell>
        </row>
        <row r="13478">
          <cell r="E13478" t="str">
            <v>C1</v>
          </cell>
        </row>
        <row r="13479">
          <cell r="E13479" t="str">
            <v>C1</v>
          </cell>
        </row>
        <row r="13480">
          <cell r="E13480" t="str">
            <v>C1</v>
          </cell>
        </row>
        <row r="13481">
          <cell r="E13481" t="str">
            <v>C1</v>
          </cell>
        </row>
        <row r="13482">
          <cell r="E13482" t="str">
            <v>C1</v>
          </cell>
        </row>
        <row r="13483">
          <cell r="E13483" t="str">
            <v>C1</v>
          </cell>
        </row>
        <row r="13484">
          <cell r="E13484" t="str">
            <v>C3</v>
          </cell>
        </row>
        <row r="13485">
          <cell r="E13485" t="str">
            <v>C4</v>
          </cell>
        </row>
        <row r="13486">
          <cell r="E13486" t="str">
            <v>C4</v>
          </cell>
        </row>
        <row r="13487">
          <cell r="E13487" t="str">
            <v>C4</v>
          </cell>
        </row>
        <row r="13488">
          <cell r="E13488" t="str">
            <v>C7</v>
          </cell>
        </row>
        <row r="13489">
          <cell r="E13489" t="str">
            <v>C8</v>
          </cell>
        </row>
        <row r="13490">
          <cell r="E13490" t="str">
            <v>C8</v>
          </cell>
        </row>
        <row r="13491">
          <cell r="E13491" t="str">
            <v>C8</v>
          </cell>
        </row>
        <row r="13492">
          <cell r="E13492" t="str">
            <v>C8</v>
          </cell>
        </row>
        <row r="13493">
          <cell r="E13493" t="str">
            <v>C8</v>
          </cell>
        </row>
        <row r="13494">
          <cell r="E13494" t="str">
            <v>C8</v>
          </cell>
        </row>
        <row r="13495">
          <cell r="E13495" t="str">
            <v>C9</v>
          </cell>
        </row>
        <row r="13496">
          <cell r="E13496" t="str">
            <v>C9</v>
          </cell>
        </row>
        <row r="13497">
          <cell r="E13497" t="str">
            <v>C9</v>
          </cell>
        </row>
        <row r="13498">
          <cell r="E13498" t="str">
            <v>C9</v>
          </cell>
        </row>
        <row r="13499">
          <cell r="E13499" t="str">
            <v>C9</v>
          </cell>
        </row>
        <row r="13500">
          <cell r="E13500" t="str">
            <v>C9</v>
          </cell>
        </row>
        <row r="13501">
          <cell r="E13501" t="str">
            <v>C9</v>
          </cell>
        </row>
        <row r="13502">
          <cell r="E13502" t="str">
            <v>C9</v>
          </cell>
        </row>
        <row r="13503">
          <cell r="E13503" t="str">
            <v>C9</v>
          </cell>
        </row>
        <row r="13504">
          <cell r="E13504" t="str">
            <v>C9</v>
          </cell>
        </row>
        <row r="13505">
          <cell r="E13505" t="str">
            <v>C9</v>
          </cell>
        </row>
        <row r="13506">
          <cell r="E13506" t="str">
            <v>C9</v>
          </cell>
        </row>
        <row r="13507">
          <cell r="E13507" t="str">
            <v>C9</v>
          </cell>
        </row>
        <row r="13508">
          <cell r="E13508" t="str">
            <v>C9</v>
          </cell>
        </row>
        <row r="13509">
          <cell r="E13509" t="str">
            <v>C9</v>
          </cell>
        </row>
        <row r="13510">
          <cell r="E13510" t="str">
            <v>C9</v>
          </cell>
        </row>
        <row r="13511">
          <cell r="E13511" t="str">
            <v>C9</v>
          </cell>
        </row>
        <row r="13512">
          <cell r="E13512" t="str">
            <v>C9</v>
          </cell>
        </row>
        <row r="13513">
          <cell r="E13513" t="str">
            <v>C9</v>
          </cell>
        </row>
        <row r="13514">
          <cell r="E13514" t="str">
            <v>C9</v>
          </cell>
        </row>
        <row r="13515">
          <cell r="E13515" t="str">
            <v>C9</v>
          </cell>
        </row>
        <row r="13516">
          <cell r="E13516" t="str">
            <v>C9</v>
          </cell>
        </row>
        <row r="13517">
          <cell r="E13517" t="str">
            <v>C9</v>
          </cell>
        </row>
        <row r="13518">
          <cell r="E13518" t="str">
            <v>C9</v>
          </cell>
        </row>
        <row r="13519">
          <cell r="E13519" t="str">
            <v>C9</v>
          </cell>
        </row>
        <row r="13520">
          <cell r="E13520" t="str">
            <v>C5</v>
          </cell>
        </row>
        <row r="13521">
          <cell r="E13521" t="str">
            <v>C5</v>
          </cell>
        </row>
        <row r="13522">
          <cell r="E13522" t="str">
            <v>CA</v>
          </cell>
        </row>
        <row r="13523">
          <cell r="E13523" t="str">
            <v>CA</v>
          </cell>
        </row>
        <row r="13524">
          <cell r="E13524" t="str">
            <v>CA</v>
          </cell>
        </row>
        <row r="13525">
          <cell r="E13525" t="str">
            <v>CB</v>
          </cell>
        </row>
        <row r="13526">
          <cell r="E13526" t="str">
            <v>CB</v>
          </cell>
        </row>
        <row r="13527">
          <cell r="E13527" t="str">
            <v>CB</v>
          </cell>
        </row>
        <row r="13528">
          <cell r="E13528" t="str">
            <v>CB</v>
          </cell>
        </row>
        <row r="13529">
          <cell r="E13529" t="str">
            <v>CB</v>
          </cell>
        </row>
        <row r="13530">
          <cell r="E13530" t="str">
            <v>CB</v>
          </cell>
        </row>
        <row r="13531">
          <cell r="E13531" t="str">
            <v>CB</v>
          </cell>
        </row>
        <row r="13532">
          <cell r="E13532" t="str">
            <v>CB</v>
          </cell>
        </row>
        <row r="13533">
          <cell r="E13533" t="str">
            <v>CB</v>
          </cell>
        </row>
        <row r="13534">
          <cell r="E13534" t="str">
            <v>CB</v>
          </cell>
        </row>
        <row r="13535">
          <cell r="E13535" t="str">
            <v>CB</v>
          </cell>
        </row>
        <row r="13536">
          <cell r="E13536" t="str">
            <v>CB</v>
          </cell>
        </row>
        <row r="13537">
          <cell r="E13537" t="str">
            <v>CB</v>
          </cell>
        </row>
        <row r="13538">
          <cell r="E13538" t="str">
            <v>CB</v>
          </cell>
        </row>
        <row r="13539">
          <cell r="E13539" t="str">
            <v>CC</v>
          </cell>
        </row>
        <row r="13540">
          <cell r="E13540" t="str">
            <v>CC</v>
          </cell>
        </row>
        <row r="13541">
          <cell r="E13541" t="str">
            <v>C5</v>
          </cell>
        </row>
        <row r="13542">
          <cell r="E13542" t="str">
            <v>C5</v>
          </cell>
        </row>
        <row r="13543">
          <cell r="E13543" t="str">
            <v>C5</v>
          </cell>
        </row>
        <row r="13544">
          <cell r="E13544" t="str">
            <v>C5</v>
          </cell>
        </row>
        <row r="13545">
          <cell r="E13545" t="str">
            <v>C5</v>
          </cell>
        </row>
        <row r="13546">
          <cell r="E13546" t="str">
            <v>C5</v>
          </cell>
        </row>
        <row r="13547">
          <cell r="E13547" t="str">
            <v>C6</v>
          </cell>
        </row>
        <row r="13548">
          <cell r="E13548" t="str">
            <v>C6</v>
          </cell>
        </row>
        <row r="13549">
          <cell r="E13549" t="str">
            <v>C9</v>
          </cell>
        </row>
        <row r="13550">
          <cell r="E13550" t="str">
            <v>C9</v>
          </cell>
        </row>
        <row r="13551">
          <cell r="E13551" t="str">
            <v>C9</v>
          </cell>
        </row>
        <row r="13552">
          <cell r="E13552" t="str">
            <v>C9</v>
          </cell>
        </row>
        <row r="13553">
          <cell r="E13553" t="str">
            <v>C9</v>
          </cell>
        </row>
        <row r="13554">
          <cell r="E13554" t="str">
            <v>C9</v>
          </cell>
        </row>
        <row r="13555">
          <cell r="E13555" t="str">
            <v>C9</v>
          </cell>
        </row>
        <row r="13556">
          <cell r="E13556" t="str">
            <v>C9</v>
          </cell>
        </row>
        <row r="13557">
          <cell r="E13557" t="str">
            <v>C9</v>
          </cell>
        </row>
        <row r="13558">
          <cell r="E13558" t="str">
            <v>C9</v>
          </cell>
        </row>
        <row r="13559">
          <cell r="E13559" t="str">
            <v>C9</v>
          </cell>
        </row>
        <row r="13560">
          <cell r="E13560" t="str">
            <v>C9</v>
          </cell>
        </row>
        <row r="13561">
          <cell r="E13561" t="str">
            <v>C9</v>
          </cell>
        </row>
        <row r="13562">
          <cell r="E13562" t="str">
            <v>C9</v>
          </cell>
        </row>
        <row r="13563">
          <cell r="E13563" t="str">
            <v>C9</v>
          </cell>
        </row>
        <row r="13564">
          <cell r="E13564" t="str">
            <v>C9</v>
          </cell>
        </row>
        <row r="13565">
          <cell r="E13565" t="str">
            <v>C9</v>
          </cell>
        </row>
        <row r="13566">
          <cell r="E13566" t="str">
            <v>C9</v>
          </cell>
        </row>
        <row r="13567">
          <cell r="E13567" t="str">
            <v>C9</v>
          </cell>
        </row>
        <row r="13568">
          <cell r="E13568" t="str">
            <v>C9</v>
          </cell>
        </row>
        <row r="13569">
          <cell r="E13569" t="str">
            <v>C9</v>
          </cell>
        </row>
        <row r="13570">
          <cell r="E13570" t="str">
            <v>C9</v>
          </cell>
        </row>
        <row r="13571">
          <cell r="E13571" t="str">
            <v>C9</v>
          </cell>
        </row>
        <row r="13572">
          <cell r="E13572" t="str">
            <v>C9</v>
          </cell>
        </row>
        <row r="13573">
          <cell r="E13573" t="str">
            <v>C9</v>
          </cell>
        </row>
        <row r="13574">
          <cell r="E13574" t="str">
            <v>CA</v>
          </cell>
        </row>
        <row r="13575">
          <cell r="E13575" t="str">
            <v>CA</v>
          </cell>
        </row>
        <row r="13576">
          <cell r="E13576" t="str">
            <v>C6</v>
          </cell>
        </row>
        <row r="13577">
          <cell r="E13577" t="str">
            <v>S1</v>
          </cell>
        </row>
        <row r="13578">
          <cell r="E13578" t="str">
            <v>S1</v>
          </cell>
        </row>
        <row r="13580">
          <cell r="E13580" t="str">
            <v>C6</v>
          </cell>
        </row>
        <row r="13581">
          <cell r="E13581" t="str">
            <v>C6</v>
          </cell>
        </row>
        <row r="13582">
          <cell r="E13582" t="str">
            <v>C7</v>
          </cell>
        </row>
        <row r="13583">
          <cell r="E13583" t="str">
            <v>C7</v>
          </cell>
        </row>
        <row r="13584">
          <cell r="E13584" t="str">
            <v>CA</v>
          </cell>
        </row>
        <row r="13585">
          <cell r="E13585" t="str">
            <v>CA</v>
          </cell>
        </row>
        <row r="13586">
          <cell r="E13586" t="str">
            <v>C6</v>
          </cell>
        </row>
        <row r="13587">
          <cell r="E13587" t="str">
            <v>C6</v>
          </cell>
        </row>
        <row r="13588">
          <cell r="E13588" t="str">
            <v>C8</v>
          </cell>
        </row>
        <row r="13589">
          <cell r="E13589" t="str">
            <v>C9</v>
          </cell>
        </row>
        <row r="13590">
          <cell r="E13590" t="str">
            <v>CA</v>
          </cell>
        </row>
        <row r="13591">
          <cell r="E13591" t="str">
            <v>CA</v>
          </cell>
        </row>
        <row r="13592">
          <cell r="E13592" t="str">
            <v>CB</v>
          </cell>
        </row>
        <row r="13593">
          <cell r="E13593" t="str">
            <v>C8</v>
          </cell>
        </row>
        <row r="13594">
          <cell r="E13594" t="str">
            <v>CA</v>
          </cell>
        </row>
        <row r="13595">
          <cell r="E13595" t="str">
            <v>CA</v>
          </cell>
        </row>
        <row r="13596">
          <cell r="E13596" t="str">
            <v>C8</v>
          </cell>
        </row>
        <row r="13597">
          <cell r="E13597" t="str">
            <v>CA</v>
          </cell>
        </row>
        <row r="13598">
          <cell r="E13598" t="str">
            <v>CA</v>
          </cell>
        </row>
        <row r="13599">
          <cell r="E13599" t="str">
            <v>C8</v>
          </cell>
        </row>
        <row r="13600">
          <cell r="E13600" t="str">
            <v>C1</v>
          </cell>
        </row>
        <row r="13601">
          <cell r="E13601" t="str">
            <v>CA</v>
          </cell>
        </row>
        <row r="13602">
          <cell r="E13602" t="str">
            <v>CC</v>
          </cell>
        </row>
        <row r="13603">
          <cell r="E13603" t="str">
            <v>CC</v>
          </cell>
        </row>
        <row r="13604">
          <cell r="E13604" t="str">
            <v>C9</v>
          </cell>
        </row>
        <row r="13605">
          <cell r="E13605" t="str">
            <v>C8</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OTO"/>
      <sheetName val="Fixed Network Sites"/>
      <sheetName val="Front Sheet"/>
      <sheetName val="KEY INPUTS"/>
      <sheetName val="#REF"/>
      <sheetName val="INV"/>
      <sheetName val="F-C"/>
      <sheetName val="F-C-2"/>
      <sheetName val="company"/>
      <sheetName val="Page 2"/>
      <sheetName val="Subscriber"/>
      <sheetName val="Piano dei Conti GL"/>
      <sheetName val="F-B"/>
      <sheetName val="F-B-21"/>
      <sheetName val="F-B-3"/>
      <sheetName val="F-B-4"/>
      <sheetName val="_REF"/>
      <sheetName val="Fixed_Network_Sites"/>
      <sheetName val="Front_Sheet"/>
      <sheetName val="KEY_INPUTS"/>
      <sheetName val="Page_2"/>
      <sheetName val="Piano_dei_Conti_GL"/>
      <sheetName val="Fixed_Network_Sites1"/>
      <sheetName val="Front_Sheet1"/>
      <sheetName val="KEY_INPUTS1"/>
      <sheetName val="Page_21"/>
      <sheetName val="Piano_dei_Conti_GL1"/>
      <sheetName val="Fixed_Network_Sites2"/>
      <sheetName val="Front_Sheet2"/>
      <sheetName val="KEY_INPUTS2"/>
      <sheetName val="Page_22"/>
      <sheetName val="Piano_dei_Conti_GL2"/>
      <sheetName val="#RIF"/>
      <sheetName val="grafico - Residential Upgrade n"/>
      <sheetName val="Links"/>
      <sheetName val="Lead"/>
      <sheetName val="F_C"/>
      <sheetName val="F_C_2"/>
      <sheetName val="F_B"/>
      <sheetName val="F_B_21"/>
      <sheetName val="F_B_3"/>
      <sheetName val="F_B_4"/>
      <sheetName val="Foglio1 (2)"/>
      <sheetName val="VUOTO.xls"/>
      <sheetName val="Fcst"/>
      <sheetName val="FY08-30.06.07"/>
      <sheetName val="acquisition"/>
      <sheetName val="FOX DEAL P&amp;L"/>
      <sheetName val="Q_STREAM_aree_agosto"/>
      <sheetName val="concorrenza_SET"/>
      <sheetName val="\Documents and Settings\Lamanna"/>
      <sheetName val="TPC - Basic"/>
      <sheetName val="Comments vs Bdg"/>
      <sheetName val="Foglio1_(2)"/>
      <sheetName val="grafico_-_Residential_Upgrade_n"/>
      <sheetName val="FY08-30_06_07"/>
      <sheetName val="FOX_DEAL_P&amp;L"/>
      <sheetName val="VUOTO_xls"/>
      <sheetName val="\Documents_and_Settings\Lamanna"/>
      <sheetName val="TPC_-_Basic"/>
      <sheetName val="REP DEF"/>
      <sheetName val="New Subs "/>
      <sheetName val="Recap"/>
      <sheetName val="Budget"/>
      <sheetName val="CRMFY08"/>
      <sheetName val="BudgetCRM"/>
      <sheetName val="Q1 ref uff"/>
      <sheetName val="q2 ref"/>
      <sheetName val="Q3 ref"/>
      <sheetName val="Foglio1"/>
      <sheetName val="Latest Reforecast"/>
      <sheetName val="Sheet1"/>
      <sheetName val="L ref"/>
      <sheetName val="SUM"/>
      <sheetName val="Mod49"/>
      <sheetName val="Table"/>
      <sheetName val="cover"/>
      <sheetName val="DB"/>
      <sheetName val="ComboHiddenSheet"/>
      <sheetName val="Values"/>
      <sheetName val="REP_DEF"/>
      <sheetName val="New_Subs_"/>
      <sheetName val="Q1_ref_uff"/>
      <sheetName val="q2_ref"/>
      <sheetName val="Q3_ref"/>
      <sheetName val="Latest_Reforecast"/>
      <sheetName val="L_ref"/>
      <sheetName val="ANALISIS "/>
      <sheetName val="ACTUAL MENSUAL "/>
      <sheetName val="REGISTROS PENDIENTES "/>
      <sheetName val="PAGOS DESDE VENEZUELA "/>
      <sheetName val="DETALLE CTAS HASTA NOVIEMBR 12"/>
      <sheetName val="DETALLE CTAS HASTA JUNIO 2012"/>
      <sheetName val="Tasas de Cambio "/>
      <sheetName val="PRESUPUESTO COLOMBIA CONSOLIDAD"/>
      <sheetName val="Pola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x 1"/>
      <sheetName val="BS Ricl"/>
      <sheetName val="Fox_1"/>
      <sheetName val="BS_Ricl"/>
      <sheetName val="Fox_11"/>
      <sheetName val="BS_Ricl1"/>
      <sheetName val="Storno incentiv"/>
      <sheetName val="DB_31.10.09_Q2_FY10"/>
      <sheetName val="TEMPLATE 31.01.09"/>
      <sheetName val="Fox_13"/>
      <sheetName val="Storno_incentiv1"/>
      <sheetName val="BS_Ricl3"/>
      <sheetName val="DB_31_10_09_Q2_FY101"/>
      <sheetName val="TEMPLATE_31_01_091"/>
      <sheetName val="Fox_12"/>
      <sheetName val="Storno_incentiv"/>
      <sheetName val="BS_Ricl2"/>
      <sheetName val="DB_31_10_09_Q2_FY10"/>
      <sheetName val="TEMPLATE_31_01_09"/>
      <sheetName val="Fox_16"/>
      <sheetName val="Storno_incentiv4"/>
      <sheetName val="BS_Ricl6"/>
      <sheetName val="DB_31_10_09_Q2_FY104"/>
      <sheetName val="TEMPLATE_31_01_094"/>
      <sheetName val="Fox_14"/>
      <sheetName val="Storno_incentiv2"/>
      <sheetName val="BS_Ricl4"/>
      <sheetName val="DB_31_10_09_Q2_FY102"/>
      <sheetName val="TEMPLATE_31_01_092"/>
      <sheetName val="Fox_15"/>
      <sheetName val="Storno_incentiv3"/>
      <sheetName val="BS_Ricl5"/>
      <sheetName val="DB_31_10_09_Q2_FY103"/>
      <sheetName val="TEMPLATE_31_01_093"/>
      <sheetName val="Fox_17"/>
      <sheetName val="Storno_incentiv5"/>
      <sheetName val="BS_Ricl7"/>
      <sheetName val="DB_31_10_09_Q2_FY105"/>
      <sheetName val="TEMPLATE_31_01_095"/>
      <sheetName val="Fox_112"/>
      <sheetName val="Storno_incentiv10"/>
      <sheetName val="BS_Ricl12"/>
      <sheetName val="DB_31_10_09_Q2_FY1010"/>
      <sheetName val="TEMPLATE_31_01_0910"/>
      <sheetName val="Fox_18"/>
      <sheetName val="Storno_incentiv6"/>
      <sheetName val="BS_Ricl8"/>
      <sheetName val="DB_31_10_09_Q2_FY106"/>
      <sheetName val="TEMPLATE_31_01_096"/>
      <sheetName val="Fox_19"/>
      <sheetName val="Storno_incentiv7"/>
      <sheetName val="BS_Ricl9"/>
      <sheetName val="DB_31_10_09_Q2_FY107"/>
      <sheetName val="TEMPLATE_31_01_097"/>
      <sheetName val="Fox_110"/>
      <sheetName val="Storno_incentiv8"/>
      <sheetName val="BS_Ricl10"/>
      <sheetName val="DB_31_10_09_Q2_FY108"/>
      <sheetName val="TEMPLATE_31_01_098"/>
      <sheetName val="Fox_111"/>
      <sheetName val="Storno_incentiv9"/>
      <sheetName val="BS_Ricl11"/>
      <sheetName val="DB_31_10_09_Q2_FY109"/>
      <sheetName val="TEMPLATE_31_01_099"/>
      <sheetName val="Foglio1"/>
    </sheetNames>
    <sheetDataSet>
      <sheetData sheetId="0" refreshError="1"/>
      <sheetData sheetId="1" refreshError="1"/>
      <sheetData sheetId="2"/>
      <sheetData sheetId="3"/>
      <sheetData sheetId="4"/>
      <sheetData sheetId="5"/>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Sopravvenienze x allocazione"/>
      <sheetName val="Sopravvenienze x commessa"/>
      <sheetName val="Sopravv.riepilogo"/>
      <sheetName val="originale SAP"/>
      <sheetName val="Sopravvenienze_x_allocazione"/>
      <sheetName val="Sopravvenienze_x_commessa"/>
      <sheetName val="Sopravv_riepilogo"/>
      <sheetName val="originale_SAP"/>
      <sheetName val="Sopravvenienze_x_allocazione1"/>
      <sheetName val="Sopravvenienze_x_commessa1"/>
      <sheetName val="Sopravv_riepilogo1"/>
      <sheetName val="originale_SAP1"/>
    </sheetNames>
    <sheetDataSet>
      <sheetData sheetId="0"/>
      <sheetData sheetId="1"/>
      <sheetData sheetId="2"/>
      <sheetData sheetId="3"/>
      <sheetData sheetId="4">
        <row r="2">
          <cell r="D2" t="str">
            <v>S138</v>
          </cell>
        </row>
        <row r="3">
          <cell r="D3" t="str">
            <v>S138</v>
          </cell>
        </row>
        <row r="4">
          <cell r="D4" t="str">
            <v>S138</v>
          </cell>
        </row>
        <row r="5">
          <cell r="D5" t="str">
            <v>S138</v>
          </cell>
        </row>
        <row r="6">
          <cell r="D6" t="str">
            <v>S138</v>
          </cell>
        </row>
        <row r="7">
          <cell r="D7" t="str">
            <v>S138</v>
          </cell>
        </row>
        <row r="8">
          <cell r="D8" t="str">
            <v>S138</v>
          </cell>
        </row>
        <row r="9">
          <cell r="D9" t="str">
            <v>S138</v>
          </cell>
        </row>
        <row r="10">
          <cell r="D10" t="str">
            <v>S138</v>
          </cell>
        </row>
        <row r="11">
          <cell r="D11" t="str">
            <v>S138</v>
          </cell>
        </row>
        <row r="12">
          <cell r="D12" t="str">
            <v>S138</v>
          </cell>
        </row>
        <row r="13">
          <cell r="D13" t="str">
            <v>S138</v>
          </cell>
        </row>
        <row r="14">
          <cell r="D14" t="str">
            <v>S138</v>
          </cell>
        </row>
        <row r="15">
          <cell r="D15" t="str">
            <v>S138</v>
          </cell>
        </row>
        <row r="16">
          <cell r="D16" t="str">
            <v>S138</v>
          </cell>
        </row>
        <row r="17">
          <cell r="D17" t="str">
            <v>S138</v>
          </cell>
        </row>
        <row r="18">
          <cell r="D18" t="str">
            <v>S138</v>
          </cell>
        </row>
        <row r="19">
          <cell r="D19" t="str">
            <v>S138</v>
          </cell>
        </row>
        <row r="20">
          <cell r="D20" t="str">
            <v>S138</v>
          </cell>
        </row>
        <row r="21">
          <cell r="D21" t="str">
            <v>S138</v>
          </cell>
        </row>
        <row r="22">
          <cell r="D22" t="str">
            <v>S138</v>
          </cell>
        </row>
        <row r="23">
          <cell r="D23" t="str">
            <v>S138</v>
          </cell>
        </row>
        <row r="24">
          <cell r="D24" t="str">
            <v>S138</v>
          </cell>
        </row>
        <row r="25">
          <cell r="D25" t="str">
            <v>S138</v>
          </cell>
        </row>
        <row r="26">
          <cell r="D26" t="str">
            <v>S138</v>
          </cell>
        </row>
        <row r="27">
          <cell r="D27" t="str">
            <v>S138</v>
          </cell>
        </row>
        <row r="28">
          <cell r="D28" t="str">
            <v>S138</v>
          </cell>
        </row>
        <row r="29">
          <cell r="D29" t="str">
            <v>S138</v>
          </cell>
        </row>
        <row r="30">
          <cell r="D30" t="str">
            <v>S138</v>
          </cell>
        </row>
        <row r="31">
          <cell r="D31" t="str">
            <v>S138</v>
          </cell>
        </row>
        <row r="32">
          <cell r="D32" t="str">
            <v>S138</v>
          </cell>
        </row>
        <row r="33">
          <cell r="D33" t="str">
            <v>S138</v>
          </cell>
        </row>
        <row r="34">
          <cell r="D34" t="str">
            <v>S138</v>
          </cell>
        </row>
        <row r="35">
          <cell r="D35" t="str">
            <v>S138</v>
          </cell>
        </row>
        <row r="36">
          <cell r="D36" t="str">
            <v>S138</v>
          </cell>
        </row>
        <row r="37">
          <cell r="D37" t="str">
            <v>S138</v>
          </cell>
        </row>
        <row r="38">
          <cell r="D38" t="str">
            <v>S138</v>
          </cell>
        </row>
        <row r="39">
          <cell r="D39" t="str">
            <v>S138</v>
          </cell>
        </row>
        <row r="40">
          <cell r="D40" t="str">
            <v>S138</v>
          </cell>
        </row>
        <row r="41">
          <cell r="D41" t="str">
            <v>S138</v>
          </cell>
        </row>
        <row r="42">
          <cell r="D42" t="str">
            <v>S138</v>
          </cell>
        </row>
        <row r="43">
          <cell r="D43" t="str">
            <v>S138</v>
          </cell>
        </row>
        <row r="44">
          <cell r="D44" t="str">
            <v>S138</v>
          </cell>
        </row>
        <row r="45">
          <cell r="D45" t="str">
            <v>S138</v>
          </cell>
        </row>
        <row r="46">
          <cell r="D46" t="str">
            <v>S138</v>
          </cell>
        </row>
        <row r="47">
          <cell r="D47" t="str">
            <v>S138</v>
          </cell>
        </row>
        <row r="48">
          <cell r="D48" t="str">
            <v>S138</v>
          </cell>
        </row>
        <row r="49">
          <cell r="D49" t="str">
            <v>S138</v>
          </cell>
        </row>
        <row r="50">
          <cell r="D50" t="str">
            <v>S138</v>
          </cell>
        </row>
        <row r="51">
          <cell r="D51" t="str">
            <v>S138</v>
          </cell>
        </row>
        <row r="52">
          <cell r="D52" t="str">
            <v>S138</v>
          </cell>
        </row>
        <row r="53">
          <cell r="D53" t="str">
            <v>S138</v>
          </cell>
        </row>
        <row r="54">
          <cell r="D54" t="str">
            <v>S138</v>
          </cell>
        </row>
        <row r="55">
          <cell r="D55" t="str">
            <v>S138</v>
          </cell>
        </row>
        <row r="56">
          <cell r="D56" t="str">
            <v>S138</v>
          </cell>
        </row>
        <row r="57">
          <cell r="D57" t="str">
            <v>S138</v>
          </cell>
        </row>
        <row r="58">
          <cell r="D58" t="str">
            <v>S138</v>
          </cell>
        </row>
        <row r="59">
          <cell r="D59" t="str">
            <v>S138</v>
          </cell>
        </row>
        <row r="60">
          <cell r="D60" t="str">
            <v>S138</v>
          </cell>
        </row>
        <row r="61">
          <cell r="D61" t="str">
            <v>S138</v>
          </cell>
        </row>
        <row r="62">
          <cell r="D62" t="str">
            <v>S138</v>
          </cell>
        </row>
        <row r="63">
          <cell r="D63" t="str">
            <v>S138</v>
          </cell>
        </row>
        <row r="64">
          <cell r="D64" t="str">
            <v>S138</v>
          </cell>
        </row>
        <row r="65">
          <cell r="D65" t="str">
            <v>S138</v>
          </cell>
        </row>
        <row r="66">
          <cell r="D66" t="str">
            <v>S138</v>
          </cell>
        </row>
        <row r="67">
          <cell r="D67" t="str">
            <v>S138</v>
          </cell>
        </row>
        <row r="68">
          <cell r="D68" t="str">
            <v>S138</v>
          </cell>
        </row>
        <row r="69">
          <cell r="D69" t="str">
            <v>S138</v>
          </cell>
        </row>
        <row r="70">
          <cell r="D70" t="str">
            <v>S138</v>
          </cell>
        </row>
        <row r="71">
          <cell r="D71" t="str">
            <v>S138</v>
          </cell>
        </row>
        <row r="72">
          <cell r="D72" t="str">
            <v>S138</v>
          </cell>
        </row>
        <row r="73">
          <cell r="D73" t="str">
            <v>S138</v>
          </cell>
        </row>
        <row r="74">
          <cell r="D74" t="str">
            <v>S138</v>
          </cell>
        </row>
        <row r="75">
          <cell r="D75" t="str">
            <v>S138</v>
          </cell>
        </row>
        <row r="76">
          <cell r="D76" t="str">
            <v>S138</v>
          </cell>
        </row>
        <row r="77">
          <cell r="D77" t="str">
            <v>S138</v>
          </cell>
        </row>
        <row r="78">
          <cell r="D78" t="str">
            <v>S138</v>
          </cell>
        </row>
        <row r="79">
          <cell r="D79" t="str">
            <v>S138</v>
          </cell>
        </row>
        <row r="80">
          <cell r="D80" t="str">
            <v>S138</v>
          </cell>
        </row>
        <row r="81">
          <cell r="D81" t="str">
            <v>S138</v>
          </cell>
        </row>
        <row r="82">
          <cell r="D82" t="str">
            <v>S138</v>
          </cell>
        </row>
        <row r="83">
          <cell r="D83" t="str">
            <v>S138</v>
          </cell>
        </row>
        <row r="84">
          <cell r="D84" t="str">
            <v>S138</v>
          </cell>
        </row>
        <row r="85">
          <cell r="D85" t="str">
            <v>S138</v>
          </cell>
        </row>
        <row r="86">
          <cell r="D86" t="str">
            <v>S138</v>
          </cell>
        </row>
        <row r="87">
          <cell r="D87" t="str">
            <v>S138</v>
          </cell>
        </row>
        <row r="88">
          <cell r="D88" t="str">
            <v>S138</v>
          </cell>
        </row>
        <row r="89">
          <cell r="D89" t="str">
            <v>S138</v>
          </cell>
        </row>
        <row r="90">
          <cell r="D90" t="str">
            <v>S138</v>
          </cell>
        </row>
        <row r="91">
          <cell r="D91" t="str">
            <v>S138</v>
          </cell>
        </row>
        <row r="92">
          <cell r="D92" t="str">
            <v>S138</v>
          </cell>
        </row>
        <row r="93">
          <cell r="D93" t="str">
            <v>S138</v>
          </cell>
        </row>
        <row r="94">
          <cell r="D94" t="str">
            <v>S138</v>
          </cell>
        </row>
        <row r="95">
          <cell r="D95" t="str">
            <v>S138</v>
          </cell>
        </row>
        <row r="96">
          <cell r="D96" t="str">
            <v>S138</v>
          </cell>
        </row>
        <row r="97">
          <cell r="D97" t="str">
            <v>S138</v>
          </cell>
        </row>
        <row r="98">
          <cell r="D98" t="str">
            <v>S138</v>
          </cell>
        </row>
        <row r="99">
          <cell r="D99" t="str">
            <v>S138</v>
          </cell>
        </row>
        <row r="100">
          <cell r="D100" t="str">
            <v>S138</v>
          </cell>
        </row>
        <row r="101">
          <cell r="D101" t="str">
            <v>S138</v>
          </cell>
        </row>
        <row r="102">
          <cell r="D102" t="str">
            <v>S138</v>
          </cell>
        </row>
        <row r="103">
          <cell r="D103" t="str">
            <v>S138</v>
          </cell>
        </row>
        <row r="104">
          <cell r="D104" t="str">
            <v>S138</v>
          </cell>
        </row>
        <row r="105">
          <cell r="D105" t="str">
            <v>S138</v>
          </cell>
        </row>
        <row r="106">
          <cell r="D106" t="str">
            <v>S138</v>
          </cell>
        </row>
        <row r="107">
          <cell r="D107" t="str">
            <v>S138</v>
          </cell>
        </row>
        <row r="108">
          <cell r="D108" t="str">
            <v>S138</v>
          </cell>
        </row>
        <row r="109">
          <cell r="D109" t="str">
            <v>S138</v>
          </cell>
        </row>
        <row r="110">
          <cell r="D110" t="str">
            <v>S138</v>
          </cell>
        </row>
        <row r="111">
          <cell r="D111" t="str">
            <v>S138</v>
          </cell>
        </row>
        <row r="112">
          <cell r="D112" t="str">
            <v>S138</v>
          </cell>
        </row>
        <row r="113">
          <cell r="D113" t="str">
            <v>S138</v>
          </cell>
        </row>
        <row r="114">
          <cell r="D114" t="str">
            <v>S138</v>
          </cell>
        </row>
        <row r="115">
          <cell r="D115" t="str">
            <v>S138</v>
          </cell>
        </row>
        <row r="116">
          <cell r="D116" t="str">
            <v>S138</v>
          </cell>
        </row>
        <row r="117">
          <cell r="D117" t="str">
            <v>S138</v>
          </cell>
        </row>
        <row r="118">
          <cell r="D118" t="str">
            <v>S138</v>
          </cell>
        </row>
        <row r="119">
          <cell r="D119" t="str">
            <v>S138</v>
          </cell>
        </row>
        <row r="120">
          <cell r="D120" t="str">
            <v>S138</v>
          </cell>
        </row>
        <row r="121">
          <cell r="D121" t="str">
            <v>S138</v>
          </cell>
        </row>
        <row r="122">
          <cell r="D122" t="str">
            <v>S138</v>
          </cell>
        </row>
        <row r="123">
          <cell r="D123" t="str">
            <v>S138</v>
          </cell>
        </row>
        <row r="124">
          <cell r="D124" t="str">
            <v>S138</v>
          </cell>
        </row>
        <row r="125">
          <cell r="D125" t="str">
            <v>S138</v>
          </cell>
        </row>
        <row r="126">
          <cell r="D126" t="str">
            <v>S138</v>
          </cell>
        </row>
        <row r="127">
          <cell r="D127" t="str">
            <v>S138</v>
          </cell>
        </row>
        <row r="128">
          <cell r="D128" t="str">
            <v>S138</v>
          </cell>
        </row>
        <row r="129">
          <cell r="D129" t="str">
            <v>S138</v>
          </cell>
        </row>
        <row r="130">
          <cell r="D130" t="str">
            <v>S138</v>
          </cell>
        </row>
        <row r="131">
          <cell r="D131" t="str">
            <v>S138</v>
          </cell>
        </row>
        <row r="132">
          <cell r="D132" t="str">
            <v>S138</v>
          </cell>
        </row>
        <row r="133">
          <cell r="D133" t="str">
            <v>S138</v>
          </cell>
        </row>
        <row r="134">
          <cell r="D134" t="str">
            <v>S138</v>
          </cell>
        </row>
        <row r="135">
          <cell r="D135" t="str">
            <v>S138</v>
          </cell>
        </row>
        <row r="136">
          <cell r="D136" t="str">
            <v>S138</v>
          </cell>
        </row>
        <row r="137">
          <cell r="D137" t="str">
            <v>S138</v>
          </cell>
        </row>
        <row r="138">
          <cell r="D138" t="str">
            <v>S138</v>
          </cell>
        </row>
        <row r="139">
          <cell r="D139" t="str">
            <v>S138</v>
          </cell>
        </row>
        <row r="140">
          <cell r="D140" t="str">
            <v>S138</v>
          </cell>
        </row>
        <row r="141">
          <cell r="D141" t="str">
            <v>S138</v>
          </cell>
        </row>
        <row r="142">
          <cell r="D142" t="str">
            <v>S138</v>
          </cell>
        </row>
        <row r="143">
          <cell r="D143" t="str">
            <v>S138</v>
          </cell>
        </row>
        <row r="144">
          <cell r="D144" t="str">
            <v>S138</v>
          </cell>
        </row>
        <row r="145">
          <cell r="D145" t="str">
            <v>S138</v>
          </cell>
        </row>
        <row r="146">
          <cell r="D146" t="str">
            <v>S138</v>
          </cell>
        </row>
        <row r="147">
          <cell r="D147" t="str">
            <v>S138</v>
          </cell>
        </row>
        <row r="148">
          <cell r="D148" t="str">
            <v>S138</v>
          </cell>
        </row>
        <row r="149">
          <cell r="D149" t="str">
            <v>S138</v>
          </cell>
        </row>
        <row r="150">
          <cell r="D150" t="str">
            <v>S138</v>
          </cell>
        </row>
        <row r="151">
          <cell r="D151" t="str">
            <v>S138</v>
          </cell>
        </row>
        <row r="152">
          <cell r="D152" t="str">
            <v>S138</v>
          </cell>
        </row>
        <row r="153">
          <cell r="D153" t="str">
            <v>S138</v>
          </cell>
        </row>
        <row r="154">
          <cell r="D154" t="str">
            <v>S138</v>
          </cell>
        </row>
        <row r="155">
          <cell r="D155" t="str">
            <v>S138</v>
          </cell>
        </row>
        <row r="156">
          <cell r="D156" t="str">
            <v>S138</v>
          </cell>
        </row>
        <row r="157">
          <cell r="D157" t="str">
            <v>S138</v>
          </cell>
        </row>
        <row r="158">
          <cell r="D158" t="str">
            <v>S138</v>
          </cell>
        </row>
        <row r="159">
          <cell r="D159" t="str">
            <v>S138</v>
          </cell>
        </row>
        <row r="160">
          <cell r="D160" t="str">
            <v>S138</v>
          </cell>
        </row>
        <row r="161">
          <cell r="D161" t="str">
            <v>S138</v>
          </cell>
        </row>
        <row r="162">
          <cell r="D162" t="str">
            <v>S138</v>
          </cell>
        </row>
        <row r="163">
          <cell r="D163" t="str">
            <v>S138</v>
          </cell>
        </row>
        <row r="164">
          <cell r="D164" t="str">
            <v>S138</v>
          </cell>
        </row>
        <row r="165">
          <cell r="D165" t="str">
            <v>S138</v>
          </cell>
        </row>
        <row r="166">
          <cell r="D166" t="str">
            <v>S138</v>
          </cell>
        </row>
        <row r="167">
          <cell r="D167" t="str">
            <v>S138</v>
          </cell>
        </row>
        <row r="168">
          <cell r="D168" t="str">
            <v>S138</v>
          </cell>
        </row>
        <row r="169">
          <cell r="D169" t="str">
            <v>S138</v>
          </cell>
        </row>
        <row r="170">
          <cell r="D170" t="str">
            <v>S138</v>
          </cell>
        </row>
        <row r="171">
          <cell r="D171" t="str">
            <v>S138</v>
          </cell>
        </row>
        <row r="172">
          <cell r="D172" t="str">
            <v>S138</v>
          </cell>
        </row>
        <row r="173">
          <cell r="D173" t="str">
            <v>S138</v>
          </cell>
        </row>
        <row r="174">
          <cell r="D174" t="str">
            <v>S138</v>
          </cell>
        </row>
        <row r="175">
          <cell r="D175" t="str">
            <v>S138</v>
          </cell>
        </row>
        <row r="176">
          <cell r="D176" t="str">
            <v>S138</v>
          </cell>
        </row>
        <row r="177">
          <cell r="D177" t="str">
            <v>S138</v>
          </cell>
        </row>
        <row r="178">
          <cell r="D178" t="str">
            <v>S138</v>
          </cell>
        </row>
        <row r="179">
          <cell r="D179" t="str">
            <v>S138</v>
          </cell>
        </row>
        <row r="180">
          <cell r="D180" t="str">
            <v>S138</v>
          </cell>
        </row>
        <row r="181">
          <cell r="D181" t="str">
            <v>S138</v>
          </cell>
        </row>
        <row r="182">
          <cell r="D182" t="str">
            <v>S138</v>
          </cell>
        </row>
        <row r="183">
          <cell r="D183" t="str">
            <v>S138</v>
          </cell>
        </row>
        <row r="184">
          <cell r="D184" t="str">
            <v>S138</v>
          </cell>
        </row>
        <row r="185">
          <cell r="D185" t="str">
            <v>S138</v>
          </cell>
        </row>
        <row r="186">
          <cell r="D186" t="str">
            <v>S138</v>
          </cell>
        </row>
        <row r="187">
          <cell r="D187" t="str">
            <v>S138</v>
          </cell>
        </row>
        <row r="188">
          <cell r="D188" t="str">
            <v>S138</v>
          </cell>
        </row>
        <row r="189">
          <cell r="D189" t="str">
            <v>S138</v>
          </cell>
        </row>
        <row r="190">
          <cell r="D190" t="str">
            <v>S138</v>
          </cell>
        </row>
        <row r="191">
          <cell r="D191" t="str">
            <v>S138</v>
          </cell>
        </row>
        <row r="192">
          <cell r="D192" t="str">
            <v>S138</v>
          </cell>
        </row>
        <row r="193">
          <cell r="D193" t="str">
            <v>S138</v>
          </cell>
        </row>
        <row r="194">
          <cell r="D194" t="str">
            <v>S138</v>
          </cell>
        </row>
        <row r="195">
          <cell r="D195" t="str">
            <v>S138</v>
          </cell>
        </row>
        <row r="196">
          <cell r="D196" t="str">
            <v>S138</v>
          </cell>
        </row>
        <row r="197">
          <cell r="D197" t="str">
            <v>S138</v>
          </cell>
        </row>
        <row r="198">
          <cell r="D198" t="str">
            <v>S138</v>
          </cell>
        </row>
        <row r="199">
          <cell r="D199" t="str">
            <v>S138</v>
          </cell>
        </row>
        <row r="200">
          <cell r="D200" t="str">
            <v>S138</v>
          </cell>
        </row>
        <row r="201">
          <cell r="D201" t="str">
            <v>S138</v>
          </cell>
        </row>
        <row r="202">
          <cell r="D202" t="str">
            <v>S138</v>
          </cell>
        </row>
        <row r="203">
          <cell r="D203" t="str">
            <v>S138</v>
          </cell>
        </row>
        <row r="204">
          <cell r="D204" t="str">
            <v>S138</v>
          </cell>
        </row>
        <row r="205">
          <cell r="D205" t="str">
            <v>S138</v>
          </cell>
        </row>
        <row r="206">
          <cell r="D206" t="str">
            <v>S138</v>
          </cell>
        </row>
        <row r="207">
          <cell r="D207" t="str">
            <v>S138</v>
          </cell>
        </row>
        <row r="208">
          <cell r="D208" t="str">
            <v>S138</v>
          </cell>
        </row>
        <row r="209">
          <cell r="D209" t="str">
            <v>S138</v>
          </cell>
        </row>
        <row r="210">
          <cell r="D210" t="str">
            <v>S138</v>
          </cell>
        </row>
        <row r="211">
          <cell r="D211" t="str">
            <v>S138</v>
          </cell>
        </row>
        <row r="212">
          <cell r="D212" t="str">
            <v>S138</v>
          </cell>
        </row>
        <row r="213">
          <cell r="D213" t="str">
            <v>S138</v>
          </cell>
        </row>
        <row r="214">
          <cell r="D214" t="str">
            <v>S138</v>
          </cell>
        </row>
        <row r="215">
          <cell r="D215" t="str">
            <v>S138</v>
          </cell>
        </row>
        <row r="216">
          <cell r="D216" t="str">
            <v>S138</v>
          </cell>
        </row>
        <row r="217">
          <cell r="D217" t="str">
            <v>S138</v>
          </cell>
        </row>
        <row r="218">
          <cell r="D218" t="str">
            <v>S138</v>
          </cell>
        </row>
        <row r="219">
          <cell r="D219" t="str">
            <v>S138</v>
          </cell>
        </row>
        <row r="220">
          <cell r="D220" t="str">
            <v>S138</v>
          </cell>
        </row>
        <row r="221">
          <cell r="D221" t="str">
            <v>S138</v>
          </cell>
        </row>
        <row r="222">
          <cell r="D222" t="str">
            <v>S138</v>
          </cell>
        </row>
        <row r="223">
          <cell r="D223" t="str">
            <v>S138</v>
          </cell>
        </row>
        <row r="224">
          <cell r="D224" t="str">
            <v>S138</v>
          </cell>
        </row>
        <row r="225">
          <cell r="D225" t="str">
            <v>S138</v>
          </cell>
        </row>
        <row r="226">
          <cell r="D226" t="str">
            <v>S138</v>
          </cell>
        </row>
        <row r="227">
          <cell r="D227" t="str">
            <v>S138</v>
          </cell>
        </row>
        <row r="228">
          <cell r="D228" t="str">
            <v>S138</v>
          </cell>
        </row>
        <row r="229">
          <cell r="D229" t="str">
            <v>S138</v>
          </cell>
        </row>
        <row r="230">
          <cell r="D230" t="str">
            <v>S138</v>
          </cell>
        </row>
        <row r="231">
          <cell r="D231" t="str">
            <v>S138</v>
          </cell>
        </row>
        <row r="232">
          <cell r="D232" t="str">
            <v>S138</v>
          </cell>
        </row>
        <row r="233">
          <cell r="D233" t="str">
            <v>S138</v>
          </cell>
        </row>
        <row r="234">
          <cell r="D234" t="str">
            <v>S138</v>
          </cell>
        </row>
        <row r="235">
          <cell r="D235" t="str">
            <v>S138</v>
          </cell>
        </row>
        <row r="236">
          <cell r="D236" t="str">
            <v>S138</v>
          </cell>
        </row>
        <row r="237">
          <cell r="D237" t="str">
            <v>S138</v>
          </cell>
        </row>
        <row r="238">
          <cell r="D238" t="str">
            <v>S138</v>
          </cell>
        </row>
        <row r="239">
          <cell r="D239" t="str">
            <v>S138</v>
          </cell>
        </row>
        <row r="240">
          <cell r="D240" t="str">
            <v>S138</v>
          </cell>
        </row>
        <row r="241">
          <cell r="D241" t="str">
            <v>S138</v>
          </cell>
        </row>
        <row r="242">
          <cell r="D242" t="str">
            <v>S138</v>
          </cell>
        </row>
        <row r="243">
          <cell r="D243" t="str">
            <v>S138</v>
          </cell>
        </row>
        <row r="244">
          <cell r="D244" t="str">
            <v>S138</v>
          </cell>
        </row>
        <row r="245">
          <cell r="D245" t="str">
            <v>S138</v>
          </cell>
        </row>
        <row r="246">
          <cell r="D246" t="str">
            <v>S138</v>
          </cell>
        </row>
        <row r="247">
          <cell r="D247" t="str">
            <v>S138</v>
          </cell>
        </row>
        <row r="248">
          <cell r="D248" t="str">
            <v>S138</v>
          </cell>
        </row>
        <row r="249">
          <cell r="D249" t="str">
            <v>S138</v>
          </cell>
        </row>
        <row r="250">
          <cell r="D250" t="str">
            <v>S138</v>
          </cell>
        </row>
        <row r="251">
          <cell r="D251" t="str">
            <v>S138</v>
          </cell>
        </row>
        <row r="252">
          <cell r="D252" t="str">
            <v>S138</v>
          </cell>
        </row>
        <row r="253">
          <cell r="D253" t="str">
            <v>S138</v>
          </cell>
        </row>
        <row r="254">
          <cell r="D254" t="str">
            <v>S138</v>
          </cell>
        </row>
        <row r="255">
          <cell r="D255" t="str">
            <v>S138</v>
          </cell>
        </row>
        <row r="256">
          <cell r="D256" t="str">
            <v>S138</v>
          </cell>
        </row>
        <row r="257">
          <cell r="D257" t="str">
            <v>S138</v>
          </cell>
        </row>
        <row r="258">
          <cell r="D258" t="str">
            <v>S138</v>
          </cell>
        </row>
        <row r="259">
          <cell r="D259" t="str">
            <v>S138</v>
          </cell>
        </row>
        <row r="260">
          <cell r="D260" t="str">
            <v>S138</v>
          </cell>
        </row>
        <row r="261">
          <cell r="D261" t="str">
            <v>S138</v>
          </cell>
        </row>
        <row r="262">
          <cell r="D262" t="str">
            <v>S138</v>
          </cell>
        </row>
        <row r="263">
          <cell r="D263" t="str">
            <v>S138</v>
          </cell>
        </row>
        <row r="264">
          <cell r="D264" t="str">
            <v>S138</v>
          </cell>
        </row>
        <row r="265">
          <cell r="D265" t="str">
            <v>S138</v>
          </cell>
        </row>
        <row r="266">
          <cell r="D266" t="str">
            <v>S138</v>
          </cell>
        </row>
        <row r="267">
          <cell r="D267" t="str">
            <v>S138</v>
          </cell>
        </row>
        <row r="268">
          <cell r="D268" t="str">
            <v>S138</v>
          </cell>
        </row>
        <row r="269">
          <cell r="D269" t="str">
            <v>S138</v>
          </cell>
        </row>
        <row r="270">
          <cell r="D270" t="str">
            <v>S138</v>
          </cell>
        </row>
        <row r="271">
          <cell r="D271" t="str">
            <v>S138</v>
          </cell>
        </row>
        <row r="272">
          <cell r="D272" t="str">
            <v>S138</v>
          </cell>
        </row>
        <row r="273">
          <cell r="D273" t="str">
            <v>S138</v>
          </cell>
        </row>
        <row r="274">
          <cell r="D274" t="str">
            <v>S138</v>
          </cell>
        </row>
        <row r="275">
          <cell r="D275" t="str">
            <v>S138</v>
          </cell>
        </row>
        <row r="276">
          <cell r="D276" t="str">
            <v>S138</v>
          </cell>
        </row>
        <row r="277">
          <cell r="D277" t="str">
            <v>S138</v>
          </cell>
        </row>
        <row r="278">
          <cell r="D278" t="str">
            <v>S138</v>
          </cell>
        </row>
        <row r="279">
          <cell r="D279" t="str">
            <v>S138</v>
          </cell>
        </row>
        <row r="280">
          <cell r="D280" t="str">
            <v>S138</v>
          </cell>
        </row>
        <row r="281">
          <cell r="D281" t="str">
            <v>S138</v>
          </cell>
        </row>
        <row r="282">
          <cell r="D282" t="str">
            <v>S138</v>
          </cell>
        </row>
        <row r="283">
          <cell r="D283" t="str">
            <v>S138</v>
          </cell>
        </row>
        <row r="284">
          <cell r="D284" t="str">
            <v>S138</v>
          </cell>
        </row>
        <row r="285">
          <cell r="D285" t="str">
            <v>S138</v>
          </cell>
        </row>
        <row r="286">
          <cell r="D286" t="str">
            <v>S138</v>
          </cell>
        </row>
        <row r="287">
          <cell r="D287" t="str">
            <v>S138</v>
          </cell>
        </row>
        <row r="288">
          <cell r="D288" t="str">
            <v>S138</v>
          </cell>
        </row>
        <row r="289">
          <cell r="D289" t="str">
            <v>S138</v>
          </cell>
        </row>
        <row r="290">
          <cell r="D290" t="str">
            <v>S138</v>
          </cell>
        </row>
        <row r="291">
          <cell r="D291" t="str">
            <v>S138</v>
          </cell>
        </row>
        <row r="292">
          <cell r="D292" t="str">
            <v>S138</v>
          </cell>
        </row>
        <row r="293">
          <cell r="D293" t="str">
            <v>S138</v>
          </cell>
        </row>
        <row r="294">
          <cell r="D294" t="str">
            <v>S138</v>
          </cell>
        </row>
        <row r="295">
          <cell r="D295" t="str">
            <v>S138</v>
          </cell>
        </row>
        <row r="296">
          <cell r="D296" t="str">
            <v>S138</v>
          </cell>
        </row>
        <row r="297">
          <cell r="D297" t="str">
            <v>S138</v>
          </cell>
        </row>
        <row r="298">
          <cell r="D298" t="str">
            <v>S138</v>
          </cell>
        </row>
        <row r="299">
          <cell r="D299" t="str">
            <v>S138</v>
          </cell>
        </row>
        <row r="300">
          <cell r="D300" t="str">
            <v>S138</v>
          </cell>
        </row>
        <row r="301">
          <cell r="D301" t="str">
            <v>S138</v>
          </cell>
        </row>
        <row r="302">
          <cell r="D302" t="str">
            <v>S138</v>
          </cell>
        </row>
        <row r="303">
          <cell r="D303" t="str">
            <v>S138</v>
          </cell>
        </row>
        <row r="304">
          <cell r="D304" t="str">
            <v>S138</v>
          </cell>
        </row>
        <row r="305">
          <cell r="D305" t="str">
            <v>S138</v>
          </cell>
        </row>
        <row r="306">
          <cell r="D306" t="str">
            <v>S138</v>
          </cell>
        </row>
        <row r="307">
          <cell r="D307" t="str">
            <v>S138</v>
          </cell>
        </row>
        <row r="308">
          <cell r="D308" t="str">
            <v>S138</v>
          </cell>
        </row>
        <row r="309">
          <cell r="D309" t="str">
            <v>S138</v>
          </cell>
        </row>
        <row r="310">
          <cell r="D310" t="str">
            <v>S138</v>
          </cell>
        </row>
        <row r="311">
          <cell r="D311" t="str">
            <v>S138</v>
          </cell>
        </row>
        <row r="312">
          <cell r="D312" t="str">
            <v>S138</v>
          </cell>
        </row>
        <row r="313">
          <cell r="D313" t="str">
            <v>S138</v>
          </cell>
        </row>
        <row r="314">
          <cell r="D314" t="str">
            <v>S138</v>
          </cell>
        </row>
        <row r="315">
          <cell r="D315" t="str">
            <v>S138</v>
          </cell>
        </row>
        <row r="316">
          <cell r="D316" t="str">
            <v>S138</v>
          </cell>
        </row>
        <row r="317">
          <cell r="D317" t="str">
            <v>S138</v>
          </cell>
        </row>
        <row r="318">
          <cell r="D318" t="str">
            <v>S138</v>
          </cell>
        </row>
        <row r="319">
          <cell r="D319" t="str">
            <v>S138</v>
          </cell>
        </row>
        <row r="320">
          <cell r="D320" t="str">
            <v>S138</v>
          </cell>
        </row>
        <row r="321">
          <cell r="D321" t="str">
            <v>S138</v>
          </cell>
        </row>
        <row r="322">
          <cell r="D322" t="str">
            <v>S138</v>
          </cell>
        </row>
        <row r="323">
          <cell r="D323" t="str">
            <v>S138</v>
          </cell>
        </row>
        <row r="324">
          <cell r="D324" t="str">
            <v>S138</v>
          </cell>
        </row>
        <row r="325">
          <cell r="D325" t="str">
            <v>S138</v>
          </cell>
        </row>
        <row r="326">
          <cell r="D326" t="str">
            <v>S138</v>
          </cell>
        </row>
        <row r="327">
          <cell r="D327" t="str">
            <v>S138</v>
          </cell>
        </row>
        <row r="328">
          <cell r="D328" t="str">
            <v>S138</v>
          </cell>
        </row>
        <row r="329">
          <cell r="D329" t="str">
            <v>S138</v>
          </cell>
        </row>
        <row r="330">
          <cell r="D330" t="str">
            <v>S138</v>
          </cell>
        </row>
        <row r="331">
          <cell r="D331" t="str">
            <v>S138</v>
          </cell>
        </row>
        <row r="332">
          <cell r="D332" t="str">
            <v>S138</v>
          </cell>
        </row>
        <row r="333">
          <cell r="D333" t="str">
            <v>S138</v>
          </cell>
        </row>
        <row r="334">
          <cell r="D334" t="str">
            <v>S138</v>
          </cell>
        </row>
        <row r="335">
          <cell r="D335" t="str">
            <v>S138</v>
          </cell>
        </row>
        <row r="336">
          <cell r="D336" t="str">
            <v>S138</v>
          </cell>
        </row>
        <row r="337">
          <cell r="D337" t="str">
            <v>S138</v>
          </cell>
        </row>
        <row r="338">
          <cell r="D338" t="str">
            <v>S138</v>
          </cell>
        </row>
        <row r="339">
          <cell r="D339" t="str">
            <v>S138</v>
          </cell>
        </row>
        <row r="340">
          <cell r="D340" t="str">
            <v>S138</v>
          </cell>
        </row>
        <row r="341">
          <cell r="D341" t="str">
            <v>S138</v>
          </cell>
        </row>
        <row r="342">
          <cell r="D342" t="str">
            <v>S138</v>
          </cell>
        </row>
        <row r="343">
          <cell r="D343" t="str">
            <v>S138</v>
          </cell>
        </row>
        <row r="344">
          <cell r="D344" t="str">
            <v>S138</v>
          </cell>
        </row>
        <row r="345">
          <cell r="D345" t="str">
            <v>S138</v>
          </cell>
        </row>
        <row r="346">
          <cell r="D346" t="str">
            <v>S138</v>
          </cell>
        </row>
        <row r="347">
          <cell r="D347" t="str">
            <v>S138</v>
          </cell>
        </row>
        <row r="348">
          <cell r="D348" t="str">
            <v>S138</v>
          </cell>
        </row>
        <row r="349">
          <cell r="D349" t="str">
            <v>S138</v>
          </cell>
        </row>
        <row r="350">
          <cell r="D350" t="str">
            <v>S138</v>
          </cell>
        </row>
        <row r="351">
          <cell r="D351" t="str">
            <v>S138</v>
          </cell>
        </row>
        <row r="352">
          <cell r="D352" t="str">
            <v>S138</v>
          </cell>
        </row>
        <row r="353">
          <cell r="D353" t="str">
            <v>S138</v>
          </cell>
        </row>
        <row r="354">
          <cell r="D354" t="str">
            <v>S138</v>
          </cell>
        </row>
        <row r="355">
          <cell r="D355" t="str">
            <v>S138</v>
          </cell>
        </row>
        <row r="356">
          <cell r="D356" t="str">
            <v>S138</v>
          </cell>
        </row>
        <row r="357">
          <cell r="D357" t="str">
            <v>S138</v>
          </cell>
        </row>
        <row r="358">
          <cell r="D358" t="str">
            <v>S138</v>
          </cell>
        </row>
        <row r="359">
          <cell r="D359" t="str">
            <v>S138</v>
          </cell>
        </row>
        <row r="360">
          <cell r="D360" t="str">
            <v>S138</v>
          </cell>
        </row>
        <row r="361">
          <cell r="D361" t="str">
            <v>S138</v>
          </cell>
        </row>
        <row r="362">
          <cell r="D362" t="str">
            <v>S138</v>
          </cell>
        </row>
        <row r="363">
          <cell r="D363" t="str">
            <v>S138</v>
          </cell>
        </row>
        <row r="364">
          <cell r="D364" t="str">
            <v>S138</v>
          </cell>
        </row>
        <row r="365">
          <cell r="D365" t="str">
            <v>S138</v>
          </cell>
        </row>
        <row r="366">
          <cell r="D366" t="str">
            <v>S138</v>
          </cell>
        </row>
        <row r="367">
          <cell r="D367" t="str">
            <v>S138</v>
          </cell>
        </row>
        <row r="368">
          <cell r="D368" t="str">
            <v>S138</v>
          </cell>
        </row>
        <row r="369">
          <cell r="D369" t="str">
            <v>S138</v>
          </cell>
        </row>
        <row r="370">
          <cell r="D370" t="str">
            <v>S138</v>
          </cell>
        </row>
        <row r="371">
          <cell r="D371" t="str">
            <v>S138</v>
          </cell>
        </row>
        <row r="372">
          <cell r="D372" t="str">
            <v>S138</v>
          </cell>
        </row>
        <row r="373">
          <cell r="D373" t="str">
            <v>S138</v>
          </cell>
        </row>
        <row r="374">
          <cell r="D374" t="str">
            <v>S138</v>
          </cell>
        </row>
        <row r="375">
          <cell r="D375" t="str">
            <v>S138</v>
          </cell>
        </row>
        <row r="376">
          <cell r="D376" t="str">
            <v>S138</v>
          </cell>
        </row>
        <row r="377">
          <cell r="D377" t="str">
            <v>S138</v>
          </cell>
        </row>
        <row r="378">
          <cell r="D378" t="str">
            <v>S138</v>
          </cell>
        </row>
        <row r="379">
          <cell r="D379" t="str">
            <v>S138</v>
          </cell>
        </row>
        <row r="380">
          <cell r="D380" t="str">
            <v>S138</v>
          </cell>
        </row>
        <row r="381">
          <cell r="D381" t="str">
            <v>S138</v>
          </cell>
        </row>
        <row r="382">
          <cell r="D382" t="str">
            <v>S138</v>
          </cell>
        </row>
        <row r="383">
          <cell r="D383" t="str">
            <v>S138</v>
          </cell>
        </row>
        <row r="384">
          <cell r="D384" t="str">
            <v>S138</v>
          </cell>
        </row>
        <row r="385">
          <cell r="D385" t="str">
            <v>S138</v>
          </cell>
        </row>
        <row r="386">
          <cell r="D386" t="str">
            <v>S138</v>
          </cell>
        </row>
        <row r="387">
          <cell r="D387" t="str">
            <v>S138</v>
          </cell>
        </row>
        <row r="388">
          <cell r="D388" t="str">
            <v>S138</v>
          </cell>
        </row>
        <row r="389">
          <cell r="D389" t="str">
            <v>S138</v>
          </cell>
        </row>
        <row r="390">
          <cell r="D390" t="str">
            <v>S138</v>
          </cell>
        </row>
        <row r="391">
          <cell r="D391" t="str">
            <v>S138</v>
          </cell>
        </row>
        <row r="392">
          <cell r="D392" t="str">
            <v>S138</v>
          </cell>
        </row>
        <row r="393">
          <cell r="D393" t="str">
            <v>S138</v>
          </cell>
        </row>
        <row r="394">
          <cell r="D394" t="str">
            <v>S138</v>
          </cell>
        </row>
        <row r="395">
          <cell r="D395" t="str">
            <v>S138</v>
          </cell>
        </row>
        <row r="396">
          <cell r="D396" t="str">
            <v>S138</v>
          </cell>
        </row>
        <row r="397">
          <cell r="D397" t="str">
            <v>S138</v>
          </cell>
        </row>
        <row r="398">
          <cell r="D398" t="str">
            <v>S138</v>
          </cell>
        </row>
        <row r="399">
          <cell r="D399" t="str">
            <v>S138</v>
          </cell>
        </row>
        <row r="400">
          <cell r="D400" t="str">
            <v>S138</v>
          </cell>
        </row>
        <row r="401">
          <cell r="D401" t="str">
            <v>S138</v>
          </cell>
        </row>
        <row r="402">
          <cell r="D402" t="str">
            <v>S138</v>
          </cell>
        </row>
        <row r="403">
          <cell r="D403" t="str">
            <v>S138</v>
          </cell>
        </row>
        <row r="404">
          <cell r="D404" t="str">
            <v>S138</v>
          </cell>
        </row>
        <row r="405">
          <cell r="D405" t="str">
            <v>S138</v>
          </cell>
        </row>
        <row r="406">
          <cell r="D406" t="str">
            <v>S138</v>
          </cell>
        </row>
        <row r="407">
          <cell r="D407" t="str">
            <v>S138</v>
          </cell>
        </row>
        <row r="408">
          <cell r="D408" t="str">
            <v>S138</v>
          </cell>
        </row>
        <row r="409">
          <cell r="D409" t="str">
            <v>S138</v>
          </cell>
        </row>
        <row r="410">
          <cell r="D410" t="str">
            <v>S138</v>
          </cell>
        </row>
        <row r="411">
          <cell r="D411" t="str">
            <v>S138</v>
          </cell>
        </row>
        <row r="412">
          <cell r="D412" t="str">
            <v>S138</v>
          </cell>
        </row>
        <row r="413">
          <cell r="D413" t="str">
            <v>S138</v>
          </cell>
        </row>
        <row r="414">
          <cell r="D414" t="str">
            <v>S138</v>
          </cell>
        </row>
        <row r="415">
          <cell r="D415" t="str">
            <v>S138</v>
          </cell>
        </row>
        <row r="416">
          <cell r="D416" t="str">
            <v>S138</v>
          </cell>
        </row>
        <row r="417">
          <cell r="D417" t="str">
            <v>S138</v>
          </cell>
        </row>
        <row r="418">
          <cell r="D418" t="str">
            <v>S138</v>
          </cell>
        </row>
        <row r="419">
          <cell r="D419" t="str">
            <v>S138</v>
          </cell>
        </row>
        <row r="420">
          <cell r="D420" t="str">
            <v>S138</v>
          </cell>
        </row>
        <row r="421">
          <cell r="D421" t="str">
            <v>S138</v>
          </cell>
        </row>
        <row r="422">
          <cell r="D422" t="str">
            <v>S138</v>
          </cell>
        </row>
        <row r="423">
          <cell r="D423" t="str">
            <v>S138</v>
          </cell>
        </row>
        <row r="424">
          <cell r="D424" t="str">
            <v>S138</v>
          </cell>
        </row>
        <row r="425">
          <cell r="D425" t="str">
            <v>S138</v>
          </cell>
        </row>
        <row r="426">
          <cell r="D426" t="str">
            <v>S138</v>
          </cell>
        </row>
        <row r="427">
          <cell r="D427" t="str">
            <v>S138</v>
          </cell>
        </row>
        <row r="428">
          <cell r="D428" t="str">
            <v>S138</v>
          </cell>
        </row>
        <row r="429">
          <cell r="D429" t="str">
            <v>S138</v>
          </cell>
        </row>
        <row r="430">
          <cell r="D430" t="str">
            <v>S138</v>
          </cell>
        </row>
        <row r="431">
          <cell r="D431" t="str">
            <v>S138</v>
          </cell>
        </row>
        <row r="432">
          <cell r="D432" t="str">
            <v>S138</v>
          </cell>
        </row>
        <row r="433">
          <cell r="D433" t="str">
            <v>S138</v>
          </cell>
        </row>
        <row r="434">
          <cell r="D434" t="str">
            <v>S138</v>
          </cell>
        </row>
        <row r="435">
          <cell r="D435" t="str">
            <v>S138</v>
          </cell>
        </row>
        <row r="436">
          <cell r="D436" t="str">
            <v>S138</v>
          </cell>
        </row>
        <row r="437">
          <cell r="D437" t="str">
            <v>S138</v>
          </cell>
        </row>
        <row r="438">
          <cell r="D438" t="str">
            <v>S138</v>
          </cell>
        </row>
        <row r="439">
          <cell r="D439" t="str">
            <v>S138</v>
          </cell>
        </row>
        <row r="440">
          <cell r="D440" t="str">
            <v>S138</v>
          </cell>
        </row>
        <row r="441">
          <cell r="D441" t="str">
            <v>S138</v>
          </cell>
        </row>
        <row r="442">
          <cell r="D442" t="str">
            <v>S138</v>
          </cell>
        </row>
        <row r="443">
          <cell r="D443" t="str">
            <v>S138</v>
          </cell>
        </row>
        <row r="444">
          <cell r="D444" t="str">
            <v>S138</v>
          </cell>
        </row>
        <row r="445">
          <cell r="D445" t="str">
            <v>S138</v>
          </cell>
        </row>
        <row r="446">
          <cell r="D446" t="str">
            <v>S138</v>
          </cell>
        </row>
        <row r="447">
          <cell r="D447" t="str">
            <v>S138</v>
          </cell>
        </row>
        <row r="448">
          <cell r="D448" t="str">
            <v>S138</v>
          </cell>
        </row>
        <row r="449">
          <cell r="D449" t="str">
            <v>S138</v>
          </cell>
        </row>
        <row r="450">
          <cell r="D450" t="str">
            <v>S138</v>
          </cell>
        </row>
        <row r="451">
          <cell r="D451" t="str">
            <v>S138</v>
          </cell>
        </row>
        <row r="452">
          <cell r="D452" t="str">
            <v>S138</v>
          </cell>
        </row>
        <row r="453">
          <cell r="D453" t="str">
            <v>S138</v>
          </cell>
        </row>
        <row r="454">
          <cell r="D454" t="str">
            <v>S138</v>
          </cell>
        </row>
        <row r="455">
          <cell r="D455" t="str">
            <v>S138</v>
          </cell>
        </row>
        <row r="456">
          <cell r="D456" t="str">
            <v>S138</v>
          </cell>
        </row>
        <row r="457">
          <cell r="D457" t="str">
            <v>S138</v>
          </cell>
        </row>
        <row r="458">
          <cell r="D458" t="str">
            <v>S138</v>
          </cell>
        </row>
        <row r="459">
          <cell r="D459" t="str">
            <v>S138</v>
          </cell>
        </row>
        <row r="460">
          <cell r="D460" t="str">
            <v>S138</v>
          </cell>
        </row>
        <row r="461">
          <cell r="D461" t="str">
            <v>S138</v>
          </cell>
        </row>
        <row r="462">
          <cell r="D462" t="str">
            <v>S138</v>
          </cell>
        </row>
        <row r="463">
          <cell r="D463" t="str">
            <v>S138</v>
          </cell>
        </row>
        <row r="464">
          <cell r="D464" t="str">
            <v>S138</v>
          </cell>
        </row>
        <row r="465">
          <cell r="D465" t="str">
            <v>S138</v>
          </cell>
        </row>
        <row r="466">
          <cell r="D466" t="str">
            <v>S138</v>
          </cell>
        </row>
        <row r="467">
          <cell r="D467" t="str">
            <v>S138</v>
          </cell>
        </row>
        <row r="468">
          <cell r="D468" t="str">
            <v>S138</v>
          </cell>
        </row>
        <row r="469">
          <cell r="D469" t="str">
            <v>S138</v>
          </cell>
        </row>
        <row r="470">
          <cell r="D470" t="str">
            <v>S138</v>
          </cell>
        </row>
        <row r="471">
          <cell r="D471" t="str">
            <v>S138</v>
          </cell>
        </row>
        <row r="472">
          <cell r="D472" t="str">
            <v>S138</v>
          </cell>
        </row>
        <row r="473">
          <cell r="D473" t="str">
            <v>S138</v>
          </cell>
        </row>
        <row r="474">
          <cell r="D474" t="str">
            <v>S138</v>
          </cell>
        </row>
        <row r="475">
          <cell r="D475" t="str">
            <v>S138</v>
          </cell>
        </row>
        <row r="476">
          <cell r="D476" t="str">
            <v>S138</v>
          </cell>
        </row>
        <row r="477">
          <cell r="D477" t="str">
            <v>S138</v>
          </cell>
        </row>
        <row r="478">
          <cell r="D478" t="str">
            <v>S138</v>
          </cell>
        </row>
        <row r="479">
          <cell r="D479" t="str">
            <v>S138</v>
          </cell>
        </row>
        <row r="480">
          <cell r="D480" t="str">
            <v>S138</v>
          </cell>
        </row>
        <row r="481">
          <cell r="D481" t="str">
            <v>S138</v>
          </cell>
        </row>
        <row r="482">
          <cell r="D482" t="str">
            <v>S138</v>
          </cell>
        </row>
        <row r="483">
          <cell r="D483" t="str">
            <v>S138</v>
          </cell>
        </row>
        <row r="484">
          <cell r="D484" t="str">
            <v>S138</v>
          </cell>
        </row>
        <row r="485">
          <cell r="D485" t="str">
            <v>S138</v>
          </cell>
        </row>
        <row r="486">
          <cell r="D486" t="str">
            <v>S138</v>
          </cell>
        </row>
        <row r="487">
          <cell r="D487" t="str">
            <v>S138</v>
          </cell>
        </row>
        <row r="488">
          <cell r="D488" t="str">
            <v>S138</v>
          </cell>
        </row>
        <row r="489">
          <cell r="D489" t="str">
            <v>S138</v>
          </cell>
        </row>
        <row r="490">
          <cell r="D490" t="str">
            <v>S138</v>
          </cell>
        </row>
        <row r="491">
          <cell r="D491" t="str">
            <v>S138</v>
          </cell>
        </row>
        <row r="492">
          <cell r="D492" t="str">
            <v>S138</v>
          </cell>
        </row>
        <row r="493">
          <cell r="D493" t="str">
            <v>S138</v>
          </cell>
        </row>
        <row r="494">
          <cell r="D494" t="str">
            <v>S138</v>
          </cell>
        </row>
        <row r="495">
          <cell r="D495" t="str">
            <v>S138</v>
          </cell>
        </row>
        <row r="496">
          <cell r="D496" t="str">
            <v>S138</v>
          </cell>
        </row>
        <row r="497">
          <cell r="D497" t="str">
            <v>S138</v>
          </cell>
        </row>
        <row r="498">
          <cell r="D498" t="str">
            <v>S138</v>
          </cell>
        </row>
        <row r="499">
          <cell r="D499" t="str">
            <v>S138</v>
          </cell>
        </row>
        <row r="500">
          <cell r="D500" t="str">
            <v>S138</v>
          </cell>
        </row>
        <row r="501">
          <cell r="D501" t="str">
            <v>S138</v>
          </cell>
        </row>
        <row r="502">
          <cell r="D502" t="str">
            <v>S138</v>
          </cell>
        </row>
        <row r="503">
          <cell r="D503" t="str">
            <v>S138</v>
          </cell>
        </row>
        <row r="504">
          <cell r="D504" t="str">
            <v>S138</v>
          </cell>
        </row>
        <row r="505">
          <cell r="D505" t="str">
            <v>S138</v>
          </cell>
        </row>
        <row r="506">
          <cell r="D506" t="str">
            <v>S138</v>
          </cell>
        </row>
        <row r="507">
          <cell r="D507" t="str">
            <v>S138</v>
          </cell>
        </row>
        <row r="508">
          <cell r="D508" t="str">
            <v>S138</v>
          </cell>
        </row>
        <row r="509">
          <cell r="D509" t="str">
            <v>S138</v>
          </cell>
        </row>
        <row r="510">
          <cell r="D510" t="str">
            <v>S138</v>
          </cell>
        </row>
        <row r="511">
          <cell r="D511" t="str">
            <v>S138</v>
          </cell>
        </row>
        <row r="512">
          <cell r="D512" t="str">
            <v>S138</v>
          </cell>
        </row>
        <row r="513">
          <cell r="D513" t="str">
            <v>S138</v>
          </cell>
        </row>
        <row r="514">
          <cell r="D514" t="str">
            <v>S138</v>
          </cell>
        </row>
        <row r="515">
          <cell r="D515" t="str">
            <v>S138</v>
          </cell>
        </row>
        <row r="516">
          <cell r="D516" t="str">
            <v>S138</v>
          </cell>
        </row>
        <row r="517">
          <cell r="D517" t="str">
            <v>S138</v>
          </cell>
        </row>
        <row r="518">
          <cell r="D518" t="str">
            <v>S138</v>
          </cell>
        </row>
        <row r="519">
          <cell r="D519" t="str">
            <v>S138</v>
          </cell>
        </row>
        <row r="520">
          <cell r="D520" t="str">
            <v>S138</v>
          </cell>
        </row>
        <row r="521">
          <cell r="D521" t="str">
            <v>S138</v>
          </cell>
        </row>
        <row r="522">
          <cell r="D522" t="str">
            <v>S138</v>
          </cell>
        </row>
        <row r="523">
          <cell r="D523" t="str">
            <v>S138</v>
          </cell>
        </row>
        <row r="524">
          <cell r="D524" t="str">
            <v>S138</v>
          </cell>
        </row>
        <row r="525">
          <cell r="D525" t="str">
            <v>S138</v>
          </cell>
        </row>
        <row r="526">
          <cell r="D526" t="str">
            <v>S138</v>
          </cell>
        </row>
        <row r="527">
          <cell r="D527" t="str">
            <v>S138</v>
          </cell>
        </row>
        <row r="528">
          <cell r="D528" t="str">
            <v>S138</v>
          </cell>
        </row>
        <row r="529">
          <cell r="D529" t="str">
            <v>S138</v>
          </cell>
        </row>
        <row r="530">
          <cell r="D530" t="str">
            <v>S138</v>
          </cell>
        </row>
        <row r="531">
          <cell r="D531" t="str">
            <v>S138</v>
          </cell>
        </row>
        <row r="532">
          <cell r="D532" t="str">
            <v>S138</v>
          </cell>
        </row>
        <row r="533">
          <cell r="D533" t="str">
            <v>S138</v>
          </cell>
        </row>
        <row r="534">
          <cell r="D534" t="str">
            <v>S138</v>
          </cell>
        </row>
        <row r="535">
          <cell r="D535" t="str">
            <v>S138</v>
          </cell>
        </row>
        <row r="536">
          <cell r="D536" t="str">
            <v>S138</v>
          </cell>
        </row>
        <row r="537">
          <cell r="D537" t="str">
            <v>S138</v>
          </cell>
        </row>
        <row r="538">
          <cell r="D538" t="str">
            <v>S138</v>
          </cell>
        </row>
        <row r="539">
          <cell r="D539" t="str">
            <v>S138</v>
          </cell>
        </row>
        <row r="540">
          <cell r="D540" t="str">
            <v>S138</v>
          </cell>
        </row>
        <row r="541">
          <cell r="D541" t="str">
            <v>S138</v>
          </cell>
        </row>
        <row r="542">
          <cell r="D542" t="str">
            <v>S138</v>
          </cell>
        </row>
        <row r="543">
          <cell r="D543" t="str">
            <v>S138</v>
          </cell>
        </row>
        <row r="544">
          <cell r="D544" t="str">
            <v>S138</v>
          </cell>
        </row>
        <row r="545">
          <cell r="D545" t="str">
            <v>S138</v>
          </cell>
        </row>
        <row r="546">
          <cell r="D546" t="str">
            <v>S138</v>
          </cell>
        </row>
        <row r="547">
          <cell r="D547" t="str">
            <v>S138</v>
          </cell>
        </row>
        <row r="548">
          <cell r="D548" t="str">
            <v>S138</v>
          </cell>
        </row>
        <row r="549">
          <cell r="D549" t="str">
            <v>S138</v>
          </cell>
        </row>
        <row r="550">
          <cell r="D550" t="str">
            <v>S138</v>
          </cell>
        </row>
        <row r="551">
          <cell r="D551" t="str">
            <v>S138</v>
          </cell>
        </row>
        <row r="552">
          <cell r="D552" t="str">
            <v>S138</v>
          </cell>
        </row>
        <row r="553">
          <cell r="D553" t="str">
            <v>S138</v>
          </cell>
        </row>
        <row r="554">
          <cell r="D554" t="str">
            <v>S138</v>
          </cell>
        </row>
        <row r="555">
          <cell r="D555" t="str">
            <v>S138</v>
          </cell>
        </row>
        <row r="556">
          <cell r="D556" t="str">
            <v>S138</v>
          </cell>
        </row>
        <row r="557">
          <cell r="D557" t="str">
            <v>S138</v>
          </cell>
        </row>
        <row r="558">
          <cell r="D558" t="str">
            <v>S138</v>
          </cell>
        </row>
        <row r="559">
          <cell r="D559" t="str">
            <v>S138</v>
          </cell>
        </row>
        <row r="560">
          <cell r="D560" t="str">
            <v>S138</v>
          </cell>
        </row>
        <row r="561">
          <cell r="D561" t="str">
            <v>S138</v>
          </cell>
        </row>
        <row r="562">
          <cell r="D562" t="str">
            <v>S138</v>
          </cell>
        </row>
        <row r="563">
          <cell r="D563" t="str">
            <v>S138</v>
          </cell>
        </row>
        <row r="564">
          <cell r="D564" t="str">
            <v>S138</v>
          </cell>
        </row>
        <row r="565">
          <cell r="D565" t="str">
            <v>S138</v>
          </cell>
        </row>
        <row r="566">
          <cell r="D566" t="str">
            <v>S138</v>
          </cell>
        </row>
        <row r="567">
          <cell r="D567" t="str">
            <v>S138</v>
          </cell>
        </row>
        <row r="568">
          <cell r="D568" t="str">
            <v>S138</v>
          </cell>
        </row>
        <row r="569">
          <cell r="D569" t="str">
            <v>S138</v>
          </cell>
        </row>
        <row r="570">
          <cell r="D570" t="str">
            <v>S138</v>
          </cell>
        </row>
        <row r="571">
          <cell r="D571" t="str">
            <v>S138</v>
          </cell>
        </row>
        <row r="572">
          <cell r="D572" t="str">
            <v>S138</v>
          </cell>
        </row>
        <row r="573">
          <cell r="D573" t="str">
            <v>S138</v>
          </cell>
        </row>
        <row r="574">
          <cell r="D574" t="str">
            <v>S138</v>
          </cell>
        </row>
        <row r="575">
          <cell r="D575" t="str">
            <v>S138</v>
          </cell>
        </row>
        <row r="576">
          <cell r="D576" t="str">
            <v>S138</v>
          </cell>
        </row>
        <row r="577">
          <cell r="D577" t="str">
            <v>S138</v>
          </cell>
        </row>
        <row r="578">
          <cell r="D578" t="str">
            <v>S138</v>
          </cell>
        </row>
        <row r="579">
          <cell r="D579" t="str">
            <v>S138</v>
          </cell>
        </row>
        <row r="580">
          <cell r="D580" t="str">
            <v>S138</v>
          </cell>
        </row>
        <row r="581">
          <cell r="D581" t="str">
            <v>S138</v>
          </cell>
        </row>
        <row r="582">
          <cell r="D582" t="str">
            <v>S138</v>
          </cell>
        </row>
        <row r="583">
          <cell r="D583" t="str">
            <v>S138</v>
          </cell>
        </row>
        <row r="584">
          <cell r="D584" t="str">
            <v>S138</v>
          </cell>
        </row>
        <row r="585">
          <cell r="D585" t="str">
            <v>S138</v>
          </cell>
        </row>
        <row r="586">
          <cell r="D586" t="str">
            <v>S138</v>
          </cell>
        </row>
        <row r="587">
          <cell r="D587" t="str">
            <v>S138</v>
          </cell>
        </row>
        <row r="588">
          <cell r="D588" t="str">
            <v>S138</v>
          </cell>
        </row>
        <row r="589">
          <cell r="D589" t="str">
            <v>S138</v>
          </cell>
        </row>
        <row r="590">
          <cell r="D590" t="str">
            <v>S138</v>
          </cell>
        </row>
        <row r="591">
          <cell r="D591" t="str">
            <v>S138</v>
          </cell>
        </row>
        <row r="592">
          <cell r="D592" t="str">
            <v>S138</v>
          </cell>
        </row>
        <row r="593">
          <cell r="D593" t="str">
            <v>S138</v>
          </cell>
        </row>
        <row r="594">
          <cell r="D594" t="str">
            <v>S138</v>
          </cell>
        </row>
        <row r="595">
          <cell r="D595" t="str">
            <v>S138</v>
          </cell>
        </row>
        <row r="596">
          <cell r="D596" t="str">
            <v>S138</v>
          </cell>
        </row>
        <row r="597">
          <cell r="D597" t="str">
            <v>S138</v>
          </cell>
        </row>
        <row r="598">
          <cell r="D598" t="str">
            <v>S138</v>
          </cell>
        </row>
        <row r="599">
          <cell r="D599" t="str">
            <v>S138</v>
          </cell>
        </row>
        <row r="600">
          <cell r="D600" t="str">
            <v>S138</v>
          </cell>
        </row>
        <row r="601">
          <cell r="D601" t="str">
            <v>S138</v>
          </cell>
        </row>
        <row r="602">
          <cell r="D602" t="str">
            <v>S138</v>
          </cell>
        </row>
        <row r="603">
          <cell r="D603" t="str">
            <v>S138</v>
          </cell>
        </row>
        <row r="604">
          <cell r="D604" t="str">
            <v>S138</v>
          </cell>
        </row>
        <row r="605">
          <cell r="D605" t="str">
            <v>S138</v>
          </cell>
        </row>
        <row r="606">
          <cell r="D606" t="str">
            <v>S138</v>
          </cell>
        </row>
        <row r="607">
          <cell r="D607" t="str">
            <v>S138</v>
          </cell>
        </row>
        <row r="608">
          <cell r="D608" t="str">
            <v>S138</v>
          </cell>
        </row>
        <row r="609">
          <cell r="D609" t="str">
            <v>S138</v>
          </cell>
        </row>
        <row r="610">
          <cell r="D610" t="str">
            <v>S138</v>
          </cell>
        </row>
        <row r="611">
          <cell r="D611" t="str">
            <v>S138</v>
          </cell>
        </row>
        <row r="612">
          <cell r="D612" t="str">
            <v>S138</v>
          </cell>
        </row>
        <row r="613">
          <cell r="D613" t="str">
            <v>S138</v>
          </cell>
        </row>
        <row r="614">
          <cell r="D614" t="str">
            <v>S138</v>
          </cell>
        </row>
        <row r="615">
          <cell r="D615" t="str">
            <v>S138</v>
          </cell>
        </row>
        <row r="616">
          <cell r="D616" t="str">
            <v>S138</v>
          </cell>
        </row>
        <row r="617">
          <cell r="D617" t="str">
            <v>S138</v>
          </cell>
        </row>
        <row r="618">
          <cell r="D618" t="str">
            <v>S138</v>
          </cell>
        </row>
        <row r="619">
          <cell r="D619" t="str">
            <v>S138</v>
          </cell>
        </row>
        <row r="620">
          <cell r="D620" t="str">
            <v>S138</v>
          </cell>
        </row>
        <row r="621">
          <cell r="D621" t="str">
            <v>S138</v>
          </cell>
        </row>
        <row r="622">
          <cell r="D622" t="str">
            <v>S138</v>
          </cell>
        </row>
        <row r="623">
          <cell r="D623" t="str">
            <v>S138</v>
          </cell>
        </row>
        <row r="624">
          <cell r="D624" t="str">
            <v>S138</v>
          </cell>
        </row>
        <row r="625">
          <cell r="D625" t="str">
            <v>S138</v>
          </cell>
        </row>
        <row r="626">
          <cell r="D626" t="str">
            <v>S138</v>
          </cell>
        </row>
        <row r="627">
          <cell r="D627" t="str">
            <v>S138</v>
          </cell>
        </row>
        <row r="628">
          <cell r="D628" t="str">
            <v>S138</v>
          </cell>
        </row>
        <row r="629">
          <cell r="D629" t="str">
            <v>S138</v>
          </cell>
        </row>
        <row r="630">
          <cell r="D630" t="str">
            <v>S138</v>
          </cell>
        </row>
        <row r="631">
          <cell r="D631" t="str">
            <v>S138</v>
          </cell>
        </row>
        <row r="632">
          <cell r="D632" t="str">
            <v>S138</v>
          </cell>
        </row>
        <row r="633">
          <cell r="D633" t="str">
            <v>S138</v>
          </cell>
        </row>
        <row r="634">
          <cell r="D634" t="str">
            <v>S138</v>
          </cell>
        </row>
        <row r="635">
          <cell r="D635" t="str">
            <v>S138</v>
          </cell>
        </row>
        <row r="636">
          <cell r="D636" t="str">
            <v>S138</v>
          </cell>
        </row>
        <row r="637">
          <cell r="D637" t="str">
            <v>S138</v>
          </cell>
        </row>
        <row r="638">
          <cell r="D638" t="str">
            <v>S138</v>
          </cell>
        </row>
        <row r="639">
          <cell r="D639" t="str">
            <v>S138</v>
          </cell>
        </row>
        <row r="640">
          <cell r="D640" t="str">
            <v>S138</v>
          </cell>
        </row>
        <row r="641">
          <cell r="D641" t="str">
            <v>S138</v>
          </cell>
        </row>
        <row r="642">
          <cell r="D642" t="str">
            <v>S138</v>
          </cell>
        </row>
        <row r="643">
          <cell r="D643" t="str">
            <v>S138</v>
          </cell>
        </row>
        <row r="644">
          <cell r="D644" t="str">
            <v>S138</v>
          </cell>
        </row>
        <row r="645">
          <cell r="D645" t="str">
            <v>S138</v>
          </cell>
        </row>
        <row r="646">
          <cell r="D646" t="str">
            <v>S138</v>
          </cell>
        </row>
        <row r="647">
          <cell r="D647" t="str">
            <v>S138</v>
          </cell>
        </row>
        <row r="648">
          <cell r="D648" t="str">
            <v>S138</v>
          </cell>
        </row>
        <row r="649">
          <cell r="D649" t="str">
            <v>S138</v>
          </cell>
        </row>
        <row r="650">
          <cell r="D650" t="str">
            <v>S138</v>
          </cell>
        </row>
        <row r="651">
          <cell r="D651" t="str">
            <v>S138</v>
          </cell>
        </row>
        <row r="652">
          <cell r="D652" t="str">
            <v>S138</v>
          </cell>
        </row>
        <row r="653">
          <cell r="D653" t="str">
            <v>S138</v>
          </cell>
        </row>
        <row r="654">
          <cell r="D654" t="str">
            <v>S138</v>
          </cell>
        </row>
        <row r="655">
          <cell r="D655" t="str">
            <v>S138</v>
          </cell>
        </row>
        <row r="656">
          <cell r="D656" t="str">
            <v>S138</v>
          </cell>
        </row>
        <row r="657">
          <cell r="D657" t="str">
            <v>S138</v>
          </cell>
        </row>
        <row r="658">
          <cell r="D658" t="str">
            <v>S138</v>
          </cell>
        </row>
        <row r="659">
          <cell r="D659" t="str">
            <v>S138</v>
          </cell>
        </row>
        <row r="660">
          <cell r="D660" t="str">
            <v>S138</v>
          </cell>
        </row>
        <row r="661">
          <cell r="D661" t="str">
            <v>S138</v>
          </cell>
        </row>
        <row r="662">
          <cell r="D662" t="str">
            <v>S138</v>
          </cell>
        </row>
        <row r="663">
          <cell r="D663" t="str">
            <v>S138</v>
          </cell>
        </row>
        <row r="664">
          <cell r="D664" t="str">
            <v>S138</v>
          </cell>
        </row>
        <row r="665">
          <cell r="D665" t="str">
            <v>S138</v>
          </cell>
        </row>
        <row r="666">
          <cell r="D666" t="str">
            <v>S138</v>
          </cell>
        </row>
        <row r="667">
          <cell r="D667" t="str">
            <v>S138</v>
          </cell>
        </row>
        <row r="668">
          <cell r="D668" t="str">
            <v>S138</v>
          </cell>
        </row>
        <row r="669">
          <cell r="D669" t="str">
            <v>S138</v>
          </cell>
        </row>
        <row r="670">
          <cell r="D670" t="str">
            <v>S138</v>
          </cell>
        </row>
        <row r="671">
          <cell r="D671" t="str">
            <v>S138</v>
          </cell>
        </row>
        <row r="672">
          <cell r="D672" t="str">
            <v>S138</v>
          </cell>
        </row>
        <row r="673">
          <cell r="D673" t="str">
            <v>S138</v>
          </cell>
        </row>
        <row r="674">
          <cell r="D674" t="str">
            <v>S138</v>
          </cell>
        </row>
        <row r="675">
          <cell r="D675" t="str">
            <v>S138</v>
          </cell>
        </row>
        <row r="676">
          <cell r="D676" t="str">
            <v>S138</v>
          </cell>
        </row>
        <row r="677">
          <cell r="D677" t="str">
            <v>S138</v>
          </cell>
        </row>
        <row r="678">
          <cell r="D678" t="str">
            <v>S138</v>
          </cell>
        </row>
        <row r="679">
          <cell r="D679" t="str">
            <v>S138</v>
          </cell>
        </row>
        <row r="680">
          <cell r="D680" t="str">
            <v>S138</v>
          </cell>
        </row>
        <row r="681">
          <cell r="D681" t="str">
            <v>S138</v>
          </cell>
        </row>
        <row r="682">
          <cell r="D682" t="str">
            <v>S138</v>
          </cell>
        </row>
        <row r="683">
          <cell r="D683" t="str">
            <v>S138</v>
          </cell>
        </row>
        <row r="684">
          <cell r="D684" t="str">
            <v>S138</v>
          </cell>
        </row>
        <row r="685">
          <cell r="D685" t="str">
            <v>S138</v>
          </cell>
        </row>
        <row r="686">
          <cell r="D686" t="str">
            <v>S138</v>
          </cell>
        </row>
        <row r="687">
          <cell r="D687" t="str">
            <v>S138</v>
          </cell>
        </row>
        <row r="688">
          <cell r="D688" t="str">
            <v>S138</v>
          </cell>
        </row>
        <row r="689">
          <cell r="D689" t="str">
            <v>S138</v>
          </cell>
        </row>
        <row r="690">
          <cell r="D690" t="str">
            <v>S138</v>
          </cell>
        </row>
        <row r="691">
          <cell r="D691" t="str">
            <v>S138</v>
          </cell>
        </row>
        <row r="692">
          <cell r="D692" t="str">
            <v>S138</v>
          </cell>
        </row>
        <row r="693">
          <cell r="D693" t="str">
            <v>S138</v>
          </cell>
        </row>
        <row r="694">
          <cell r="D694" t="str">
            <v>S138</v>
          </cell>
        </row>
        <row r="695">
          <cell r="D695" t="str">
            <v>S138</v>
          </cell>
        </row>
        <row r="696">
          <cell r="D696" t="str">
            <v>S138</v>
          </cell>
        </row>
        <row r="697">
          <cell r="D697" t="str">
            <v>S138</v>
          </cell>
        </row>
        <row r="698">
          <cell r="D698" t="str">
            <v>S138</v>
          </cell>
        </row>
        <row r="699">
          <cell r="D699" t="str">
            <v>S138</v>
          </cell>
        </row>
        <row r="700">
          <cell r="D700" t="str">
            <v>S138</v>
          </cell>
        </row>
        <row r="701">
          <cell r="D701" t="str">
            <v>S138</v>
          </cell>
        </row>
        <row r="702">
          <cell r="D702" t="str">
            <v>S138</v>
          </cell>
        </row>
        <row r="703">
          <cell r="D703" t="str">
            <v>S138</v>
          </cell>
        </row>
        <row r="704">
          <cell r="D704" t="str">
            <v>S138</v>
          </cell>
        </row>
        <row r="705">
          <cell r="D705" t="str">
            <v>S138</v>
          </cell>
        </row>
        <row r="706">
          <cell r="D706" t="str">
            <v>S138</v>
          </cell>
        </row>
        <row r="707">
          <cell r="D707" t="str">
            <v>S138</v>
          </cell>
        </row>
        <row r="708">
          <cell r="D708" t="str">
            <v>S138</v>
          </cell>
        </row>
        <row r="709">
          <cell r="D709" t="str">
            <v>S138</v>
          </cell>
        </row>
        <row r="710">
          <cell r="D710" t="str">
            <v>S138</v>
          </cell>
        </row>
        <row r="711">
          <cell r="D711" t="str">
            <v>S138</v>
          </cell>
        </row>
        <row r="712">
          <cell r="D712" t="str">
            <v>S138</v>
          </cell>
        </row>
        <row r="713">
          <cell r="D713" t="str">
            <v>S138</v>
          </cell>
        </row>
        <row r="714">
          <cell r="D714" t="str">
            <v>S138</v>
          </cell>
        </row>
        <row r="715">
          <cell r="D715" t="str">
            <v>S138</v>
          </cell>
        </row>
        <row r="716">
          <cell r="D716" t="str">
            <v>S138</v>
          </cell>
        </row>
        <row r="717">
          <cell r="D717" t="str">
            <v>S138</v>
          </cell>
        </row>
        <row r="718">
          <cell r="D718" t="str">
            <v>S138</v>
          </cell>
        </row>
        <row r="719">
          <cell r="D719" t="str">
            <v>S138</v>
          </cell>
        </row>
        <row r="720">
          <cell r="D720" t="str">
            <v>S138</v>
          </cell>
        </row>
        <row r="721">
          <cell r="D721" t="str">
            <v>S138</v>
          </cell>
        </row>
        <row r="722">
          <cell r="D722" t="str">
            <v>S138</v>
          </cell>
        </row>
        <row r="723">
          <cell r="D723" t="str">
            <v>S138</v>
          </cell>
        </row>
        <row r="724">
          <cell r="D724" t="str">
            <v>S138</v>
          </cell>
        </row>
        <row r="725">
          <cell r="D725" t="str">
            <v>S138</v>
          </cell>
        </row>
        <row r="726">
          <cell r="D726" t="str">
            <v>S138</v>
          </cell>
        </row>
        <row r="727">
          <cell r="D727" t="str">
            <v>S138</v>
          </cell>
        </row>
        <row r="728">
          <cell r="D728" t="str">
            <v>S138</v>
          </cell>
        </row>
        <row r="729">
          <cell r="D729" t="str">
            <v>S138</v>
          </cell>
        </row>
        <row r="730">
          <cell r="D730" t="str">
            <v>S138</v>
          </cell>
        </row>
        <row r="731">
          <cell r="D731" t="str">
            <v>S138</v>
          </cell>
        </row>
        <row r="732">
          <cell r="D732" t="str">
            <v>S138</v>
          </cell>
        </row>
        <row r="733">
          <cell r="D733" t="str">
            <v>S138</v>
          </cell>
        </row>
        <row r="734">
          <cell r="D734" t="str">
            <v>S138</v>
          </cell>
        </row>
        <row r="735">
          <cell r="D735" t="str">
            <v>S138</v>
          </cell>
        </row>
        <row r="736">
          <cell r="D736" t="str">
            <v>S138</v>
          </cell>
        </row>
        <row r="737">
          <cell r="D737" t="str">
            <v>S138</v>
          </cell>
        </row>
        <row r="738">
          <cell r="D738" t="str">
            <v>S138</v>
          </cell>
        </row>
        <row r="739">
          <cell r="D739" t="str">
            <v>S138</v>
          </cell>
        </row>
        <row r="740">
          <cell r="D740" t="str">
            <v>S138</v>
          </cell>
        </row>
        <row r="741">
          <cell r="D741" t="str">
            <v>S138</v>
          </cell>
        </row>
        <row r="742">
          <cell r="D742" t="str">
            <v>S138</v>
          </cell>
        </row>
        <row r="743">
          <cell r="D743" t="str">
            <v>S138</v>
          </cell>
        </row>
        <row r="744">
          <cell r="D744" t="str">
            <v>S138</v>
          </cell>
        </row>
        <row r="745">
          <cell r="D745" t="str">
            <v>S138</v>
          </cell>
        </row>
        <row r="746">
          <cell r="D746" t="str">
            <v>S138</v>
          </cell>
        </row>
        <row r="747">
          <cell r="D747" t="str">
            <v>S138</v>
          </cell>
        </row>
        <row r="748">
          <cell r="D748" t="str">
            <v>S138</v>
          </cell>
        </row>
        <row r="749">
          <cell r="D749" t="str">
            <v>S138</v>
          </cell>
        </row>
        <row r="750">
          <cell r="D750" t="str">
            <v>S138</v>
          </cell>
        </row>
        <row r="751">
          <cell r="D751" t="str">
            <v>S138</v>
          </cell>
        </row>
        <row r="752">
          <cell r="D752" t="str">
            <v>S138</v>
          </cell>
        </row>
        <row r="753">
          <cell r="D753" t="str">
            <v>S138</v>
          </cell>
        </row>
        <row r="754">
          <cell r="D754" t="str">
            <v>S138</v>
          </cell>
        </row>
        <row r="755">
          <cell r="D755" t="str">
            <v>S138</v>
          </cell>
        </row>
        <row r="756">
          <cell r="D756" t="str">
            <v>S138</v>
          </cell>
        </row>
        <row r="757">
          <cell r="D757" t="str">
            <v>S138</v>
          </cell>
        </row>
        <row r="758">
          <cell r="D758" t="str">
            <v>S138</v>
          </cell>
        </row>
        <row r="759">
          <cell r="D759" t="str">
            <v>S138</v>
          </cell>
        </row>
        <row r="760">
          <cell r="D760" t="str">
            <v>S138</v>
          </cell>
        </row>
        <row r="761">
          <cell r="D761" t="str">
            <v>S138</v>
          </cell>
        </row>
        <row r="762">
          <cell r="D762" t="str">
            <v>S138</v>
          </cell>
        </row>
        <row r="763">
          <cell r="D763" t="str">
            <v>S138</v>
          </cell>
        </row>
        <row r="764">
          <cell r="D764" t="str">
            <v>S138</v>
          </cell>
        </row>
        <row r="765">
          <cell r="D765" t="str">
            <v>S138</v>
          </cell>
        </row>
        <row r="766">
          <cell r="D766" t="str">
            <v>S138</v>
          </cell>
        </row>
        <row r="767">
          <cell r="D767" t="str">
            <v>S138</v>
          </cell>
        </row>
        <row r="768">
          <cell r="D768" t="str">
            <v>S138</v>
          </cell>
        </row>
        <row r="769">
          <cell r="D769" t="str">
            <v>S138</v>
          </cell>
        </row>
        <row r="770">
          <cell r="D770" t="str">
            <v>S138</v>
          </cell>
        </row>
        <row r="771">
          <cell r="D771" t="str">
            <v>S138</v>
          </cell>
        </row>
        <row r="772">
          <cell r="D772" t="str">
            <v>S138</v>
          </cell>
        </row>
        <row r="773">
          <cell r="D773" t="str">
            <v>S138</v>
          </cell>
        </row>
        <row r="774">
          <cell r="D774" t="str">
            <v>S138</v>
          </cell>
        </row>
        <row r="775">
          <cell r="D775" t="str">
            <v>S138</v>
          </cell>
        </row>
        <row r="776">
          <cell r="D776" t="str">
            <v>S138</v>
          </cell>
        </row>
        <row r="777">
          <cell r="D777" t="str">
            <v>S138</v>
          </cell>
        </row>
        <row r="778">
          <cell r="D778" t="str">
            <v>S138</v>
          </cell>
        </row>
        <row r="779">
          <cell r="D779" t="str">
            <v>S138</v>
          </cell>
        </row>
        <row r="780">
          <cell r="D780" t="str">
            <v>S138</v>
          </cell>
        </row>
        <row r="781">
          <cell r="D781" t="str">
            <v>S138</v>
          </cell>
        </row>
        <row r="782">
          <cell r="D782" t="str">
            <v>S138</v>
          </cell>
        </row>
        <row r="783">
          <cell r="D783" t="str">
            <v>S138</v>
          </cell>
        </row>
        <row r="784">
          <cell r="D784" t="str">
            <v>S138</v>
          </cell>
        </row>
      </sheetData>
      <sheetData sheetId="5"/>
      <sheetData sheetId="6"/>
      <sheetData sheetId="7"/>
      <sheetData sheetId="8">
        <row r="2">
          <cell r="D2" t="str">
            <v>S138</v>
          </cell>
        </row>
      </sheetData>
      <sheetData sheetId="9"/>
      <sheetData sheetId="10"/>
      <sheetData sheetId="11"/>
      <sheetData sheetId="12">
        <row r="2">
          <cell r="D2" t="str">
            <v>S138</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3month"/>
      <sheetName val="6month"/>
      <sheetName val="9month"/>
      <sheetName val="12month"/>
      <sheetName val="2002(3mos)"/>
      <sheetName val="2002(6mos)"/>
      <sheetName val="2002(9mos)"/>
      <sheetName val="2002(12mos)"/>
      <sheetName val="CF"/>
      <sheetName val="Investments"/>
      <sheetName val="fixedassets"/>
      <sheetName val="Fox 1"/>
      <sheetName val="Fox_1"/>
      <sheetName val="Foglio1"/>
      <sheetName val="Fox_11"/>
      <sheetName val="Fox_12"/>
      <sheetName val="Data"/>
      <sheetName val="DB ROLLING"/>
      <sheetName val="DB"/>
      <sheetName val="Fox_14"/>
      <sheetName val="DB_ROLLING1"/>
      <sheetName val="Fox_13"/>
      <sheetName val="DB_ROLLING"/>
      <sheetName val="Fox_17"/>
      <sheetName val="DB_ROLLING4"/>
      <sheetName val="Fox_15"/>
      <sheetName val="DB_ROLLING2"/>
      <sheetName val="Fox_16"/>
      <sheetName val="DB_ROLLING3"/>
      <sheetName val="Fox_18"/>
      <sheetName val="DB_ROLLING5"/>
      <sheetName val="Fox_113"/>
      <sheetName val="DB_ROLLING10"/>
      <sheetName val="Fox_19"/>
      <sheetName val="DB_ROLLING6"/>
      <sheetName val="Fox_110"/>
      <sheetName val="DB_ROLLING7"/>
      <sheetName val="Fox_111"/>
      <sheetName val="DB_ROLLING8"/>
      <sheetName val="Fox_112"/>
      <sheetName val="DB_ROLLING9"/>
      <sheetName val="Commissions&amp;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butore Sett"/>
      <sheetName val="Distributore Stag"/>
      <sheetName val="Incasso Medio Titolo"/>
      <sheetName val="Titolo Stag"/>
      <sheetName val="Titolo Sett"/>
    </sheetNames>
    <sheetDataSet>
      <sheetData sheetId="0" refreshError="1"/>
      <sheetData sheetId="1"/>
      <sheetData sheetId="2"/>
      <sheetData sheetId="3"/>
      <sheetData sheetId="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cst"/>
      <sheetName val="Investments"/>
      <sheetName val="Fox 1"/>
      <sheetName val="Sintesi RGAI BASE"/>
      <sheetName val="Flex"/>
      <sheetName val="P&amp;L weekly"/>
      <sheetName val="FCF ytd"/>
      <sheetName val="FCF"/>
      <sheetName val="ASSUME"/>
      <sheetName val="What-If"/>
      <sheetName val="Deal Structure"/>
      <sheetName val="Tables"/>
      <sheetName val="Fox_11"/>
      <sheetName val="Sintesi_RGAI_BASE1"/>
      <sheetName val="P&amp;L_weekly1"/>
      <sheetName val="FCF_ytd1"/>
      <sheetName val="Deal_Structure1"/>
      <sheetName val="Fox_1"/>
      <sheetName val="Sintesi_RGAI_BASE"/>
      <sheetName val="P&amp;L_weekly"/>
      <sheetName val="FCF_ytd"/>
      <sheetName val="Deal_Structure"/>
      <sheetName val="Fox_14"/>
      <sheetName val="Sintesi_RGAI_BASE4"/>
      <sheetName val="P&amp;L_weekly4"/>
      <sheetName val="FCF_ytd4"/>
      <sheetName val="Deal_Structure4"/>
      <sheetName val="Fox_12"/>
      <sheetName val="Sintesi_RGAI_BASE2"/>
      <sheetName val="P&amp;L_weekly2"/>
      <sheetName val="FCF_ytd2"/>
      <sheetName val="Deal_Structure2"/>
      <sheetName val="Fox_13"/>
      <sheetName val="Sintesi_RGAI_BASE3"/>
      <sheetName val="P&amp;L_weekly3"/>
      <sheetName val="FCF_ytd3"/>
      <sheetName val="Deal_Structure3"/>
      <sheetName val="Fox_15"/>
      <sheetName val="Sintesi_RGAI_BASE5"/>
      <sheetName val="P&amp;L_weekly5"/>
      <sheetName val="FCF_ytd5"/>
      <sheetName val="Deal_Structure5"/>
      <sheetName val="Fox_110"/>
      <sheetName val="Sintesi_RGAI_BASE10"/>
      <sheetName val="P&amp;L_weekly10"/>
      <sheetName val="FCF_ytd10"/>
      <sheetName val="Deal_Structure10"/>
      <sheetName val="Fox_16"/>
      <sheetName val="Sintesi_RGAI_BASE6"/>
      <sheetName val="P&amp;L_weekly6"/>
      <sheetName val="FCF_ytd6"/>
      <sheetName val="Deal_Structure6"/>
      <sheetName val="Fox_17"/>
      <sheetName val="Sintesi_RGAI_BASE7"/>
      <sheetName val="P&amp;L_weekly7"/>
      <sheetName val="FCF_ytd7"/>
      <sheetName val="Deal_Structure7"/>
      <sheetName val="Fox_18"/>
      <sheetName val="Sintesi_RGAI_BASE8"/>
      <sheetName val="P&amp;L_weekly8"/>
      <sheetName val="FCF_ytd8"/>
      <sheetName val="Deal_Structure8"/>
      <sheetName val="Fox_19"/>
      <sheetName val="Sintesi_RGAI_BASE9"/>
      <sheetName val="P&amp;L_weekly9"/>
      <sheetName val="FCF_ytd9"/>
      <sheetName val="Deal_Structure9"/>
      <sheetName val="DB_31.10.09_Q2_FY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ccordo"/>
      <sheetName val="fixing0629ingTst"/>
      <sheetName val="fixing0721"/>
      <sheetName val="Roll0727"/>
      <sheetName val="Origine"/>
      <sheetName val="Base"/>
      <sheetName val="Terzo giro"/>
      <sheetName val="Terzo giro euro"/>
      <sheetName val="Criticità terzo giro"/>
      <sheetName val="Mensilizzato II° Fase"/>
      <sheetName val="Mensilizzato III° Fase"/>
      <sheetName val="Mensilizzato III° Fase Euro"/>
      <sheetName val="Mensilizzato III° Fase sintesi"/>
      <sheetName val="Raccordo Rel B 200"/>
      <sheetName val="Raccordo Rel B 219"/>
      <sheetName val="Raccordo Rel B 201"/>
      <sheetName val="Mensilizzato III° Fase 201"/>
      <sheetName val="Mensilizzato III° Fase 219 frez"/>
      <sheetName val="Totale Settore Rel 1110"/>
      <sheetName val="Mensilizzazione Rel B"/>
      <sheetName val="Tabella II° Fase"/>
      <sheetName val="Tabella III° Fase"/>
      <sheetName val="Hyp mens Prod. III^ Giro"/>
      <sheetName val="Mens. Totale Settore"/>
      <sheetName val="Mensilizzazione Graph (Euro)"/>
      <sheetName val="Mens. Sintetica"/>
      <sheetName val="Fcst"/>
      <sheetName val="Terzo_giro"/>
      <sheetName val="Terzo_giro_euro"/>
      <sheetName val="Criticità_terzo_giro"/>
      <sheetName val="Mensilizzato_II°_Fase"/>
      <sheetName val="Mensilizzato_III°_Fase"/>
      <sheetName val="Mensilizzato_III°_Fase_Euro"/>
      <sheetName val="Mensilizzato_III°_Fase_sintesi"/>
      <sheetName val="Raccordo_Rel_B_200"/>
      <sheetName val="Raccordo_Rel_B_219"/>
      <sheetName val="Raccordo_Rel_B_201"/>
      <sheetName val="Mensilizzato_III°_Fase_201"/>
      <sheetName val="Mensilizzato_III°_Fase_219_frez"/>
      <sheetName val="Totale_Settore_Rel_1110"/>
      <sheetName val="Mensilizzazione_Rel_B"/>
      <sheetName val="Tabella_II°_Fase"/>
      <sheetName val="Tabella_III°_Fase"/>
      <sheetName val="Hyp_mens_Prod__III^_Giro"/>
      <sheetName val="Mens__Totale_Settore"/>
      <sheetName val="Mensilizzazione_Graph_(Euro)"/>
      <sheetName val="Mens__Sintetica"/>
      <sheetName val="Terzo_giro1"/>
      <sheetName val="Terzo_giro_euro1"/>
      <sheetName val="Criticità_terzo_giro1"/>
      <sheetName val="Mensilizzato_II°_Fase1"/>
      <sheetName val="Mensilizzato_III°_Fase1"/>
      <sheetName val="Mensilizzato_III°_Fase_Euro1"/>
      <sheetName val="Mensilizzato_III°_Fase_sintesi1"/>
      <sheetName val="Raccordo_Rel_B_2001"/>
      <sheetName val="Raccordo_Rel_B_2191"/>
      <sheetName val="Raccordo_Rel_B_2011"/>
      <sheetName val="Mensilizzato_III°_Fase_2011"/>
      <sheetName val="Mensilizzato_III°_Fase_219_fre1"/>
      <sheetName val="Totale_Settore_Rel_11101"/>
      <sheetName val="Mensilizzazione_Rel_B1"/>
      <sheetName val="Tabella_II°_Fase1"/>
      <sheetName val="Tabella_III°_Fase1"/>
      <sheetName val="Hyp_mens_Prod__III^_Giro1"/>
      <sheetName val="Mens__Totale_Settore1"/>
      <sheetName val="Mensilizzazione_Graph_(Euro)1"/>
      <sheetName val="Mens__Sintetica1"/>
      <sheetName val="Terzo_giro2"/>
      <sheetName val="Terzo_giro_euro2"/>
      <sheetName val="Criticità_terzo_giro2"/>
      <sheetName val="Mensilizzato_II°_Fase2"/>
      <sheetName val="Mensilizzato_III°_Fase2"/>
      <sheetName val="Mensilizzato_III°_Fase_Euro2"/>
      <sheetName val="Mensilizzato_III°_Fase_sintesi2"/>
      <sheetName val="Raccordo_Rel_B_2002"/>
      <sheetName val="Raccordo_Rel_B_2192"/>
      <sheetName val="Raccordo_Rel_B_2012"/>
      <sheetName val="Mensilizzato_III°_Fase_2012"/>
      <sheetName val="Mensilizzato_III°_Fase_219_fre2"/>
      <sheetName val="Totale_Settore_Rel_11102"/>
      <sheetName val="Mensilizzazione_Rel_B2"/>
      <sheetName val="Tabella_II°_Fase2"/>
      <sheetName val="Tabella_III°_Fase2"/>
      <sheetName val="Hyp_mens_Prod__III^_Giro2"/>
      <sheetName val="Mens__Totale_Settore2"/>
      <sheetName val="Mensilizzazione_Graph_(Euro)2"/>
      <sheetName val="Mens__Sintetic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pilogo"/>
      <sheetName val="BO_INC"/>
      <sheetName val="Ambr"/>
      <sheetName val="BO_SPET"/>
      <sheetName val="CM_INC"/>
      <sheetName val="CM_SPET"/>
      <sheetName val="LE_INC"/>
      <sheetName val="LE_SPET"/>
      <sheetName val="LI_INC"/>
      <sheetName val="LI_SPET"/>
      <sheetName val="PV_INC"/>
      <sheetName val="PV_SPET"/>
      <sheetName val="SA_INC"/>
      <sheetName val="SA_SPET"/>
      <sheetName val="TO_INC"/>
      <sheetName val="TO_SPET"/>
      <sheetName val="Incasso Retail"/>
      <sheetName val="Spett Retail"/>
      <sheetName val="EU_INC"/>
      <sheetName val="EU_SPET"/>
      <sheetName val="FI_INC"/>
      <sheetName val="FI_SPET"/>
      <sheetName val="JO_INC"/>
      <sheetName val="JO_SPET"/>
      <sheetName val="KI_INC"/>
      <sheetName val="KI_SPET"/>
      <sheetName val="MA_INC"/>
      <sheetName val="MA_SPET"/>
      <sheetName val="ME_INC"/>
      <sheetName val="ME_SPET"/>
      <sheetName val="OD_INC"/>
      <sheetName val="OD_SPET"/>
      <sheetName val="AM_SPET"/>
      <sheetName val="AM_INC"/>
      <sheetName val="Incasso non Retail"/>
      <sheetName val="Spett non Retail"/>
      <sheetName val="indice"/>
      <sheetName val="COVER GRUPPO"/>
      <sheetName val="Budget 2006 interno"/>
      <sheetName val="Bdg 2006interno"/>
      <sheetName val="Struttura MF"/>
      <sheetName val="Struttura Staff MC"/>
      <sheetName val="MARGINI"/>
      <sheetName val="Costo Lavoro"/>
      <sheetName val="C.Sala"/>
      <sheetName val="CE ANALITICO"/>
      <sheetName val="Incasso_Retail"/>
      <sheetName val="Spett_Retail"/>
      <sheetName val="Incasso_non_Retail"/>
      <sheetName val="Spett_non_Retail"/>
      <sheetName val="COVER_GRUPPO"/>
      <sheetName val="Budget_2006_interno"/>
      <sheetName val="Bdg_2006interno"/>
      <sheetName val="Struttura_MF"/>
      <sheetName val="Struttura_Staff_MC"/>
      <sheetName val="Costo_Lavoro"/>
      <sheetName val="C_Sala"/>
      <sheetName val="CE_ANALITICO"/>
      <sheetName val="Incasso_Retail1"/>
      <sheetName val="Spett_Retail1"/>
      <sheetName val="Incasso_non_Retail1"/>
      <sheetName val="Spett_non_Retail1"/>
      <sheetName val="COVER_GRUPPO1"/>
      <sheetName val="Budget_2006_interno1"/>
      <sheetName val="Bdg_2006interno1"/>
      <sheetName val="Struttura_MF1"/>
      <sheetName val="Struttura_Staff_MC1"/>
      <sheetName val="Costo_Lavoro1"/>
      <sheetName val="C_Sala1"/>
      <sheetName val="CE_ANALITIC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C9" t="str">
            <v>Incasso lordo</v>
          </cell>
          <cell r="D9" t="str">
            <v>Incasso netto</v>
          </cell>
          <cell r="G9" t="str">
            <v>Biglietto medio</v>
          </cell>
        </row>
        <row r="11">
          <cell r="C11">
            <v>1818</v>
          </cell>
          <cell r="D11">
            <v>1652.7272727272725</v>
          </cell>
          <cell r="G11">
            <v>4.5156482861400891</v>
          </cell>
        </row>
        <row r="12">
          <cell r="C12">
            <v>175</v>
          </cell>
          <cell r="D12">
            <v>159.09090909090907</v>
          </cell>
          <cell r="G12">
            <v>4.545454545454545</v>
          </cell>
        </row>
        <row r="13">
          <cell r="C13">
            <v>95</v>
          </cell>
          <cell r="D13">
            <v>86.36363636363636</v>
          </cell>
          <cell r="G13">
            <v>4.545454545454545</v>
          </cell>
        </row>
        <row r="14">
          <cell r="C14">
            <v>490</v>
          </cell>
          <cell r="D14">
            <v>445.45454545454544</v>
          </cell>
          <cell r="G14">
            <v>4.545454545454545</v>
          </cell>
        </row>
        <row r="15">
          <cell r="C15">
            <v>1275</v>
          </cell>
          <cell r="D15">
            <v>1159.090909090909</v>
          </cell>
          <cell r="G15">
            <v>4.545454545454545</v>
          </cell>
        </row>
        <row r="16">
          <cell r="C16">
            <v>285</v>
          </cell>
          <cell r="D16">
            <v>259.09090909090907</v>
          </cell>
          <cell r="G16">
            <v>4.545454545454545</v>
          </cell>
        </row>
        <row r="17">
          <cell r="C17">
            <v>235</v>
          </cell>
          <cell r="D17">
            <v>213.63636363636363</v>
          </cell>
          <cell r="G17">
            <v>4.545454545454545</v>
          </cell>
        </row>
        <row r="18">
          <cell r="C18">
            <v>270</v>
          </cell>
          <cell r="D18">
            <v>245.45454545454544</v>
          </cell>
          <cell r="G18">
            <v>4.4628099173553712</v>
          </cell>
        </row>
        <row r="19">
          <cell r="C19">
            <v>200</v>
          </cell>
          <cell r="D19">
            <v>181.81818181818181</v>
          </cell>
          <cell r="G19">
            <v>4.545454545454545</v>
          </cell>
        </row>
        <row r="20">
          <cell r="C20">
            <v>105</v>
          </cell>
          <cell r="D20">
            <v>95.454545454545453</v>
          </cell>
          <cell r="G20">
            <v>4.545454545454545</v>
          </cell>
        </row>
        <row r="21">
          <cell r="C21">
            <v>4634</v>
          </cell>
          <cell r="D21">
            <v>4212.7272727272721</v>
          </cell>
          <cell r="G21">
            <v>4.7122229001423621</v>
          </cell>
        </row>
        <row r="22">
          <cell r="C22">
            <v>4948</v>
          </cell>
          <cell r="D22">
            <v>4498.1818181818171</v>
          </cell>
          <cell r="G22">
            <v>4.529891055570813</v>
          </cell>
        </row>
        <row r="24">
          <cell r="C24">
            <v>10098</v>
          </cell>
          <cell r="D24">
            <v>9179.9999999999982</v>
          </cell>
        </row>
        <row r="25">
          <cell r="C25" t="str">
            <v>Incasso lordo</v>
          </cell>
          <cell r="D25" t="str">
            <v>Incasso Netto</v>
          </cell>
        </row>
        <row r="26">
          <cell r="C26" t="str">
            <v>Incasso lordo</v>
          </cell>
          <cell r="D26" t="str">
            <v>Incasso Netto</v>
          </cell>
        </row>
        <row r="27">
          <cell r="C27">
            <v>527.5</v>
          </cell>
          <cell r="D27">
            <v>479.54545459600001</v>
          </cell>
        </row>
        <row r="28">
          <cell r="C28">
            <v>742</v>
          </cell>
          <cell r="D28">
            <v>674.54545456100004</v>
          </cell>
        </row>
        <row r="29">
          <cell r="C29">
            <v>22.8</v>
          </cell>
          <cell r="D29">
            <v>20.727272723999999</v>
          </cell>
        </row>
        <row r="30">
          <cell r="C30">
            <v>51.2</v>
          </cell>
          <cell r="D30">
            <v>46.545454530000001</v>
          </cell>
        </row>
        <row r="31">
          <cell r="C31">
            <v>179.15</v>
          </cell>
          <cell r="D31">
            <v>162.863636361</v>
          </cell>
        </row>
        <row r="32">
          <cell r="C32">
            <v>539.1</v>
          </cell>
          <cell r="D32">
            <v>490.090909103</v>
          </cell>
        </row>
        <row r="33">
          <cell r="C33">
            <v>93.5</v>
          </cell>
          <cell r="D33">
            <v>84.999999998999996</v>
          </cell>
        </row>
        <row r="34">
          <cell r="C34">
            <v>0</v>
          </cell>
          <cell r="D34">
            <v>0</v>
          </cell>
        </row>
        <row r="35">
          <cell r="C35">
            <v>0</v>
          </cell>
          <cell r="D35">
            <v>0</v>
          </cell>
        </row>
        <row r="36">
          <cell r="C36">
            <v>34.200000000000003</v>
          </cell>
          <cell r="D36">
            <v>31.090909084</v>
          </cell>
        </row>
        <row r="37">
          <cell r="C37">
            <v>1207.77</v>
          </cell>
          <cell r="D37">
            <v>1097.972727351</v>
          </cell>
        </row>
        <row r="38">
          <cell r="C38">
            <v>1661.95</v>
          </cell>
          <cell r="D38">
            <v>1510.8636363620001</v>
          </cell>
        </row>
        <row r="44">
          <cell r="C44">
            <v>6609.95</v>
          </cell>
        </row>
        <row r="46">
          <cell r="C46">
            <v>6009.045454543817</v>
          </cell>
        </row>
        <row r="48">
          <cell r="F48">
            <v>1.5215142360140987</v>
          </cell>
        </row>
        <row r="55">
          <cell r="C55">
            <v>0</v>
          </cell>
          <cell r="D55">
            <v>45626.174809999997</v>
          </cell>
        </row>
        <row r="56">
          <cell r="C56" t="str">
            <v>4451,25</v>
          </cell>
          <cell r="D56">
            <v>7141167.9156550402</v>
          </cell>
        </row>
        <row r="57">
          <cell r="C57">
            <v>4910</v>
          </cell>
          <cell r="D57">
            <v>3445020.0214689998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ly report 1"/>
      <sheetName val="Weekly report 2"/>
      <sheetName val="Cover"/>
      <sheetName val="index"/>
      <sheetName val="Gross Revenue FY 08 by Quarter"/>
      <sheetName val="Week total"/>
      <sheetName val="RF TV FY08"/>
      <sheetName val="FY08 vs FY07"/>
      <sheetName val="Variance"/>
      <sheetName val="WEB_new"/>
      <sheetName val="Publishing"/>
      <sheetName val="WEB"/>
      <sheetName val="PrimeTime"/>
      <sheetName val="CTerzi_07vs08"/>
      <sheetName val="net variance"/>
      <sheetName val="net variance (2)"/>
      <sheetName val="net variance.1"/>
      <sheetName val="Gross Revenue FY 08 by Qtr REF"/>
      <sheetName val="Quarterly FY 08  vs FY 07"/>
      <sheetName val="Net Revenue FY 08 by Quarter"/>
      <sheetName val="Tematici SKY"/>
      <sheetName val="Tematici OTHERS"/>
      <sheetName val="Serie A &amp; CL"/>
      <sheetName val="cop_web"/>
      <sheetName val="cop_pub"/>
      <sheetName val="Interactive"/>
      <sheetName val="Budget08"/>
      <sheetName val="Formula 1"/>
      <sheetName val="Commissions&amp;Assumptions"/>
      <sheetName val="Quarterly Summary FY07"/>
      <sheetName val="Rolling Forecast FY07"/>
      <sheetName val="gross rev"/>
      <sheetName val="PT"/>
      <sheetName val="OT"/>
      <sheetName val="Spot"/>
      <sheetName val="SpotPT"/>
      <sheetName val="SpotOT"/>
      <sheetName val="Spot-owner"/>
      <sheetName val="%Filling"/>
      <sheetName val="Sconto"/>
      <sheetName val="Gross_web"/>
      <sheetName val="Serie A_"/>
      <sheetName val="REV GRP"/>
      <sheetName val="calcoli"/>
      <sheetName val="Gross_publ"/>
      <sheetName val="N PAGINE"/>
      <sheetName val="Mondadori"/>
      <sheetName val="Calendario08"/>
      <sheetName val="Rev07"/>
      <sheetName val="Rev07PT"/>
      <sheetName val="Rev07OT"/>
      <sheetName val="Rev07-owner"/>
      <sheetName val="Spot07"/>
      <sheetName val="Spot07PT"/>
      <sheetName val="Spot07OT"/>
      <sheetName val="Spot07-owner"/>
      <sheetName val="% Filling07"/>
      <sheetName val="Sconto07"/>
      <sheetName val="net variance (3)"/>
      <sheetName val="WEB_prova"/>
      <sheetName val="Serie A"/>
      <sheetName val="Champions League"/>
      <sheetName val="Actual-Budget"/>
      <sheetName val="Gross to net calc"/>
      <sheetName val="Foglio1"/>
      <sheetName val="Foglio2"/>
      <sheetName val="WEB_old"/>
      <sheetName val="Gross-Net_MARK"/>
      <sheetName val="BDG FY08"/>
      <sheetName val="PoweRatio"/>
      <sheetName val="Gross Var Mark"/>
      <sheetName val="Net Var Mark"/>
      <sheetName val="08-07"/>
      <sheetName val="WEB_imps"/>
      <sheetName val="imps_web"/>
      <sheetName val="FY08 YTGO"/>
      <sheetName val="SkyLife"/>
      <sheetName val="PW SkyLife"/>
      <sheetName val="Summary 06"/>
      <sheetName val="WEB07"/>
      <sheetName val="Gross-Net_FY07"/>
      <sheetName val="Q3ref"/>
      <sheetName val="Weekly report 1_q3ref"/>
      <sheetName val="Quarter Q3_ref"/>
      <sheetName val="CTerzi"/>
      <sheetName val="fixing0721"/>
      <sheetName val="Storno incentiv"/>
      <sheetName val="Weekly_report_1"/>
      <sheetName val="Weekly_report_2"/>
      <sheetName val="Gross_Revenue_FY_08_by_Quarter"/>
      <sheetName val="Week_total"/>
      <sheetName val="RF_TV_FY08"/>
      <sheetName val="FY08_vs_FY07"/>
      <sheetName val="net_variance"/>
      <sheetName val="net_variance_(2)"/>
      <sheetName val="net_variance_1"/>
      <sheetName val="Gross_Revenue_FY_08_by_Qtr_REF"/>
      <sheetName val="Quarterly_FY_08__vs_FY_07"/>
      <sheetName val="Net_Revenue_FY_08_by_Quarter"/>
      <sheetName val="Tematici_SKY"/>
      <sheetName val="Tematici_OTHERS"/>
      <sheetName val="Serie_A_&amp;_CL"/>
      <sheetName val="Formula_1"/>
      <sheetName val="Quarterly_Summary_FY07"/>
      <sheetName val="Rolling_Forecast_FY07"/>
      <sheetName val="gross_rev"/>
      <sheetName val="Serie_A_"/>
      <sheetName val="REV_GRP"/>
      <sheetName val="N_PAGINE"/>
      <sheetName val="%_Filling07"/>
      <sheetName val="net_variance_(3)"/>
      <sheetName val="Serie_A"/>
      <sheetName val="Champions_League"/>
      <sheetName val="Gross_to_net_calc"/>
      <sheetName val="BDG_FY08"/>
      <sheetName val="Gross_Var_Mark"/>
      <sheetName val="Net_Var_Mark"/>
      <sheetName val="FY08_YTGO"/>
      <sheetName val="PW_SkyLife"/>
      <sheetName val="Summary_06"/>
      <sheetName val="Weekly_report_1_q3ref"/>
      <sheetName val="Quarter_Q3_ref"/>
      <sheetName val="Storno_incentiv"/>
      <sheetName val="Weekly_report_11"/>
      <sheetName val="Weekly_report_21"/>
      <sheetName val="Gross_Revenue_FY_08_by_Quarter1"/>
      <sheetName val="Week_total1"/>
      <sheetName val="RF_TV_FY081"/>
      <sheetName val="FY08_vs_FY071"/>
      <sheetName val="net_variance1"/>
      <sheetName val="net_variance_(2)1"/>
      <sheetName val="net_variance_11"/>
      <sheetName val="Gross_Revenue_FY_08_by_Qtr_REF1"/>
      <sheetName val="Quarterly_FY_08__vs_FY_071"/>
      <sheetName val="Net_Revenue_FY_08_by_Quarter1"/>
      <sheetName val="Tematici_SKY1"/>
      <sheetName val="Tematici_OTHERS1"/>
      <sheetName val="Serie_A_&amp;_CL1"/>
      <sheetName val="Formula_11"/>
      <sheetName val="Quarterly_Summary_FY071"/>
      <sheetName val="Rolling_Forecast_FY071"/>
      <sheetName val="gross_rev1"/>
      <sheetName val="Serie_A_1"/>
      <sheetName val="REV_GRP1"/>
      <sheetName val="N_PAGINE1"/>
      <sheetName val="%_Filling071"/>
      <sheetName val="net_variance_(3)1"/>
      <sheetName val="Serie_A1"/>
      <sheetName val="Champions_League1"/>
      <sheetName val="Gross_to_net_calc1"/>
      <sheetName val="BDG_FY081"/>
      <sheetName val="Gross_Var_Mark1"/>
      <sheetName val="Net_Var_Mark1"/>
      <sheetName val="FY08_YTGO1"/>
      <sheetName val="PW_SkyLife1"/>
      <sheetName val="Summary_061"/>
      <sheetName val="Weekly_report_1_q3ref1"/>
      <sheetName val="Quarter_Q3_ref1"/>
      <sheetName val="Storno_incentiv1"/>
      <sheetName val="Weekly_report_12"/>
      <sheetName val="Weekly_report_22"/>
      <sheetName val="Gross_Revenue_FY_08_by_Quarter2"/>
      <sheetName val="Week_total2"/>
      <sheetName val="RF_TV_FY082"/>
      <sheetName val="FY08_vs_FY072"/>
      <sheetName val="net_variance2"/>
      <sheetName val="net_variance_(2)2"/>
      <sheetName val="net_variance_12"/>
      <sheetName val="Gross_Revenue_FY_08_by_Qtr_REF2"/>
      <sheetName val="Quarterly_FY_08__vs_FY_072"/>
      <sheetName val="Net_Revenue_FY_08_by_Quarter2"/>
      <sheetName val="Tematici_SKY2"/>
      <sheetName val="Tematici_OTHERS2"/>
      <sheetName val="Serie_A_&amp;_CL2"/>
      <sheetName val="Formula_12"/>
      <sheetName val="Quarterly_Summary_FY072"/>
      <sheetName val="Rolling_Forecast_FY072"/>
      <sheetName val="gross_rev2"/>
      <sheetName val="Serie_A_2"/>
      <sheetName val="REV_GRP2"/>
      <sheetName val="N_PAGINE2"/>
      <sheetName val="%_Filling072"/>
      <sheetName val="net_variance_(3)2"/>
      <sheetName val="Serie_A2"/>
      <sheetName val="Champions_League2"/>
      <sheetName val="Gross_to_net_calc2"/>
      <sheetName val="BDG_FY082"/>
      <sheetName val="Gross_Var_Mark2"/>
      <sheetName val="Net_Var_Mark2"/>
      <sheetName val="FY08_YTGO2"/>
      <sheetName val="PW_SkyLife2"/>
      <sheetName val="Summary_062"/>
      <sheetName val="Weekly_report_1_q3ref2"/>
      <sheetName val="Quarter_Q3_ref2"/>
      <sheetName val="Storno_incentiv2"/>
      <sheetName val="Scenario Control"/>
      <sheetName val="Cust"/>
      <sheetName val="Comments vs Bdg"/>
      <sheetName val="Scenario_Control"/>
      <sheetName val="ComboHiddenSheet"/>
      <sheetName val="Comments_vs_Bdg"/>
      <sheetName val="Rates"/>
    </sheetNames>
    <sheetDataSet>
      <sheetData sheetId="0"/>
      <sheetData sheetId="1"/>
      <sheetData sheetId="2"/>
      <sheetData sheetId="3"/>
      <sheetData sheetId="4"/>
      <sheetData sheetId="5" refreshError="1">
        <row r="3">
          <cell r="E3">
            <v>0.15</v>
          </cell>
        </row>
        <row r="37">
          <cell r="C37" t="str">
            <v>PPV</v>
          </cell>
          <cell r="F37" t="str">
            <v>Advertising in PPV</v>
          </cell>
          <cell r="H37">
            <v>0</v>
          </cell>
          <cell r="I37">
            <v>0</v>
          </cell>
          <cell r="J37">
            <v>0</v>
          </cell>
          <cell r="K37">
            <v>0</v>
          </cell>
          <cell r="L37">
            <v>0</v>
          </cell>
          <cell r="M37">
            <v>0</v>
          </cell>
          <cell r="N37">
            <v>0</v>
          </cell>
          <cell r="O37">
            <v>0</v>
          </cell>
          <cell r="P37">
            <v>0</v>
          </cell>
          <cell r="Q37">
            <v>0</v>
          </cell>
          <cell r="R37">
            <v>0</v>
          </cell>
          <cell r="S37">
            <v>0</v>
          </cell>
          <cell r="T37">
            <v>0</v>
          </cell>
          <cell r="V37">
            <v>0</v>
          </cell>
          <cell r="W37">
            <v>0</v>
          </cell>
          <cell r="X37">
            <v>0</v>
          </cell>
          <cell r="Z37">
            <v>0</v>
          </cell>
          <cell r="AA37">
            <v>0</v>
          </cell>
          <cell r="AB37">
            <v>0</v>
          </cell>
          <cell r="AC37">
            <v>0</v>
          </cell>
          <cell r="AD37">
            <v>0</v>
          </cell>
          <cell r="AE37">
            <v>0</v>
          </cell>
          <cell r="AF37">
            <v>0</v>
          </cell>
          <cell r="AG37">
            <v>0</v>
          </cell>
          <cell r="AH37">
            <v>0</v>
          </cell>
          <cell r="AI37">
            <v>2142.8571428571431</v>
          </cell>
          <cell r="AJ37">
            <v>2857.1428571428569</v>
          </cell>
          <cell r="AK37">
            <v>0</v>
          </cell>
          <cell r="AL37">
            <v>5000</v>
          </cell>
          <cell r="AN37">
            <v>10000</v>
          </cell>
          <cell r="AO37">
            <v>0</v>
          </cell>
          <cell r="AP37">
            <v>10000</v>
          </cell>
          <cell r="AR37">
            <v>6500</v>
          </cell>
          <cell r="AS37">
            <v>8500</v>
          </cell>
          <cell r="AT37">
            <v>11000</v>
          </cell>
          <cell r="AU37">
            <v>12000</v>
          </cell>
          <cell r="AV37">
            <v>15000</v>
          </cell>
          <cell r="AW37">
            <v>16000</v>
          </cell>
          <cell r="AX37">
            <v>13500</v>
          </cell>
          <cell r="AY37">
            <v>18000</v>
          </cell>
          <cell r="AZ37">
            <v>22000</v>
          </cell>
          <cell r="BA37">
            <v>24000</v>
          </cell>
          <cell r="BB37">
            <v>25000</v>
          </cell>
          <cell r="BC37">
            <v>28000</v>
          </cell>
          <cell r="BD37">
            <v>35000</v>
          </cell>
          <cell r="BE37">
            <v>85000</v>
          </cell>
          <cell r="BF37">
            <v>234500</v>
          </cell>
          <cell r="BG37">
            <v>0</v>
          </cell>
          <cell r="BH37">
            <v>234500</v>
          </cell>
          <cell r="BI37">
            <v>422110.98035698896</v>
          </cell>
          <cell r="BJ37">
            <v>26500</v>
          </cell>
          <cell r="BK37">
            <v>25000</v>
          </cell>
          <cell r="BL37">
            <v>21500</v>
          </cell>
          <cell r="BM37">
            <v>19500</v>
          </cell>
          <cell r="BN37">
            <v>22100</v>
          </cell>
          <cell r="BO37">
            <v>17000</v>
          </cell>
          <cell r="BP37">
            <v>22000</v>
          </cell>
          <cell r="BQ37">
            <v>19000</v>
          </cell>
          <cell r="BR37">
            <v>20000</v>
          </cell>
          <cell r="BS37">
            <v>17557.142857142841</v>
          </cell>
          <cell r="BT37">
            <v>15000</v>
          </cell>
          <cell r="BU37">
            <v>13500</v>
          </cell>
          <cell r="BV37">
            <v>12000</v>
          </cell>
          <cell r="BW37">
            <v>75000</v>
          </cell>
          <cell r="BX37">
            <v>250657.14285714284</v>
          </cell>
          <cell r="BY37">
            <v>0</v>
          </cell>
          <cell r="BZ37">
            <v>250657.14285714284</v>
          </cell>
          <cell r="CA37">
            <v>374085.23920039146</v>
          </cell>
          <cell r="CB37">
            <v>495157.14285714284</v>
          </cell>
          <cell r="CC37">
            <v>0</v>
          </cell>
          <cell r="CD37">
            <v>3324656.0344806155</v>
          </cell>
          <cell r="CE37">
            <v>3324656.0344806155</v>
          </cell>
        </row>
      </sheetData>
      <sheetData sheetId="6" refreshError="1">
        <row r="3">
          <cell r="E3">
            <v>0.15</v>
          </cell>
        </row>
        <row r="52">
          <cell r="C52" t="str">
            <v>GEOW</v>
          </cell>
          <cell r="F52" t="str">
            <v>Nat Geo Wild</v>
          </cell>
          <cell r="V52">
            <v>0</v>
          </cell>
          <cell r="W52">
            <v>0</v>
          </cell>
          <cell r="X52">
            <v>0</v>
          </cell>
          <cell r="AB52">
            <v>4100.2999999999902</v>
          </cell>
          <cell r="AC52">
            <v>1113.33</v>
          </cell>
          <cell r="AD52">
            <v>1588.82</v>
          </cell>
          <cell r="AE52">
            <v>3737.08</v>
          </cell>
          <cell r="AF52">
            <v>4821.5191392488396</v>
          </cell>
          <cell r="AG52">
            <v>4223.5541934579296</v>
          </cell>
          <cell r="AH52">
            <v>4759.7023326954904</v>
          </cell>
          <cell r="AI52">
            <v>4295.43920213197</v>
          </cell>
          <cell r="AJ52">
            <v>3244.5668072457302</v>
          </cell>
          <cell r="AK52">
            <v>4132.9992139615297</v>
          </cell>
          <cell r="AL52">
            <v>5500</v>
          </cell>
          <cell r="AN52">
            <v>41517.310888741478</v>
          </cell>
          <cell r="AO52">
            <v>147259.56778633216</v>
          </cell>
          <cell r="AP52">
            <v>-105742.25689759068</v>
          </cell>
          <cell r="AQ52">
            <v>-378.37899348044397</v>
          </cell>
          <cell r="AR52">
            <v>2000</v>
          </cell>
          <cell r="AS52">
            <v>8475.8277781485976</v>
          </cell>
          <cell r="AT52">
            <v>18226.30753611436</v>
          </cell>
          <cell r="AU52">
            <v>27586.372531862955</v>
          </cell>
          <cell r="AV52">
            <v>18005.04120958539</v>
          </cell>
          <cell r="AW52">
            <v>19886.345188386524</v>
          </cell>
          <cell r="AX52">
            <v>29300.898514129691</v>
          </cell>
          <cell r="AY52">
            <v>19860.273386505778</v>
          </cell>
          <cell r="AZ52">
            <v>19983.925304938723</v>
          </cell>
          <cell r="BA52">
            <v>22659.606543432488</v>
          </cell>
          <cell r="BB52">
            <v>22616.411404216145</v>
          </cell>
          <cell r="BC52">
            <v>22670.215875871589</v>
          </cell>
          <cell r="BD52">
            <v>22743.723393485372</v>
          </cell>
          <cell r="BE52">
            <v>22743.723393485372</v>
          </cell>
          <cell r="BF52">
            <v>254014.94866667758</v>
          </cell>
          <cell r="BG52">
            <v>198965.71135668308</v>
          </cell>
          <cell r="BH52">
            <v>55049.237309994496</v>
          </cell>
          <cell r="BI52">
            <v>-84553.500117860603</v>
          </cell>
          <cell r="BJ52">
            <v>33638.405512536054</v>
          </cell>
          <cell r="BK52">
            <v>33634.942950846671</v>
          </cell>
          <cell r="BL52">
            <v>33907.331137078399</v>
          </cell>
          <cell r="BM52">
            <v>34162.4065148632</v>
          </cell>
          <cell r="BN52">
            <v>35106.750100524514</v>
          </cell>
          <cell r="BO52">
            <v>34437.609991872712</v>
          </cell>
          <cell r="BP52">
            <v>35475.435527116206</v>
          </cell>
          <cell r="BQ52">
            <v>35140.266957487402</v>
          </cell>
          <cell r="BR52">
            <v>35496.982078020919</v>
          </cell>
          <cell r="BS52">
            <v>36348.12230502833</v>
          </cell>
          <cell r="BT52">
            <v>36348.12230502833</v>
          </cell>
          <cell r="BU52">
            <v>36348.12230502833</v>
          </cell>
          <cell r="BV52">
            <v>36348.12230502833</v>
          </cell>
          <cell r="BW52">
            <v>36348.12230502833</v>
          </cell>
          <cell r="BX52">
            <v>456392.61999045935</v>
          </cell>
          <cell r="BY52">
            <v>373530.52186802233</v>
          </cell>
          <cell r="BZ52">
            <v>82862.098122437019</v>
          </cell>
          <cell r="CA52">
            <v>82862.098122437019</v>
          </cell>
          <cell r="CB52">
            <v>751924.8795458785</v>
          </cell>
          <cell r="CC52">
            <v>611818.57390554436</v>
          </cell>
          <cell r="CD52">
            <v>238969.15833972456</v>
          </cell>
          <cell r="CH52">
            <v>13015.44412017079</v>
          </cell>
          <cell r="CI52">
            <v>13454.671905377036</v>
          </cell>
          <cell r="CJ52">
            <v>13720.635624382652</v>
          </cell>
          <cell r="CK52">
            <v>9782.9906940458586</v>
          </cell>
          <cell r="CL52">
            <v>13992.97271774107</v>
          </cell>
          <cell r="CM52">
            <v>8808.5322206596738</v>
          </cell>
          <cell r="CN52">
            <v>13125.814491052228</v>
          </cell>
          <cell r="CO52">
            <v>13475.296565598806</v>
          </cell>
          <cell r="CP52">
            <v>12802.119294388367</v>
          </cell>
          <cell r="CQ52">
            <v>9080.713674467801</v>
          </cell>
          <cell r="CR52">
            <v>11426.632656985546</v>
          </cell>
          <cell r="CS52">
            <v>8032.229749138708</v>
          </cell>
          <cell r="CT52">
            <v>6541.5140723236327</v>
          </cell>
          <cell r="CU52">
            <v>6541.5140723236327</v>
          </cell>
          <cell r="CV52">
            <v>5679.6869102301007</v>
          </cell>
          <cell r="CW52">
            <v>5618.9385525912685</v>
          </cell>
          <cell r="CX52">
            <v>12082.890871153124</v>
          </cell>
          <cell r="CY52">
            <v>18288.022857784879</v>
          </cell>
          <cell r="CZ52">
            <v>14323.446324054394</v>
          </cell>
          <cell r="DA52">
            <v>15820.069200165462</v>
          </cell>
          <cell r="DB52">
            <v>23309.574370219736</v>
          </cell>
          <cell r="DC52">
            <v>15799.328450368599</v>
          </cell>
          <cell r="DD52">
            <v>15897.69654605492</v>
          </cell>
          <cell r="DE52">
            <v>18026.265770292055</v>
          </cell>
          <cell r="DF52">
            <v>17991.90299095579</v>
          </cell>
          <cell r="DG52">
            <v>18034.705751181664</v>
          </cell>
          <cell r="DH52">
            <v>18093.182761631102</v>
          </cell>
          <cell r="DI52">
            <v>18093.182761631102</v>
          </cell>
          <cell r="DJ52">
            <v>27531.056847870175</v>
          </cell>
          <cell r="DK52">
            <v>27528.222944739002</v>
          </cell>
          <cell r="DL52">
            <v>27751.15665772487</v>
          </cell>
          <cell r="DM52">
            <v>27959.920855054861</v>
          </cell>
          <cell r="DN52">
            <v>28732.81054898147</v>
          </cell>
          <cell r="DO52">
            <v>28185.158717992712</v>
          </cell>
          <cell r="DP52">
            <v>29034.557890563832</v>
          </cell>
          <cell r="DQ52">
            <v>28760.242125488963</v>
          </cell>
          <cell r="DR52">
            <v>29052.192475461507</v>
          </cell>
          <cell r="DS52">
            <v>29748.800701036213</v>
          </cell>
          <cell r="DT52">
            <v>29748.800701036213</v>
          </cell>
          <cell r="DU52">
            <v>29748.800701036213</v>
          </cell>
          <cell r="DV52">
            <v>29748.800701036213</v>
          </cell>
          <cell r="DW52">
            <v>29748.800701036213</v>
          </cell>
          <cell r="DX52">
            <v>29748.800701036213</v>
          </cell>
        </row>
        <row r="53">
          <cell r="C53" t="str">
            <v>GEOM</v>
          </cell>
          <cell r="F53" t="str">
            <v>Nat Geo Music</v>
          </cell>
          <cell r="V53">
            <v>0</v>
          </cell>
          <cell r="W53">
            <v>0</v>
          </cell>
          <cell r="X53">
            <v>0</v>
          </cell>
          <cell r="AB53">
            <v>12107.53</v>
          </cell>
          <cell r="AC53">
            <v>2255.5300000000002</v>
          </cell>
          <cell r="AD53">
            <v>1700.49</v>
          </cell>
          <cell r="AE53">
            <v>913.73000000000104</v>
          </cell>
          <cell r="AF53">
            <v>1361.98618594813</v>
          </cell>
          <cell r="AG53">
            <v>2851.6492245136801</v>
          </cell>
          <cell r="AH53">
            <v>7477.3604712817596</v>
          </cell>
          <cell r="AI53">
            <v>6645.69382738072</v>
          </cell>
          <cell r="AJ53">
            <v>5355.2997681409897</v>
          </cell>
          <cell r="AK53">
            <v>5690.8613744723498</v>
          </cell>
          <cell r="AL53">
            <v>6500</v>
          </cell>
          <cell r="AN53">
            <v>52860.130851737631</v>
          </cell>
          <cell r="AO53">
            <v>98173.045190888122</v>
          </cell>
          <cell r="AP53">
            <v>-45312.914339150491</v>
          </cell>
          <cell r="AQ53">
            <v>-485.16677852605704</v>
          </cell>
          <cell r="AR53">
            <v>2500</v>
          </cell>
          <cell r="AS53">
            <v>5085.4966668891584</v>
          </cell>
          <cell r="AT53">
            <v>10935.784521668616</v>
          </cell>
          <cell r="AU53">
            <v>16551.823519117774</v>
          </cell>
          <cell r="AV53">
            <v>10803.024725751233</v>
          </cell>
          <cell r="AW53">
            <v>11931.807113031913</v>
          </cell>
          <cell r="AX53">
            <v>17580.539108477813</v>
          </cell>
          <cell r="AY53">
            <v>11916.164031903467</v>
          </cell>
          <cell r="AZ53">
            <v>11990.355182963234</v>
          </cell>
          <cell r="BA53">
            <v>13595.763926059491</v>
          </cell>
          <cell r="BB53">
            <v>13569.846842529687</v>
          </cell>
          <cell r="BC53">
            <v>13602.129525522954</v>
          </cell>
          <cell r="BD53">
            <v>13646.234036091224</v>
          </cell>
          <cell r="BE53">
            <v>16800</v>
          </cell>
          <cell r="BF53">
            <v>153708.96920000657</v>
          </cell>
          <cell r="BG53">
            <v>119379.42681400986</v>
          </cell>
          <cell r="BH53">
            <v>34329.542385996712</v>
          </cell>
          <cell r="BI53">
            <v>-11550.769949682872</v>
          </cell>
          <cell r="BJ53">
            <v>19221.94600716346</v>
          </cell>
          <cell r="BK53">
            <v>19219.967400483813</v>
          </cell>
          <cell r="BL53">
            <v>19375.617792616231</v>
          </cell>
          <cell r="BM53">
            <v>19521.375151350403</v>
          </cell>
          <cell r="BN53">
            <v>20061.000057442579</v>
          </cell>
          <cell r="BO53">
            <v>19678.634281070121</v>
          </cell>
          <cell r="BP53">
            <v>20271.677444066408</v>
          </cell>
          <cell r="BQ53">
            <v>20080.152547135658</v>
          </cell>
          <cell r="BR53">
            <v>20283.989758869098</v>
          </cell>
          <cell r="BS53">
            <v>20770.355602873336</v>
          </cell>
          <cell r="BT53">
            <v>20770.355602873336</v>
          </cell>
          <cell r="BU53">
            <v>20770.355602873336</v>
          </cell>
          <cell r="BV53">
            <v>20770.355602873336</v>
          </cell>
          <cell r="BW53">
            <v>20770.355602873336</v>
          </cell>
          <cell r="BX53">
            <v>260795.78285169115</v>
          </cell>
          <cell r="BY53">
            <v>213446.01249601273</v>
          </cell>
          <cell r="BZ53">
            <v>47349.770355678425</v>
          </cell>
          <cell r="CA53">
            <v>47349.770355678425</v>
          </cell>
          <cell r="CB53">
            <v>467364.88290343533</v>
          </cell>
          <cell r="CC53">
            <v>421213.26137999725</v>
          </cell>
          <cell r="CD53">
            <v>211711.30934898797</v>
          </cell>
          <cell r="CH53">
            <v>8676.9627467805276</v>
          </cell>
          <cell r="CI53">
            <v>8969.7812702513584</v>
          </cell>
          <cell r="CJ53">
            <v>9147.0904162551014</v>
          </cell>
          <cell r="CK53">
            <v>6521.9937960305733</v>
          </cell>
          <cell r="CL53">
            <v>9328.6484784940458</v>
          </cell>
          <cell r="CM53">
            <v>5872.3548137731168</v>
          </cell>
          <cell r="CN53">
            <v>8750.5429940348185</v>
          </cell>
          <cell r="CO53">
            <v>8983.531043732537</v>
          </cell>
          <cell r="CP53">
            <v>8534.7461962589132</v>
          </cell>
          <cell r="CQ53">
            <v>6053.8091163118679</v>
          </cell>
          <cell r="CR53">
            <v>7617.7551046570316</v>
          </cell>
          <cell r="CS53">
            <v>5354.819832759139</v>
          </cell>
          <cell r="CT53">
            <v>4361.0093815490891</v>
          </cell>
          <cell r="CU53">
            <v>4361.0093815490891</v>
          </cell>
          <cell r="CV53">
            <v>3407.8121461380601</v>
          </cell>
          <cell r="CW53">
            <v>3371.3631315547609</v>
          </cell>
          <cell r="CX53">
            <v>7249.7345226918742</v>
          </cell>
          <cell r="CY53">
            <v>10972.813714670927</v>
          </cell>
          <cell r="CZ53">
            <v>8594.0677944326362</v>
          </cell>
          <cell r="DA53">
            <v>9492.0415200992775</v>
          </cell>
          <cell r="DB53">
            <v>13985.744622131841</v>
          </cell>
          <cell r="DC53">
            <v>9479.5970702211598</v>
          </cell>
          <cell r="DD53">
            <v>9538.6179276329513</v>
          </cell>
          <cell r="DE53">
            <v>10815.759462175232</v>
          </cell>
          <cell r="DF53">
            <v>10795.141794573474</v>
          </cell>
          <cell r="DG53">
            <v>10820.823450708998</v>
          </cell>
          <cell r="DH53">
            <v>10855.909656978662</v>
          </cell>
          <cell r="DI53">
            <v>10855.909656978662</v>
          </cell>
          <cell r="DJ53">
            <v>15732.032484497244</v>
          </cell>
          <cell r="DK53">
            <v>15730.413111279431</v>
          </cell>
          <cell r="DL53">
            <v>15857.803804414214</v>
          </cell>
          <cell r="DM53">
            <v>15977.097631459923</v>
          </cell>
          <cell r="DN53">
            <v>16418.748885132271</v>
          </cell>
          <cell r="DO53">
            <v>16105.804981710122</v>
          </cell>
          <cell r="DP53">
            <v>16591.17593746505</v>
          </cell>
          <cell r="DQ53">
            <v>16434.424071707981</v>
          </cell>
          <cell r="DR53">
            <v>16601.252843120863</v>
          </cell>
          <cell r="DS53">
            <v>16999.31468630641</v>
          </cell>
          <cell r="DT53">
            <v>16999.31468630641</v>
          </cell>
          <cell r="DU53">
            <v>16999.31468630641</v>
          </cell>
          <cell r="DV53">
            <v>16999.31468630641</v>
          </cell>
          <cell r="DW53">
            <v>16999.31468630641</v>
          </cell>
          <cell r="DX53">
            <v>16999.31468630641</v>
          </cell>
        </row>
      </sheetData>
      <sheetData sheetId="7"/>
      <sheetData sheetId="8"/>
      <sheetData sheetId="9"/>
      <sheetData sheetId="10" refreshError="1"/>
      <sheetData sheetId="11" refreshError="1">
        <row r="43">
          <cell r="A43" t="str">
            <v>INT</v>
          </cell>
        </row>
        <row r="82">
          <cell r="A82" t="str">
            <v>IACT</v>
          </cell>
          <cell r="C82" t="str">
            <v>Interactive</v>
          </cell>
          <cell r="E82">
            <v>0</v>
          </cell>
          <cell r="F82">
            <v>0</v>
          </cell>
          <cell r="G82">
            <v>0</v>
          </cell>
          <cell r="H82">
            <v>0</v>
          </cell>
          <cell r="I82">
            <v>0</v>
          </cell>
          <cell r="J82">
            <v>0</v>
          </cell>
          <cell r="K82">
            <v>0</v>
          </cell>
          <cell r="L82">
            <v>0</v>
          </cell>
          <cell r="M82">
            <v>0</v>
          </cell>
          <cell r="N82">
            <v>0</v>
          </cell>
          <cell r="O82">
            <v>0</v>
          </cell>
          <cell r="P82">
            <v>0</v>
          </cell>
          <cell r="Q82">
            <v>0</v>
          </cell>
          <cell r="S82">
            <v>0</v>
          </cell>
          <cell r="W82">
            <v>0</v>
          </cell>
          <cell r="X82">
            <v>0</v>
          </cell>
          <cell r="Y82">
            <v>0</v>
          </cell>
          <cell r="Z82">
            <v>0</v>
          </cell>
          <cell r="AA82">
            <v>0</v>
          </cell>
          <cell r="AB82">
            <v>0</v>
          </cell>
          <cell r="AC82">
            <v>0</v>
          </cell>
          <cell r="AD82">
            <v>22222.222222222223</v>
          </cell>
          <cell r="AE82">
            <v>55555.555555555562</v>
          </cell>
          <cell r="AF82">
            <v>55555.555555555562</v>
          </cell>
          <cell r="AG82">
            <v>47454.545454545456</v>
          </cell>
          <cell r="AH82">
            <v>53000</v>
          </cell>
          <cell r="AI82">
            <v>41909.090909090912</v>
          </cell>
          <cell r="AK82">
            <v>275696.96969696973</v>
          </cell>
          <cell r="AO82">
            <v>47454.545454545456</v>
          </cell>
          <cell r="AP82">
            <v>47454.545454545456</v>
          </cell>
          <cell r="AQ82">
            <v>47454.545454545456</v>
          </cell>
          <cell r="AR82">
            <v>44795.17523896222</v>
          </cell>
          <cell r="AS82">
            <v>49722.891355344698</v>
          </cell>
          <cell r="AT82">
            <v>51635.310253627184</v>
          </cell>
          <cell r="AU82">
            <v>53621.283724920533</v>
          </cell>
          <cell r="AV82">
            <v>55683.640791263628</v>
          </cell>
          <cell r="AW82">
            <v>57825.319283235309</v>
          </cell>
          <cell r="AX82">
            <v>62224.050741662897</v>
          </cell>
          <cell r="AY82">
            <v>64617.283462496089</v>
          </cell>
          <cell r="AZ82">
            <v>67102.563595669009</v>
          </cell>
          <cell r="BA82">
            <v>69683.431426271665</v>
          </cell>
          <cell r="BC82">
            <v>719274.58623708959</v>
          </cell>
          <cell r="BG82">
            <v>79723.45734756063</v>
          </cell>
          <cell r="BH82">
            <v>100610.71737885324</v>
          </cell>
          <cell r="BI82">
            <v>121497.97741014583</v>
          </cell>
          <cell r="BJ82">
            <v>142385.23744143842</v>
          </cell>
          <cell r="BK82">
            <v>67956.217884307029</v>
          </cell>
          <cell r="BL82">
            <v>88843.477915599622</v>
          </cell>
          <cell r="BM82">
            <v>109730.73794689223</v>
          </cell>
          <cell r="BN82">
            <v>130617.99797818482</v>
          </cell>
          <cell r="BO82">
            <v>151505.25800947743</v>
          </cell>
          <cell r="BP82">
            <v>67956.217884307029</v>
          </cell>
          <cell r="BQ82">
            <v>88843.477915599622</v>
          </cell>
          <cell r="BR82">
            <v>109730.73794689223</v>
          </cell>
          <cell r="BS82">
            <v>130617.99797818482</v>
          </cell>
          <cell r="BU82">
            <v>1390019.5110374431</v>
          </cell>
          <cell r="BY82">
            <v>2384991.0669715023</v>
          </cell>
        </row>
      </sheetData>
      <sheetData sheetId="12"/>
      <sheetData sheetId="13"/>
      <sheetData sheetId="14"/>
      <sheetData sheetId="15"/>
      <sheetData sheetId="16"/>
      <sheetData sheetId="17"/>
      <sheetData sheetId="18"/>
      <sheetData sheetId="19">
        <row r="253">
          <cell r="A253" t="str">
            <v>PUB</v>
          </cell>
        </row>
      </sheetData>
      <sheetData sheetId="20"/>
      <sheetData sheetId="21"/>
      <sheetData sheetId="22"/>
      <sheetData sheetId="23"/>
      <sheetData sheetId="24"/>
      <sheetData sheetId="25"/>
      <sheetData sheetId="26"/>
      <sheetData sheetId="27"/>
      <sheetData sheetId="28" refreshError="1">
        <row r="3">
          <cell r="E3">
            <v>0.15</v>
          </cell>
        </row>
        <row r="56">
          <cell r="G56">
            <v>0.2</v>
          </cell>
        </row>
        <row r="61">
          <cell r="I61">
            <v>0.2</v>
          </cell>
        </row>
      </sheetData>
      <sheetData sheetId="29"/>
      <sheetData sheetId="30"/>
      <sheetData sheetId="31"/>
      <sheetData sheetId="32"/>
      <sheetData sheetId="33">
        <row r="3">
          <cell r="E3">
            <v>0.15</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sheetData sheetId="124"/>
      <sheetData sheetId="125"/>
      <sheetData sheetId="126">
        <row r="37">
          <cell r="C37" t="str">
            <v>PPV</v>
          </cell>
        </row>
      </sheetData>
      <sheetData sheetId="127">
        <row r="11">
          <cell r="C11" t="str">
            <v>CCL</v>
          </cell>
        </row>
      </sheetData>
      <sheetData sheetId="128"/>
      <sheetData sheetId="129"/>
      <sheetData sheetId="130"/>
      <sheetData sheetId="131"/>
      <sheetData sheetId="132"/>
      <sheetData sheetId="133"/>
      <sheetData sheetId="134">
        <row r="253">
          <cell r="A253" t="str">
            <v>PUB</v>
          </cell>
        </row>
      </sheetData>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row r="37">
          <cell r="C37" t="str">
            <v>PPV</v>
          </cell>
        </row>
      </sheetData>
      <sheetData sheetId="163">
        <row r="11">
          <cell r="C11" t="str">
            <v>CCL</v>
          </cell>
        </row>
      </sheetData>
      <sheetData sheetId="164"/>
      <sheetData sheetId="165"/>
      <sheetData sheetId="166"/>
      <sheetData sheetId="167"/>
      <sheetData sheetId="168"/>
      <sheetData sheetId="169"/>
      <sheetData sheetId="170">
        <row r="253">
          <cell r="A253" t="str">
            <v>PUB</v>
          </cell>
        </row>
      </sheetData>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refreshError="1"/>
      <sheetData sheetId="196" refreshError="1"/>
      <sheetData sheetId="197" refreshError="1"/>
      <sheetData sheetId="198" refreshError="1"/>
      <sheetData sheetId="199" refreshError="1"/>
      <sheetData sheetId="200"/>
      <sheetData sheetId="20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Budget (2)"/>
      <sheetName val="Template Budget"/>
      <sheetName val="Foglio1"/>
      <sheetName val="WEB"/>
      <sheetName val="Week total"/>
      <sheetName val="Commissions&amp;Assumptions"/>
      <sheetName val="RF TV FY08"/>
      <sheetName val="Template_Budget_(2)"/>
      <sheetName val="Template_Budget"/>
      <sheetName val="Week_total"/>
      <sheetName val="RF_TV_FY08"/>
      <sheetName val="Template_Budget_(2)1"/>
      <sheetName val="Template_Budget1"/>
      <sheetName val="Week_total1"/>
      <sheetName val="RF_TV_FY081"/>
      <sheetName val="Template_Budget_(2)2"/>
      <sheetName val="Template_Budget2"/>
      <sheetName val="Week_total2"/>
      <sheetName val="RF_TV_FY082"/>
      <sheetName val="fixing0721"/>
      <sheetName val="Table"/>
      <sheetName val="Template BudgetProgrammiFY08"/>
      <sheetName val="Template_BudgetProgrammiFY08"/>
    </sheetNames>
    <sheetDataSet>
      <sheetData sheetId="0" refreshError="1"/>
      <sheetData sheetId="1" refreshError="1"/>
      <sheetData sheetId="2" refreshError="1">
        <row r="2">
          <cell r="O2" t="str">
            <v>Internal mobility for activity displacement</v>
          </cell>
        </row>
        <row r="3">
          <cell r="O3" t="str">
            <v>Organizational Develp: creation of new organizational units for managing new business</v>
          </cell>
        </row>
        <row r="4">
          <cell r="O4" t="str">
            <v xml:space="preserve">Dep.Strengthening for new activities </v>
          </cell>
        </row>
        <row r="5">
          <cell r="O5" t="str">
            <v>Dep.Strengthening for new projects</v>
          </cell>
        </row>
        <row r="6">
          <cell r="O6" t="str">
            <v>Dep.Strengthening through business partnership</v>
          </cell>
        </row>
        <row r="7">
          <cell r="O7" t="str">
            <v>Insourcing</v>
          </cell>
        </row>
        <row r="8">
          <cell r="O8" t="str">
            <v>Outsourcing</v>
          </cell>
        </row>
        <row r="9">
          <cell r="O9" t="str">
            <v>Internal mobility to cover a temporary vacancy</v>
          </cell>
        </row>
        <row r="10">
          <cell r="O10" t="str">
            <v>Internal mobility to cover a permanent vacancy</v>
          </cell>
        </row>
        <row r="11">
          <cell r="O11" t="str">
            <v>New staff for a temporary vacancy</v>
          </cell>
        </row>
        <row r="12">
          <cell r="O12" t="str">
            <v>New staff for a permanent vacancy</v>
          </cell>
        </row>
        <row r="13">
          <cell r="I13">
            <v>1</v>
          </cell>
          <cell r="O13" t="str">
            <v>Voluntary leaver</v>
          </cell>
        </row>
        <row r="14">
          <cell r="O14" t="str">
            <v>Involuntary leaver</v>
          </cell>
        </row>
        <row r="15">
          <cell r="O15" t="str">
            <v>Staff decrease for business cession</v>
          </cell>
        </row>
        <row r="16">
          <cell r="O16" t="str">
            <v>Staff decrease for reduction of activities</v>
          </cell>
        </row>
        <row r="17">
          <cell r="O17" t="str">
            <v>Staff decrease for termination/fullfilment of projects</v>
          </cell>
        </row>
        <row r="18">
          <cell r="O18" t="str">
            <v>Relocation project</v>
          </cell>
        </row>
        <row r="19">
          <cell r="O19" t="str">
            <v>Renew of fixed term labor contracts expired</v>
          </cell>
        </row>
        <row r="20">
          <cell r="O20" t="str">
            <v>HC for revenue increase</v>
          </cell>
        </row>
        <row r="21">
          <cell r="O21" t="str">
            <v>HC for service quality increase</v>
          </cell>
        </row>
        <row r="22">
          <cell r="O22" t="str">
            <v>HC for decrease overtime</v>
          </cell>
        </row>
        <row r="23">
          <cell r="O23" t="str">
            <v>Internal Mobility</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Responsibility"/>
      <sheetName val="Trial Balance Input"/>
      <sheetName val="Balance Sheet"/>
      <sheetName val="Income Statement"/>
      <sheetName val="Indirect Cash Flow"/>
      <sheetName val="Personnel-dependent Costs-G&amp;A"/>
      <sheetName val="Inventory"/>
      <sheetName val="Margin Determination"/>
      <sheetName val="Returns Determination"/>
      <sheetName val="Asset Cost &amp; Depr. Schedule"/>
      <sheetName val="Deferred Taxes"/>
      <sheetName val="Accrued Liabilities"/>
      <sheetName val="Investments - Consolidated"/>
      <sheetName val="Investments - at equity or cost"/>
      <sheetName val="Funding Status from Operations"/>
      <sheetName val="Finance Calculation"/>
      <sheetName val="Intercompany Reconciliation"/>
      <sheetName val="Personnel-dependent_Costs-G&amp;A"/>
      <sheetName val="Trial_Balance_Input"/>
      <sheetName val="Balance_Sheet"/>
      <sheetName val="Income_Statement"/>
      <sheetName val="Indirect_Cash_Flow"/>
      <sheetName val="Personnel-dependent_Costs-G&amp;A1"/>
      <sheetName val="Margin_Determination"/>
      <sheetName val="Returns_Determination"/>
      <sheetName val="Asset_Cost_&amp;_Depr__Schedule"/>
      <sheetName val="Deferred_Taxes"/>
      <sheetName val="Accrued_Liabilities"/>
      <sheetName val="Investments_-_Consolidated"/>
      <sheetName val="Investments_-_at_equity_or_cost"/>
      <sheetName val="Funding_Status_from_Operations"/>
      <sheetName val="Finance_Calculation"/>
      <sheetName val="Intercompany_Reconciliation"/>
    </sheetNames>
    <sheetDataSet>
      <sheetData sheetId="0"/>
      <sheetData sheetId="1"/>
      <sheetData sheetId="2"/>
      <sheetData sheetId="3"/>
      <sheetData sheetId="4"/>
      <sheetData sheetId="5"/>
      <sheetData sheetId="6" refreshError="1">
        <row r="15">
          <cell r="E15">
            <v>0</v>
          </cell>
          <cell r="G15">
            <v>0</v>
          </cell>
        </row>
        <row r="16">
          <cell r="E16">
            <v>0</v>
          </cell>
          <cell r="G16">
            <v>0</v>
          </cell>
        </row>
        <row r="34">
          <cell r="E34">
            <v>0</v>
          </cell>
          <cell r="G34">
            <v>0</v>
          </cell>
        </row>
        <row r="35">
          <cell r="E35">
            <v>0</v>
          </cell>
          <cell r="G35">
            <v>0</v>
          </cell>
        </row>
        <row r="37">
          <cell r="E37">
            <v>0</v>
          </cell>
          <cell r="G37">
            <v>0</v>
          </cell>
        </row>
        <row r="38">
          <cell r="E38">
            <v>0</v>
          </cell>
          <cell r="G38">
            <v>0</v>
          </cell>
        </row>
      </sheetData>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row r="15">
          <cell r="E15">
            <v>0</v>
          </cell>
        </row>
      </sheetData>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costruz.Bil.IAS"/>
      <sheetName val="Quadr.ra Bil.-Tgtk"/>
      <sheetName val="TGTK TOT.COMMESSE"/>
      <sheetName val="TGTK TOT.COMM.CLASS.NE BILANCIO"/>
      <sheetName val="TGTK TOT.CONC.NI LIC.ZE E MARCH"/>
      <sheetName val="TGTK CONC.NI LIC.ZE M.(PROD.ACQ"/>
      <sheetName val="TGK IMMOB.IN CORSO"/>
      <sheetName val="TGK PROGE.FUTURI"/>
      <sheetName val="QUADR.RA TOT.COMM.VS TOTALE"/>
      <sheetName val="QUADR.RA TOT.COMM.VS ALBERI "/>
      <sheetName val="F.do SVA Bilancio 2008"/>
      <sheetName val="Noleggio"/>
      <sheetName val="Home Video"/>
      <sheetName val="Tvppw "/>
      <sheetName val="Tvpay"/>
      <sheetName val="Tvfree"/>
      <sheetName val="Estero"/>
      <sheetName val="Estero per paese"/>
      <sheetName val="Ancillary"/>
      <sheetName val="Contributi"/>
      <sheetName val="PIVOT Altri Ricavi"/>
      <sheetName val="Altri Ricavi fonte"/>
      <sheetName val="Dist. Italia"/>
      <sheetName val="Dis. estero "/>
      <sheetName val="Sopravv.pivot"/>
      <sheetName val="Sopravv.fonte"/>
      <sheetName val="Sintesi spettanze 2008"/>
      <sheetName val="dett.spettanze 2008"/>
      <sheetName val="Sintesi recup.costi 2008"/>
      <sheetName val="dett.recup.costi 2008"/>
      <sheetName val="Svalutazioni"/>
      <sheetName val="Sval.Immob.ni in corso"/>
      <sheetName val="Dettaglio altri costi spesati"/>
      <sheetName val="Produtt.Italia"/>
      <sheetName val="Prod.Estero"/>
      <sheetName val="TGTK CONCESS.NI LIC.ZE E MARCHI"/>
      <sheetName val="Svalutazioni diritti"/>
      <sheetName val="Svalutazioni Immob. in corso"/>
      <sheetName val="Ricostruz_Bil_IAS"/>
      <sheetName val="Quadr_ra_Bil_-Tgtk"/>
      <sheetName val="TGTK_TOT_COMMESSE"/>
      <sheetName val="TGTK_TOT_COMM_CLASS_NE_BILANCIO"/>
      <sheetName val="TGTK_TOT_CONC_NI_LIC_ZE_E_MARCH"/>
      <sheetName val="TGTK_CONC_NI_LIC_ZE_M_(PROD_ACQ"/>
      <sheetName val="TGK_IMMOB_IN_CORSO"/>
      <sheetName val="TGK_PROGE_FUTURI"/>
      <sheetName val="QUADR_RA_TOT_COMM_VS_TOTALE"/>
      <sheetName val="QUADR_RA_TOT_COMM_VS_ALBERI_"/>
      <sheetName val="F_do_SVA_Bilancio_2008"/>
      <sheetName val="Home_Video"/>
      <sheetName val="Tvppw_"/>
      <sheetName val="Estero_per_paese"/>
      <sheetName val="PIVOT_Altri_Ricavi"/>
      <sheetName val="Altri_Ricavi_fonte"/>
      <sheetName val="Dist__Italia"/>
      <sheetName val="Dis__estero_"/>
      <sheetName val="Sopravv_pivot"/>
      <sheetName val="Sopravv_fonte"/>
      <sheetName val="Sintesi_spettanze_2008"/>
      <sheetName val="dett_spettanze_2008"/>
      <sheetName val="Sintesi_recup_costi_2008"/>
      <sheetName val="dett_recup_costi_2008"/>
      <sheetName val="Sval_Immob_ni_in_corso"/>
      <sheetName val="Dettaglio_altri_costi_spesati"/>
      <sheetName val="Produtt_Italia"/>
      <sheetName val="Prod_Estero"/>
      <sheetName val="TGTK_CONCESS_NI_LIC_ZE_E_MARCHI"/>
      <sheetName val="Svalutazioni_diritti"/>
      <sheetName val="Svalutazioni_Immob__in_corso"/>
      <sheetName val="Ricostruz_Bil_IAS1"/>
      <sheetName val="Quadr_ra_Bil_-Tgtk1"/>
      <sheetName val="TGTK_TOT_COMMESSE1"/>
      <sheetName val="TGTK_TOT_COMM_CLASS_NE_BILANCI1"/>
      <sheetName val="TGTK_TOT_CONC_NI_LIC_ZE_E_MARC1"/>
      <sheetName val="TGTK_CONC_NI_LIC_ZE_M_(PROD_AC1"/>
      <sheetName val="TGK_IMMOB_IN_CORSO1"/>
      <sheetName val="TGK_PROGE_FUTURI1"/>
      <sheetName val="QUADR_RA_TOT_COMM_VS_TOTALE1"/>
      <sheetName val="QUADR_RA_TOT_COMM_VS_ALBERI_1"/>
      <sheetName val="F_do_SVA_Bilancio_20081"/>
      <sheetName val="Home_Video1"/>
      <sheetName val="Tvppw_1"/>
      <sheetName val="Estero_per_paese1"/>
      <sheetName val="PIVOT_Altri_Ricavi1"/>
      <sheetName val="Altri_Ricavi_fonte1"/>
      <sheetName val="Dist__Italia1"/>
      <sheetName val="Dis__estero_1"/>
      <sheetName val="Sopravv_pivot1"/>
      <sheetName val="Sopravv_fonte1"/>
      <sheetName val="Sintesi_spettanze_20081"/>
      <sheetName val="dett_spettanze_20081"/>
      <sheetName val="Sintesi_recup_costi_20081"/>
      <sheetName val="dett_recup_costi_20081"/>
      <sheetName val="Sval_Immob_ni_in_corso1"/>
      <sheetName val="Dettaglio_altri_costi_spesati1"/>
      <sheetName val="Produtt_Italia1"/>
      <sheetName val="Prod_Estero1"/>
      <sheetName val="TGTK_CONCESS_NI_LIC_ZE_E_MARCH1"/>
      <sheetName val="Svalutazioni_diritti1"/>
      <sheetName val="Svalutazioni_Immob__in_corso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ffer"/>
      <sheetName val="HomePage"/>
      <sheetName val="0101_00"/>
      <sheetName val="0101_01"/>
      <sheetName val="0105_00"/>
      <sheetName val="0201_00"/>
      <sheetName val="0202_00"/>
      <sheetName val="0202_01"/>
      <sheetName val="0205_00"/>
      <sheetName val="0205_01"/>
      <sheetName val="0205_02"/>
      <sheetName val="0205_03"/>
      <sheetName val="0206_00"/>
      <sheetName val="0206_01"/>
      <sheetName val="0207_00"/>
      <sheetName val="0207_01"/>
      <sheetName val="0210_00"/>
      <sheetName val="0215_00"/>
      <sheetName val="0215_01"/>
      <sheetName val="0401_00"/>
      <sheetName val="0403_00"/>
      <sheetName val="0403_01"/>
      <sheetName val="0405_00"/>
      <sheetName val="0406_00"/>
      <sheetName val="0410_00"/>
      <sheetName val="0410_01"/>
      <sheetName val="0501_00"/>
      <sheetName val="0515_00"/>
      <sheetName val="0515_01"/>
      <sheetName val="0603_00"/>
      <sheetName val="0603_01"/>
      <sheetName val="0610_00"/>
      <sheetName val="0610_01"/>
      <sheetName val="0612_00"/>
      <sheetName val="0612_01"/>
      <sheetName val="0803_00"/>
      <sheetName val="0805_00"/>
      <sheetName val="0805_01"/>
      <sheetName val="0810_00"/>
      <sheetName val="0900_00"/>
      <sheetName val="0901_00"/>
      <sheetName val="0902_00"/>
      <sheetName val="0903_00"/>
      <sheetName val="0904_00"/>
      <sheetName val="1001_00"/>
      <sheetName val="1001_01"/>
      <sheetName val="1010_00"/>
      <sheetName val="1011_00"/>
      <sheetName val="1101_00"/>
      <sheetName val="1104_00"/>
      <sheetName val="1202_00"/>
      <sheetName val="1202_01"/>
      <sheetName val="1202_02"/>
      <sheetName val="1202_03"/>
      <sheetName val="1202_04"/>
      <sheetName val="1203_00"/>
      <sheetName val="1203_01"/>
      <sheetName val="1203_02"/>
      <sheetName val="1203_03"/>
      <sheetName val="1212_00"/>
      <sheetName val="1212_01"/>
      <sheetName val="1212_02"/>
      <sheetName val="1212_03"/>
      <sheetName val="1212_04"/>
      <sheetName val="1213_00"/>
      <sheetName val="1213_01"/>
      <sheetName val="1213_02"/>
      <sheetName val="1213_03"/>
      <sheetName val="1213_04"/>
      <sheetName val="1301_00"/>
      <sheetName val="1310_00"/>
      <sheetName val="Foglio1"/>
      <sheetName val="ROI-ResultSummary-Scenarios"/>
      <sheetName val="Roll0727"/>
      <sheetName val="fixing0721"/>
      <sheetName val="STAR Consolidated (STAR)"/>
      <sheetName val="Personale"/>
      <sheetName val="STAR_Consolidated_(STAR)"/>
      <sheetName val="Download"/>
      <sheetName val="STAR_Consolidated_(STAR)1"/>
      <sheetName val="C113"/>
      <sheetName val="TV"/>
      <sheetName val="foglio1 (2)"/>
      <sheetName val="#REF"/>
      <sheetName val="KEY INPUTS"/>
      <sheetName val="subscriber"/>
      <sheetName val="company"/>
      <sheetName val="Piano dei Conti GL"/>
      <sheetName val="Front Sheet"/>
      <sheetName val="STAR_Consolidated_(STAR)3"/>
      <sheetName val="STAR_Consolidated_(STAR)2"/>
      <sheetName val="STAR_Consolidated_(STAR)6"/>
      <sheetName val="STAR_Consolidated_(STAR)4"/>
      <sheetName val="STAR_Consolidated_(STAR)5"/>
      <sheetName val="STAR_Consolidated_(STAR)7"/>
      <sheetName val="STAR_Consolidated_(STAR)12"/>
      <sheetName val="STAR_Consolidated_(STAR)8"/>
      <sheetName val="STAR_Consolidated_(STAR)9"/>
      <sheetName val="STAR_Consolidated_(STAR)10"/>
      <sheetName val="STAR_Consolidated_(STAR)11"/>
      <sheetName val="Fc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END"/>
      <sheetName val="compet.97"/>
      <sheetName val="compet 96"/>
      <sheetName val="compet.95"/>
      <sheetName val="TV GRPSP"/>
      <sheetName val="0101_00"/>
      <sheetName val="compet_97"/>
      <sheetName val="compet_96"/>
      <sheetName val="compet_95"/>
      <sheetName val="TV_GRPSP"/>
      <sheetName val="compet_971"/>
      <sheetName val="compet_961"/>
      <sheetName val="compet_951"/>
      <sheetName val="TV_GRPSP1"/>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calculate system"/>
      <sheetName val="Data"/>
      <sheetName val="BoM"/>
      <sheetName val="R&amp;D"/>
      <sheetName val="TREND"/>
      <sheetName val="calculate_system"/>
      <sheetName val="calculate_system1"/>
      <sheetName val="Assumptions"/>
      <sheetName val="Input"/>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refreshError="1"/>
      <sheetData sheetId="9"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MA DI LAVORO"/>
      <sheetName val="PROGRAMMA_DI_LAVORO"/>
      <sheetName val="PROGRAMMA_DI_LAVORO1"/>
    </sheetNames>
    <sheetDataSet>
      <sheetData sheetId="0"/>
      <sheetData sheetId="1"/>
      <sheetData sheetId="2"/>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mp"/>
      <sheetName val="Patr"/>
      <sheetName val="Patricl"/>
      <sheetName val="Entrusc"/>
    </sheetNames>
    <sheetDataSet>
      <sheetData sheetId="0"/>
      <sheetData sheetId="1"/>
      <sheetData sheetId="2"/>
      <sheetData sheetId="3">
        <row r="6">
          <cell r="C6" t="str">
            <v>ANNO</v>
          </cell>
          <cell r="D6" t="str">
            <v>BUDGET</v>
          </cell>
          <cell r="E6" t="str">
            <v>CONSUNTIVO</v>
          </cell>
          <cell r="F6" t="str">
            <v>VARIAZ.</v>
          </cell>
          <cell r="G6" t="str">
            <v>VARIAZ.</v>
          </cell>
        </row>
        <row r="7">
          <cell r="B7" t="str">
            <v>DESCRIZIONE</v>
          </cell>
          <cell r="C7" t="str">
            <v>PREC.</v>
          </cell>
          <cell r="F7" t="str">
            <v>VS A.P.</v>
          </cell>
          <cell r="G7" t="str">
            <v xml:space="preserve"> VS BDG</v>
          </cell>
        </row>
        <row r="9">
          <cell r="B9" t="str">
            <v>ENTRATE:</v>
          </cell>
        </row>
        <row r="11">
          <cell r="B11" t="str">
            <v>CLIENTI  /  ENTRATE  DI  GESTIONE</v>
          </cell>
          <cell r="C11">
            <v>79894</v>
          </cell>
          <cell r="D11">
            <v>2219</v>
          </cell>
          <cell r="E11">
            <v>6199</v>
          </cell>
          <cell r="F11">
            <v>-73695</v>
          </cell>
          <cell r="G11">
            <v>3980</v>
          </cell>
        </row>
        <row r="12">
          <cell r="B12" t="str">
            <v>CEDOLE  /  DIVIDENDI</v>
          </cell>
          <cell r="F12">
            <v>0</v>
          </cell>
          <cell r="G12">
            <v>0</v>
          </cell>
        </row>
        <row r="13">
          <cell r="B13" t="str">
            <v>INTERESSI  ATTIVI</v>
          </cell>
          <cell r="C13">
            <v>94</v>
          </cell>
          <cell r="D13">
            <v>249</v>
          </cell>
          <cell r="E13">
            <v>174</v>
          </cell>
          <cell r="F13">
            <v>80</v>
          </cell>
          <cell r="G13">
            <v>-75</v>
          </cell>
        </row>
        <row r="14">
          <cell r="B14" t="str">
            <v>VENDITA TITOLI / PARTECIPAZIONI</v>
          </cell>
          <cell r="F14">
            <v>0</v>
          </cell>
          <cell r="G14">
            <v>0</v>
          </cell>
        </row>
        <row r="15">
          <cell r="B15" t="str">
            <v>VENDITA  IMMOBILIZZAZIONI  MATER. / IMM.</v>
          </cell>
          <cell r="F15">
            <v>0</v>
          </cell>
          <cell r="G15">
            <v>0</v>
          </cell>
        </row>
        <row r="16">
          <cell r="B16" t="str">
            <v>AUMENTI CAPITALE  / FINAZ.  SOCI / COP. PERD.</v>
          </cell>
          <cell r="D16">
            <v>360000</v>
          </cell>
          <cell r="E16">
            <v>378350</v>
          </cell>
          <cell r="F16">
            <v>378350</v>
          </cell>
          <cell r="G16">
            <v>18350</v>
          </cell>
        </row>
        <row r="17">
          <cell r="B17" t="str">
            <v>ALTRE  ENTRATE</v>
          </cell>
          <cell r="C17">
            <v>1886</v>
          </cell>
          <cell r="D17">
            <v>1000</v>
          </cell>
          <cell r="E17">
            <v>238</v>
          </cell>
          <cell r="F17">
            <v>-1648</v>
          </cell>
          <cell r="G17">
            <v>-762</v>
          </cell>
        </row>
        <row r="18">
          <cell r="F18">
            <v>0</v>
          </cell>
          <cell r="G18">
            <v>0</v>
          </cell>
        </row>
        <row r="19">
          <cell r="B19" t="str">
            <v xml:space="preserve">TOTALE  ENTRATE  DA  TERZI   </v>
          </cell>
          <cell r="C19">
            <v>81874</v>
          </cell>
          <cell r="D19">
            <v>363468</v>
          </cell>
          <cell r="E19">
            <v>384961</v>
          </cell>
          <cell r="F19">
            <v>303087</v>
          </cell>
          <cell r="G19">
            <v>21493</v>
          </cell>
        </row>
        <row r="20">
          <cell r="F20">
            <v>0</v>
          </cell>
          <cell r="G20">
            <v>0</v>
          </cell>
        </row>
        <row r="21">
          <cell r="B21" t="str">
            <v>USCITE:</v>
          </cell>
          <cell r="F21">
            <v>0</v>
          </cell>
          <cell r="G21">
            <v>0</v>
          </cell>
        </row>
        <row r="22">
          <cell r="F22">
            <v>0</v>
          </cell>
          <cell r="G22">
            <v>0</v>
          </cell>
        </row>
        <row r="23">
          <cell r="B23" t="str">
            <v>FORNITORI</v>
          </cell>
          <cell r="C23">
            <v>292247</v>
          </cell>
          <cell r="D23">
            <v>302796</v>
          </cell>
          <cell r="E23">
            <v>348215</v>
          </cell>
          <cell r="F23">
            <v>55968</v>
          </cell>
          <cell r="G23">
            <v>45419</v>
          </cell>
        </row>
        <row r="24">
          <cell r="B24" t="str">
            <v>PROVVIGIONI  PASSIVE</v>
          </cell>
          <cell r="C24">
            <v>3000</v>
          </cell>
          <cell r="D24">
            <v>24</v>
          </cell>
          <cell r="F24">
            <v>-3000</v>
          </cell>
          <cell r="G24">
            <v>-24</v>
          </cell>
        </row>
        <row r="25">
          <cell r="B25" t="str">
            <v>SINISTRI  /  PARTITE TECNICHE  ASSICURAZIONE</v>
          </cell>
          <cell r="F25">
            <v>0</v>
          </cell>
          <cell r="G25">
            <v>0</v>
          </cell>
        </row>
        <row r="26">
          <cell r="B26" t="str">
            <v>STIPENDI / CONTRIBUTI</v>
          </cell>
          <cell r="C26">
            <v>8883</v>
          </cell>
          <cell r="D26">
            <v>7720</v>
          </cell>
          <cell r="E26">
            <v>8853</v>
          </cell>
          <cell r="F26">
            <v>-30</v>
          </cell>
          <cell r="G26">
            <v>1133</v>
          </cell>
        </row>
        <row r="27">
          <cell r="B27" t="str">
            <v>IVA / ALTRE  IMPOSTE  INDIRETTE</v>
          </cell>
          <cell r="C27">
            <v>1826</v>
          </cell>
          <cell r="D27">
            <v>85764</v>
          </cell>
          <cell r="E27">
            <v>66629</v>
          </cell>
          <cell r="F27">
            <v>64803</v>
          </cell>
          <cell r="G27">
            <v>-19135</v>
          </cell>
        </row>
        <row r="28">
          <cell r="B28" t="str">
            <v>IMPOSTE   SUL  REDDITO</v>
          </cell>
          <cell r="F28">
            <v>0</v>
          </cell>
          <cell r="G28">
            <v>0</v>
          </cell>
        </row>
        <row r="29">
          <cell r="B29" t="str">
            <v>ACQUISTO  TITOLI / PARTECIPAZIONI</v>
          </cell>
          <cell r="C29">
            <v>8568</v>
          </cell>
          <cell r="F29">
            <v>-8568</v>
          </cell>
          <cell r="G29">
            <v>0</v>
          </cell>
        </row>
        <row r="30">
          <cell r="B30" t="str">
            <v>INTERESSI PASSIVI / CEDOLE SU OBBLIG.</v>
          </cell>
          <cell r="C30">
            <v>9360</v>
          </cell>
          <cell r="D30">
            <v>5462</v>
          </cell>
          <cell r="E30">
            <v>5439</v>
          </cell>
          <cell r="F30">
            <v>-3921</v>
          </cell>
          <cell r="G30">
            <v>-23</v>
          </cell>
        </row>
        <row r="31">
          <cell r="B31" t="str">
            <v>DIVIDENDI  DISTRIBUITI</v>
          </cell>
          <cell r="F31">
            <v>0</v>
          </cell>
          <cell r="G31">
            <v>0</v>
          </cell>
        </row>
        <row r="32">
          <cell r="B32" t="str">
            <v xml:space="preserve"> COERTURE  PERDITE</v>
          </cell>
          <cell r="F32">
            <v>0</v>
          </cell>
          <cell r="G32">
            <v>0</v>
          </cell>
        </row>
        <row r="33">
          <cell r="B33" t="str">
            <v>ALTRE   USCITE</v>
          </cell>
          <cell r="C33">
            <v>14589</v>
          </cell>
          <cell r="D33">
            <v>1405</v>
          </cell>
          <cell r="E33">
            <v>1484</v>
          </cell>
          <cell r="F33">
            <v>-13105</v>
          </cell>
          <cell r="G33">
            <v>79</v>
          </cell>
        </row>
        <row r="34">
          <cell r="F34">
            <v>0</v>
          </cell>
          <cell r="G34">
            <v>0</v>
          </cell>
        </row>
        <row r="35">
          <cell r="B35" t="str">
            <v xml:space="preserve">TOTALE  USCITE   VERSO  TERZI   </v>
          </cell>
          <cell r="C35">
            <v>338473</v>
          </cell>
          <cell r="D35">
            <v>403171</v>
          </cell>
          <cell r="E35">
            <v>430620</v>
          </cell>
          <cell r="F35">
            <v>92147</v>
          </cell>
          <cell r="G35">
            <v>27449</v>
          </cell>
        </row>
        <row r="36">
          <cell r="F36">
            <v>0</v>
          </cell>
          <cell r="G36">
            <v>0</v>
          </cell>
        </row>
        <row r="37">
          <cell r="B37" t="str">
            <v>ADEGUAMENTI  DI  CONVERSIONE</v>
          </cell>
          <cell r="C37">
            <v>6880</v>
          </cell>
          <cell r="F37">
            <v>-6880</v>
          </cell>
          <cell r="G37">
            <v>0</v>
          </cell>
        </row>
        <row r="38">
          <cell r="B38" t="str">
            <v>ACCENSIONE  DEBITI  DI  LEASING</v>
          </cell>
          <cell r="C38">
            <v>-64499</v>
          </cell>
          <cell r="F38">
            <v>64499</v>
          </cell>
          <cell r="G38">
            <v>0</v>
          </cell>
        </row>
        <row r="39">
          <cell r="F39">
            <v>0</v>
          </cell>
          <cell r="G39">
            <v>0</v>
          </cell>
        </row>
        <row r="40">
          <cell r="B40" t="str">
            <v>AVANZO / ( DISAVANZO )  VERSO  TERZI</v>
          </cell>
          <cell r="C40">
            <v>-314218</v>
          </cell>
          <cell r="D40">
            <v>-39703</v>
          </cell>
          <cell r="E40">
            <v>-45659</v>
          </cell>
          <cell r="F40">
            <v>268559</v>
          </cell>
          <cell r="G40">
            <v>-5956</v>
          </cell>
        </row>
        <row r="41">
          <cell r="F41">
            <v>0</v>
          </cell>
          <cell r="G41">
            <v>0</v>
          </cell>
        </row>
        <row r="42">
          <cell r="B42" t="str">
            <v>INCASSI  /  PAGAMENTI   INTRAGRUPPO</v>
          </cell>
          <cell r="C42">
            <v>221781</v>
          </cell>
          <cell r="D42">
            <v>201840</v>
          </cell>
          <cell r="E42">
            <v>350830</v>
          </cell>
          <cell r="F42">
            <v>129049</v>
          </cell>
          <cell r="G42">
            <v>148990</v>
          </cell>
        </row>
        <row r="43">
          <cell r="G43">
            <v>0</v>
          </cell>
        </row>
        <row r="44">
          <cell r="B44" t="str">
            <v>AVANZO / ( DISAVANZO )   TOTALE</v>
          </cell>
          <cell r="C44">
            <v>-92437</v>
          </cell>
          <cell r="D44">
            <v>162137</v>
          </cell>
          <cell r="E44">
            <v>305171</v>
          </cell>
          <cell r="F44">
            <v>397608</v>
          </cell>
          <cell r="G44">
            <v>143034</v>
          </cell>
        </row>
      </sheetData>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Table"/>
      <sheetName val="Form"/>
      <sheetName val="pivot"/>
      <sheetName val="Report_Budget"/>
      <sheetName val="Report_Technology"/>
      <sheetName val="Report_Bono"/>
      <sheetName val="VOCI_BUDGET"/>
      <sheetName val="RdA"/>
      <sheetName val="R&amp;D"/>
    </sheetNames>
    <sheetDataSet>
      <sheetData sheetId="0" refreshError="1"/>
      <sheetData sheetId="1" refreshError="1">
        <row r="2">
          <cell r="F2">
            <v>600000</v>
          </cell>
        </row>
        <row r="3">
          <cell r="F3">
            <v>600001</v>
          </cell>
        </row>
        <row r="4">
          <cell r="F4">
            <v>600002</v>
          </cell>
        </row>
        <row r="5">
          <cell r="F5">
            <v>600020</v>
          </cell>
        </row>
        <row r="6">
          <cell r="F6">
            <v>600030</v>
          </cell>
        </row>
        <row r="7">
          <cell r="F7">
            <v>600600</v>
          </cell>
        </row>
        <row r="8">
          <cell r="F8">
            <v>600610</v>
          </cell>
        </row>
        <row r="9">
          <cell r="F9">
            <v>600611</v>
          </cell>
        </row>
        <row r="10">
          <cell r="F10">
            <v>600612</v>
          </cell>
        </row>
        <row r="11">
          <cell r="F11">
            <v>600613</v>
          </cell>
        </row>
        <row r="12">
          <cell r="F12">
            <v>600620</v>
          </cell>
        </row>
        <row r="13">
          <cell r="F13">
            <v>600621</v>
          </cell>
        </row>
        <row r="14">
          <cell r="F14">
            <v>600630</v>
          </cell>
        </row>
        <row r="15">
          <cell r="F15">
            <v>600700</v>
          </cell>
        </row>
        <row r="16">
          <cell r="F16">
            <v>609090</v>
          </cell>
        </row>
        <row r="17">
          <cell r="F17">
            <v>609100</v>
          </cell>
        </row>
        <row r="18">
          <cell r="F18">
            <v>609101</v>
          </cell>
        </row>
        <row r="19">
          <cell r="F19">
            <v>609102</v>
          </cell>
        </row>
        <row r="20">
          <cell r="F20">
            <v>609103</v>
          </cell>
        </row>
        <row r="21">
          <cell r="F21">
            <v>609104</v>
          </cell>
        </row>
        <row r="22">
          <cell r="F22">
            <v>609105</v>
          </cell>
        </row>
        <row r="23">
          <cell r="F23">
            <v>611000</v>
          </cell>
        </row>
        <row r="24">
          <cell r="F24">
            <v>611200</v>
          </cell>
        </row>
        <row r="25">
          <cell r="F25">
            <v>611300</v>
          </cell>
        </row>
        <row r="26">
          <cell r="F26">
            <v>611305</v>
          </cell>
        </row>
        <row r="27">
          <cell r="F27">
            <v>611306</v>
          </cell>
        </row>
        <row r="28">
          <cell r="F28">
            <v>611310</v>
          </cell>
        </row>
        <row r="29">
          <cell r="F29">
            <v>611320</v>
          </cell>
        </row>
        <row r="30">
          <cell r="F30">
            <v>611330</v>
          </cell>
        </row>
        <row r="31">
          <cell r="F31">
            <v>611331</v>
          </cell>
        </row>
        <row r="32">
          <cell r="F32">
            <v>611335</v>
          </cell>
        </row>
        <row r="33">
          <cell r="F33">
            <v>611336</v>
          </cell>
        </row>
        <row r="34">
          <cell r="F34">
            <v>611337</v>
          </cell>
        </row>
        <row r="35">
          <cell r="F35">
            <v>611350</v>
          </cell>
        </row>
        <row r="36">
          <cell r="F36">
            <v>611360</v>
          </cell>
        </row>
        <row r="37">
          <cell r="F37">
            <v>611400</v>
          </cell>
        </row>
        <row r="38">
          <cell r="F38">
            <v>613020</v>
          </cell>
        </row>
        <row r="39">
          <cell r="F39">
            <v>613030</v>
          </cell>
        </row>
        <row r="40">
          <cell r="F40">
            <v>613040</v>
          </cell>
        </row>
        <row r="41">
          <cell r="F41">
            <v>613050</v>
          </cell>
        </row>
        <row r="42">
          <cell r="F42">
            <v>613060</v>
          </cell>
        </row>
        <row r="43">
          <cell r="F43">
            <v>613070</v>
          </cell>
        </row>
        <row r="44">
          <cell r="F44">
            <v>613900</v>
          </cell>
        </row>
        <row r="45">
          <cell r="F45">
            <v>614000</v>
          </cell>
        </row>
        <row r="46">
          <cell r="F46">
            <v>615000</v>
          </cell>
        </row>
        <row r="47">
          <cell r="F47">
            <v>620050</v>
          </cell>
        </row>
        <row r="48">
          <cell r="F48">
            <v>620051</v>
          </cell>
        </row>
        <row r="49">
          <cell r="F49">
            <v>620060</v>
          </cell>
        </row>
        <row r="50">
          <cell r="F50">
            <v>620070</v>
          </cell>
        </row>
        <row r="51">
          <cell r="F51">
            <v>620071</v>
          </cell>
        </row>
        <row r="52">
          <cell r="F52">
            <v>622200</v>
          </cell>
        </row>
        <row r="53">
          <cell r="F53">
            <v>622201</v>
          </cell>
        </row>
        <row r="54">
          <cell r="F54">
            <v>622202</v>
          </cell>
        </row>
        <row r="55">
          <cell r="F55">
            <v>622210</v>
          </cell>
        </row>
        <row r="56">
          <cell r="F56">
            <v>622211</v>
          </cell>
        </row>
        <row r="57">
          <cell r="F57">
            <v>622212</v>
          </cell>
        </row>
        <row r="58">
          <cell r="F58">
            <v>622213</v>
          </cell>
        </row>
        <row r="59">
          <cell r="F59">
            <v>622214</v>
          </cell>
        </row>
        <row r="60">
          <cell r="F60">
            <v>622215</v>
          </cell>
        </row>
        <row r="61">
          <cell r="F61">
            <v>622220</v>
          </cell>
        </row>
        <row r="62">
          <cell r="F62">
            <v>622911</v>
          </cell>
        </row>
        <row r="63">
          <cell r="F63">
            <v>622912</v>
          </cell>
        </row>
        <row r="64">
          <cell r="F64">
            <v>622913</v>
          </cell>
        </row>
        <row r="65">
          <cell r="F65">
            <v>624900</v>
          </cell>
        </row>
        <row r="66">
          <cell r="F66">
            <v>624910</v>
          </cell>
        </row>
        <row r="67">
          <cell r="F67">
            <v>625000</v>
          </cell>
        </row>
        <row r="68">
          <cell r="F68">
            <v>625010</v>
          </cell>
        </row>
        <row r="69">
          <cell r="F69">
            <v>625110</v>
          </cell>
        </row>
        <row r="70">
          <cell r="F70">
            <v>625120</v>
          </cell>
        </row>
        <row r="71">
          <cell r="F71">
            <v>625130</v>
          </cell>
        </row>
        <row r="72">
          <cell r="F72">
            <v>625140</v>
          </cell>
        </row>
        <row r="73">
          <cell r="F73">
            <v>625150</v>
          </cell>
        </row>
        <row r="74">
          <cell r="F74">
            <v>626000</v>
          </cell>
        </row>
        <row r="75">
          <cell r="F75">
            <v>626010</v>
          </cell>
        </row>
        <row r="76">
          <cell r="F76">
            <v>626020</v>
          </cell>
        </row>
        <row r="77">
          <cell r="F77">
            <v>626065</v>
          </cell>
        </row>
        <row r="78">
          <cell r="F78">
            <v>626070</v>
          </cell>
        </row>
        <row r="79">
          <cell r="F79">
            <v>626075</v>
          </cell>
        </row>
        <row r="80">
          <cell r="F80">
            <v>626076</v>
          </cell>
        </row>
        <row r="81">
          <cell r="F81">
            <v>626080</v>
          </cell>
        </row>
        <row r="82">
          <cell r="F82">
            <v>626083</v>
          </cell>
        </row>
        <row r="83">
          <cell r="F83">
            <v>626084</v>
          </cell>
        </row>
        <row r="84">
          <cell r="F84">
            <v>626085</v>
          </cell>
        </row>
        <row r="85">
          <cell r="F85">
            <v>626090</v>
          </cell>
        </row>
        <row r="86">
          <cell r="F86">
            <v>626095</v>
          </cell>
        </row>
        <row r="87">
          <cell r="F87">
            <v>626096</v>
          </cell>
        </row>
        <row r="88">
          <cell r="F88">
            <v>626097</v>
          </cell>
        </row>
        <row r="89">
          <cell r="F89">
            <v>626098</v>
          </cell>
        </row>
        <row r="90">
          <cell r="F90">
            <v>630000</v>
          </cell>
        </row>
        <row r="91">
          <cell r="F91">
            <v>630010</v>
          </cell>
        </row>
        <row r="92">
          <cell r="F92">
            <v>630020</v>
          </cell>
        </row>
        <row r="93">
          <cell r="F93">
            <v>630030</v>
          </cell>
        </row>
        <row r="94">
          <cell r="F94">
            <v>630035</v>
          </cell>
        </row>
        <row r="95">
          <cell r="F95">
            <v>630040</v>
          </cell>
        </row>
        <row r="96">
          <cell r="F96">
            <v>630050</v>
          </cell>
        </row>
        <row r="97">
          <cell r="F97">
            <v>630060</v>
          </cell>
        </row>
        <row r="98">
          <cell r="F98">
            <v>630065</v>
          </cell>
        </row>
        <row r="99">
          <cell r="F99">
            <v>630070</v>
          </cell>
        </row>
        <row r="100">
          <cell r="F100">
            <v>630200</v>
          </cell>
        </row>
        <row r="101">
          <cell r="F101">
            <v>630210</v>
          </cell>
        </row>
        <row r="102">
          <cell r="F102">
            <v>630300</v>
          </cell>
        </row>
        <row r="103">
          <cell r="F103">
            <v>630480</v>
          </cell>
        </row>
        <row r="104">
          <cell r="F104">
            <v>631000</v>
          </cell>
        </row>
        <row r="105">
          <cell r="F105">
            <v>631010</v>
          </cell>
        </row>
        <row r="106">
          <cell r="F106">
            <v>631020</v>
          </cell>
        </row>
        <row r="107">
          <cell r="F107">
            <v>631040</v>
          </cell>
        </row>
        <row r="108">
          <cell r="F108">
            <v>631042</v>
          </cell>
        </row>
        <row r="109">
          <cell r="F109">
            <v>631044</v>
          </cell>
        </row>
        <row r="110">
          <cell r="F110">
            <v>631045</v>
          </cell>
        </row>
        <row r="111">
          <cell r="F111">
            <v>631047</v>
          </cell>
        </row>
        <row r="112">
          <cell r="F112">
            <v>631049</v>
          </cell>
        </row>
        <row r="113">
          <cell r="F113">
            <v>631053</v>
          </cell>
        </row>
        <row r="114">
          <cell r="F114">
            <v>631056</v>
          </cell>
        </row>
        <row r="115">
          <cell r="F115">
            <v>631058</v>
          </cell>
        </row>
        <row r="116">
          <cell r="F116">
            <v>631060</v>
          </cell>
        </row>
        <row r="117">
          <cell r="F117">
            <v>631062</v>
          </cell>
        </row>
        <row r="118">
          <cell r="F118">
            <v>631063</v>
          </cell>
        </row>
        <row r="119">
          <cell r="F119">
            <v>631080</v>
          </cell>
        </row>
        <row r="120">
          <cell r="F120">
            <v>631084</v>
          </cell>
        </row>
        <row r="121">
          <cell r="F121">
            <v>631085</v>
          </cell>
        </row>
        <row r="122">
          <cell r="F122">
            <v>631086</v>
          </cell>
        </row>
        <row r="123">
          <cell r="F123">
            <v>631090</v>
          </cell>
        </row>
        <row r="124">
          <cell r="F124">
            <v>631095</v>
          </cell>
        </row>
        <row r="125">
          <cell r="F125">
            <v>631096</v>
          </cell>
        </row>
        <row r="126">
          <cell r="F126">
            <v>631097</v>
          </cell>
        </row>
        <row r="127">
          <cell r="F127">
            <v>631100</v>
          </cell>
        </row>
        <row r="128">
          <cell r="F128">
            <v>631200</v>
          </cell>
        </row>
        <row r="129">
          <cell r="F129">
            <v>631210</v>
          </cell>
        </row>
        <row r="130">
          <cell r="F130">
            <v>631400</v>
          </cell>
        </row>
        <row r="131">
          <cell r="F131">
            <v>631905</v>
          </cell>
        </row>
        <row r="132">
          <cell r="F132">
            <v>631910</v>
          </cell>
        </row>
        <row r="133">
          <cell r="F133">
            <v>631915</v>
          </cell>
        </row>
        <row r="134">
          <cell r="F134">
            <v>631916</v>
          </cell>
        </row>
        <row r="135">
          <cell r="F135">
            <v>631917</v>
          </cell>
        </row>
        <row r="136">
          <cell r="F136">
            <v>631918</v>
          </cell>
        </row>
        <row r="137">
          <cell r="F137">
            <v>631919</v>
          </cell>
        </row>
        <row r="138">
          <cell r="F138">
            <v>631920</v>
          </cell>
        </row>
        <row r="139">
          <cell r="F139">
            <v>632000</v>
          </cell>
        </row>
        <row r="140">
          <cell r="F140">
            <v>632005</v>
          </cell>
        </row>
        <row r="141">
          <cell r="F141">
            <v>632006</v>
          </cell>
        </row>
        <row r="142">
          <cell r="F142">
            <v>632007</v>
          </cell>
        </row>
        <row r="143">
          <cell r="F143">
            <v>632008</v>
          </cell>
        </row>
        <row r="144">
          <cell r="F144">
            <v>632009</v>
          </cell>
        </row>
        <row r="145">
          <cell r="F145">
            <v>632010</v>
          </cell>
        </row>
        <row r="146">
          <cell r="F146">
            <v>632020</v>
          </cell>
        </row>
        <row r="147">
          <cell r="F147">
            <v>632040</v>
          </cell>
        </row>
        <row r="148">
          <cell r="F148">
            <v>632050</v>
          </cell>
        </row>
        <row r="149">
          <cell r="F149">
            <v>632054</v>
          </cell>
        </row>
        <row r="150">
          <cell r="F150">
            <v>632058</v>
          </cell>
        </row>
        <row r="151">
          <cell r="F151">
            <v>633000</v>
          </cell>
        </row>
        <row r="152">
          <cell r="F152">
            <v>633002</v>
          </cell>
        </row>
        <row r="153">
          <cell r="F153">
            <v>633030</v>
          </cell>
        </row>
        <row r="154">
          <cell r="F154">
            <v>633031</v>
          </cell>
        </row>
        <row r="155">
          <cell r="F155">
            <v>633032</v>
          </cell>
        </row>
        <row r="156">
          <cell r="F156">
            <v>633035</v>
          </cell>
        </row>
        <row r="157">
          <cell r="F157">
            <v>633040</v>
          </cell>
        </row>
        <row r="158">
          <cell r="F158">
            <v>633041</v>
          </cell>
        </row>
        <row r="159">
          <cell r="F159">
            <v>633042</v>
          </cell>
        </row>
        <row r="160">
          <cell r="F160">
            <v>633043</v>
          </cell>
        </row>
        <row r="161">
          <cell r="F161">
            <v>633044</v>
          </cell>
        </row>
        <row r="162">
          <cell r="F162">
            <v>633045</v>
          </cell>
        </row>
        <row r="163">
          <cell r="F163">
            <v>633046</v>
          </cell>
        </row>
        <row r="164">
          <cell r="F164">
            <v>633047</v>
          </cell>
        </row>
        <row r="165">
          <cell r="F165">
            <v>633048</v>
          </cell>
        </row>
        <row r="166">
          <cell r="F166">
            <v>633049</v>
          </cell>
        </row>
        <row r="167">
          <cell r="F167">
            <v>633051</v>
          </cell>
        </row>
        <row r="168">
          <cell r="F168">
            <v>633052</v>
          </cell>
        </row>
        <row r="169">
          <cell r="F169">
            <v>633053</v>
          </cell>
        </row>
        <row r="170">
          <cell r="F170">
            <v>633054</v>
          </cell>
        </row>
        <row r="171">
          <cell r="F171">
            <v>633055</v>
          </cell>
        </row>
        <row r="172">
          <cell r="F172">
            <v>633056</v>
          </cell>
        </row>
        <row r="173">
          <cell r="F173">
            <v>633057</v>
          </cell>
        </row>
        <row r="174">
          <cell r="F174">
            <v>633058</v>
          </cell>
        </row>
        <row r="175">
          <cell r="F175">
            <v>633059</v>
          </cell>
        </row>
        <row r="176">
          <cell r="F176">
            <v>633060</v>
          </cell>
        </row>
        <row r="177">
          <cell r="F177">
            <v>633062</v>
          </cell>
        </row>
        <row r="178">
          <cell r="F178">
            <v>633064</v>
          </cell>
        </row>
        <row r="179">
          <cell r="F179">
            <v>633065</v>
          </cell>
        </row>
        <row r="180">
          <cell r="F180">
            <v>633066</v>
          </cell>
        </row>
        <row r="181">
          <cell r="F181">
            <v>633067</v>
          </cell>
        </row>
        <row r="182">
          <cell r="F182">
            <v>633068</v>
          </cell>
        </row>
        <row r="183">
          <cell r="F183">
            <v>633069</v>
          </cell>
        </row>
        <row r="184">
          <cell r="F184">
            <v>633070</v>
          </cell>
        </row>
        <row r="185">
          <cell r="F185">
            <v>633071</v>
          </cell>
        </row>
        <row r="186">
          <cell r="F186">
            <v>633072</v>
          </cell>
        </row>
        <row r="187">
          <cell r="F187">
            <v>633074</v>
          </cell>
        </row>
        <row r="188">
          <cell r="F188">
            <v>633075</v>
          </cell>
        </row>
        <row r="189">
          <cell r="F189">
            <v>633076</v>
          </cell>
        </row>
        <row r="190">
          <cell r="F190">
            <v>633077</v>
          </cell>
        </row>
        <row r="191">
          <cell r="F191">
            <v>633078</v>
          </cell>
        </row>
        <row r="192">
          <cell r="F192">
            <v>633080</v>
          </cell>
        </row>
        <row r="193">
          <cell r="F193">
            <v>633082</v>
          </cell>
        </row>
        <row r="194">
          <cell r="F194">
            <v>633084</v>
          </cell>
        </row>
        <row r="195">
          <cell r="F195">
            <v>633086</v>
          </cell>
        </row>
        <row r="196">
          <cell r="F196">
            <v>633087</v>
          </cell>
        </row>
        <row r="197">
          <cell r="F197">
            <v>633088</v>
          </cell>
        </row>
        <row r="198">
          <cell r="F198">
            <v>633089</v>
          </cell>
        </row>
        <row r="199">
          <cell r="F199">
            <v>633090</v>
          </cell>
        </row>
        <row r="200">
          <cell r="F200">
            <v>633091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OTO"/>
      <sheetName val="Fixed Network Sites"/>
      <sheetName val="Front Sheet"/>
      <sheetName val="KEY INPUTS"/>
      <sheetName val="#REF"/>
      <sheetName val="INV"/>
      <sheetName val="F-C"/>
      <sheetName val="F-C-2"/>
      <sheetName val="company"/>
      <sheetName val="Page 2"/>
      <sheetName val="Subscriber"/>
      <sheetName val="Piano dei Conti GL"/>
      <sheetName val="F-B"/>
      <sheetName val="F-B-21"/>
      <sheetName val="F-B-3"/>
      <sheetName val="F-B-4"/>
      <sheetName val="_REF"/>
      <sheetName val="Table"/>
      <sheetName val="Fixed_Network_Sites"/>
      <sheetName val="Front_Sheet"/>
      <sheetName val="KEY_INPUTS"/>
      <sheetName val="Page_2"/>
      <sheetName val="Piano_dei_Conti_GL"/>
      <sheetName val="Commissions&amp;Assumptions"/>
      <sheetName val="Fixed_Network_Sites1"/>
      <sheetName val="Front_Sheet1"/>
      <sheetName val="KEY_INPUTS1"/>
      <sheetName val="Page_21"/>
      <sheetName val="Piano_dei_Conti_GL1"/>
      <sheetName val="REP DEF"/>
      <sheetName val="New Subs "/>
      <sheetName val="Recap"/>
      <sheetName val="Budget"/>
      <sheetName val="CRMFY08"/>
      <sheetName val="BudgetCRM"/>
      <sheetName val="Q1 ref uff"/>
      <sheetName val="q2 ref"/>
      <sheetName val="Q3 ref"/>
      <sheetName val="Foglio1"/>
      <sheetName val="Latest Reforecast"/>
      <sheetName val="Sheet1"/>
      <sheetName val="L ref"/>
      <sheetName val="SUM"/>
      <sheetName val="F_C"/>
      <sheetName val="F_C_2"/>
      <sheetName val="F_B"/>
      <sheetName val="F_B_21"/>
      <sheetName val="F_B_3"/>
      <sheetName val="F_B_4"/>
      <sheetName val="Mod49"/>
      <sheetName val="cover"/>
      <sheetName val="#RIF"/>
      <sheetName val="grafico - Residential Upgrade n"/>
      <sheetName val="Links"/>
      <sheetName val="Lead"/>
      <sheetName val="Foglio1 (2)"/>
      <sheetName val="VUOTO.xls"/>
      <sheetName val="Fcst"/>
      <sheetName val="FY08-30.06.07"/>
      <sheetName val="acquisition"/>
      <sheetName val="FOX DEAL P&amp;L"/>
      <sheetName val="Q_STREAM_aree_agosto"/>
      <sheetName val="concorrenza_SET"/>
      <sheetName val="TPC - Basic"/>
      <sheetName val="DB"/>
      <sheetName val="ComboHiddenSheet"/>
      <sheetName val="Values"/>
      <sheetName val="REP_DEF"/>
      <sheetName val="New_Subs_"/>
      <sheetName val="Q1_ref_uff"/>
      <sheetName val="q2_ref"/>
      <sheetName val="Q3_ref"/>
      <sheetName val="Latest_Reforecast"/>
      <sheetName val="L_ref"/>
      <sheetName val="grafico_-_Residential_Upgrade_n"/>
      <sheetName val="Foglio1_(2)"/>
      <sheetName val="VUOTO_xls"/>
      <sheetName val="FY08-30_06_07"/>
      <sheetName val="FOX_DEAL_P&amp;L"/>
      <sheetName val="TPC_-_Basic"/>
      <sheetName val="ANALISIS "/>
      <sheetName val="ACTUAL MENSUAL "/>
      <sheetName val="REGISTROS PENDIENTES "/>
      <sheetName val="PAGOS DESDE VENEZUELA "/>
      <sheetName val="DETALLE CTAS HASTA NOVIEMBR 12"/>
      <sheetName val="DETALLE CTAS HASTA JUNIO 2012"/>
      <sheetName val="Tasas de Cambio "/>
      <sheetName val="PRESUPUESTO COLOMBIA CONSOLIDAD"/>
      <sheetName val="\Documents and Settings\Lamanna"/>
      <sheetName val="Comments vs Bdg"/>
      <sheetName val="Poland"/>
      <sheetName val="\Documents_and_Settings\Lamanna"/>
      <sheetName val="list"/>
      <sheetName val="Dimensions"/>
      <sheetName val="Country list"/>
      <sheetName val="grafico_-_Residential_Upgrade_1"/>
      <sheetName val="Foglio1_(2)1"/>
      <sheetName val="VUOTO_xls1"/>
      <sheetName val="FY08-30_06_071"/>
      <sheetName val="FOX_DEAL_P&amp;L1"/>
      <sheetName val="\Documents_and_Settings\Lamann1"/>
      <sheetName val="TPC_-_Basic1"/>
      <sheetName val="Comments_vs_Bdg"/>
      <sheetName val="REP_DEF1"/>
      <sheetName val="New_Subs_1"/>
      <sheetName val="Q1_ref_uff1"/>
      <sheetName val="q2_ref1"/>
      <sheetName val="Q3_ref1"/>
      <sheetName val="Latest_Reforecast1"/>
      <sheetName val="L_ref1"/>
      <sheetName val="ANALISIS_"/>
      <sheetName val="ACTUAL_MENSUAL_"/>
      <sheetName val="REGISTROS_PENDIENTES_"/>
      <sheetName val="PAGOS_DESDE_VENEZUELA_"/>
      <sheetName val="DETALLE_CTAS_HASTA_NOVIEMBR_12"/>
      <sheetName val="DETALLE_CTAS_HASTA_JUNIO_2012"/>
      <sheetName val="Tasas_de_Cambio_"/>
      <sheetName val="PRESUPUESTO_COLOMBIA_CONSOLIDAD"/>
      <sheetName val="TL GDP Growth"/>
      <sheetName val="fonti"/>
      <sheetName val="data support"/>
      <sheetName val="MEnu Tendina"/>
      <sheetName val="Tendina"/>
      <sheetName val="Foglio2"/>
      <sheetName val="Input"/>
      <sheetName val="MENU A TENDINA"/>
      <sheetName val="Foglio 1"/>
      <sheetName val="Sky Referenz-Nr."/>
      <sheetName val="Auswahlliste"/>
      <sheetName val="EBIT and Cash Flow"/>
      <sheetName val="org 0607"/>
      <sheetName val="Tabelle2"/>
      <sheetName val="Legenda"/>
      <sheetName val="Fixed_Network_Sites2"/>
      <sheetName val="Front_Sheet2"/>
      <sheetName val="KEY_INPUTS2"/>
      <sheetName val="Page_22"/>
      <sheetName val="Piano_dei_Conti_GL2"/>
      <sheetName val="Vista AM"/>
      <sheetName val="Tarifas"/>
      <sheetName val="P&amp;L Summary March YTD"/>
      <sheetName val="P&amp;L Summary May YTD"/>
      <sheetName val="Summary"/>
      <sheetName val="Dimension"/>
      <sheetName val="P&amp;L Summary April YTD"/>
      <sheetName val="P&amp;L Summary "/>
      <sheetName val="P&amp;L Summary Dec YTD"/>
      <sheetName val="Mapping"/>
      <sheetName val="P&amp;L Summary FY16P08 YTD"/>
      <sheetName val="P&amp;L Summary May  YTD"/>
      <sheetName val="Set"/>
      <sheetName val="Data_Validation"/>
      <sheetName val="P&amp;L Summary Oct YTD"/>
      <sheetName val="Tables"/>
      <sheetName val="lists"/>
      <sheetName val="Accounts"/>
      <sheetName val="List Data"/>
      <sheetName val="fixing0721"/>
      <sheetName val="Roll0727"/>
      <sheetName val="RF TV FY08"/>
      <sheetName val="capital structure"/>
      <sheetName val="Calendario08"/>
      <sheetName val="Fixed_Network_Sites4"/>
      <sheetName val="Front_Sheet4"/>
      <sheetName val="KEY_INPUTS4"/>
      <sheetName val="Page_24"/>
      <sheetName val="Piano_dei_Conti_GL4"/>
      <sheetName val="REP_DEF3"/>
      <sheetName val="New_Subs_3"/>
      <sheetName val="Q1_ref_uff3"/>
      <sheetName val="q2_ref3"/>
      <sheetName val="Q3_ref3"/>
      <sheetName val="Latest_Reforecast3"/>
      <sheetName val="L_ref3"/>
      <sheetName val="grafico_-_Residential_Upgrade_3"/>
      <sheetName val="Foglio1_(2)3"/>
      <sheetName val="VUOTO_xls3"/>
      <sheetName val="FY08-30_06_073"/>
      <sheetName val="FOX_DEAL_P&amp;L3"/>
      <sheetName val="TPC_-_Basic3"/>
      <sheetName val="ANALISIS_2"/>
      <sheetName val="ACTUAL_MENSUAL_2"/>
      <sheetName val="REGISTROS_PENDIENTES_2"/>
      <sheetName val="PAGOS_DESDE_VENEZUELA_2"/>
      <sheetName val="DETALLE_CTAS_HASTA_NOVIEMBR_122"/>
      <sheetName val="DETALLE_CTAS_HASTA_JUNIO_20122"/>
      <sheetName val="Tasas_de_Cambio_2"/>
      <sheetName val="PRESUPUESTO_COLOMBIA_CONSOLIDA2"/>
      <sheetName val="\Documents_and_Settings\Lamann3"/>
      <sheetName val="Comments_vs_Bdg2"/>
      <sheetName val="Country_list1"/>
      <sheetName val="TL_GDP_Growth1"/>
      <sheetName val="data_support1"/>
      <sheetName val="MEnu_Tendina1"/>
      <sheetName val="MENU_A_TENDINA1"/>
      <sheetName val="Foglio_11"/>
      <sheetName val="Sky_Referenz-Nr_1"/>
      <sheetName val="EBIT_and_Cash_Flow1"/>
      <sheetName val="org_06071"/>
      <sheetName val="Vista_AM1"/>
      <sheetName val="P&amp;L_Summary_March_YTD1"/>
      <sheetName val="P&amp;L_Summary_May_YTD1"/>
      <sheetName val="P&amp;L_Summary_April_YTD1"/>
      <sheetName val="P&amp;L_Summary_1"/>
      <sheetName val="P&amp;L_Summary_Dec_YTD1"/>
      <sheetName val="P&amp;L_Summary_FY16P08_YTD1"/>
      <sheetName val="P&amp;L_Summary_May__YTD1"/>
      <sheetName val="P&amp;L_Summary_Oct_YTD1"/>
      <sheetName val="List_Data1"/>
      <sheetName val="Fixed_Network_Sites3"/>
      <sheetName val="Front_Sheet3"/>
      <sheetName val="KEY_INPUTS3"/>
      <sheetName val="Page_23"/>
      <sheetName val="Piano_dei_Conti_GL3"/>
      <sheetName val="REP_DEF2"/>
      <sheetName val="New_Subs_2"/>
      <sheetName val="Q1_ref_uff2"/>
      <sheetName val="q2_ref2"/>
      <sheetName val="Q3_ref2"/>
      <sheetName val="Latest_Reforecast2"/>
      <sheetName val="L_ref2"/>
      <sheetName val="grafico_-_Residential_Upgrade_2"/>
      <sheetName val="Foglio1_(2)2"/>
      <sheetName val="VUOTO_xls2"/>
      <sheetName val="FY08-30_06_072"/>
      <sheetName val="FOX_DEAL_P&amp;L2"/>
      <sheetName val="TPC_-_Basic2"/>
      <sheetName val="ANALISIS_1"/>
      <sheetName val="ACTUAL_MENSUAL_1"/>
      <sheetName val="REGISTROS_PENDIENTES_1"/>
      <sheetName val="PAGOS_DESDE_VENEZUELA_1"/>
      <sheetName val="DETALLE_CTAS_HASTA_NOVIEMBR_121"/>
      <sheetName val="DETALLE_CTAS_HASTA_JUNIO_20121"/>
      <sheetName val="Tasas_de_Cambio_1"/>
      <sheetName val="PRESUPUESTO_COLOMBIA_CONSOLIDA1"/>
      <sheetName val="\Documents_and_Settings\Lamann2"/>
      <sheetName val="Comments_vs_Bdg1"/>
      <sheetName val="Country_list"/>
      <sheetName val="TL_GDP_Growth"/>
      <sheetName val="data_support"/>
      <sheetName val="MEnu_Tendina"/>
      <sheetName val="MENU_A_TENDINA"/>
      <sheetName val="Foglio_1"/>
      <sheetName val="Sky_Referenz-Nr_"/>
      <sheetName val="EBIT_and_Cash_Flow"/>
      <sheetName val="org_0607"/>
      <sheetName val="Vista_AM"/>
      <sheetName val="P&amp;L_Summary_March_YTD"/>
      <sheetName val="P&amp;L_Summary_May_YTD"/>
      <sheetName val="P&amp;L_Summary_April_YTD"/>
      <sheetName val="P&amp;L_Summary_"/>
      <sheetName val="P&amp;L_Summary_Dec_YTD"/>
      <sheetName val="P&amp;L_Summary_FY16P08_YTD"/>
      <sheetName val="P&amp;L_Summary_May__YTD"/>
      <sheetName val="P&amp;L_Summary_Oct_YTD"/>
      <sheetName val="List_Data"/>
      <sheetName val="Fixed_Network_Sites7"/>
      <sheetName val="Front_Sheet7"/>
      <sheetName val="KEY_INPUTS7"/>
      <sheetName val="Page_27"/>
      <sheetName val="Piano_dei_Conti_GL7"/>
      <sheetName val="REP_DEF6"/>
      <sheetName val="New_Subs_6"/>
      <sheetName val="Q1_ref_uff6"/>
      <sheetName val="q2_ref6"/>
      <sheetName val="Q3_ref6"/>
      <sheetName val="Latest_Reforecast6"/>
      <sheetName val="L_ref6"/>
      <sheetName val="grafico_-_Residential_Upgrade_6"/>
      <sheetName val="Foglio1_(2)6"/>
      <sheetName val="VUOTO_xls6"/>
      <sheetName val="FY08-30_06_076"/>
      <sheetName val="FOX_DEAL_P&amp;L6"/>
      <sheetName val="TPC_-_Basic6"/>
      <sheetName val="ANALISIS_5"/>
      <sheetName val="ACTUAL_MENSUAL_5"/>
      <sheetName val="REGISTROS_PENDIENTES_5"/>
      <sheetName val="PAGOS_DESDE_VENEZUELA_5"/>
      <sheetName val="DETALLE_CTAS_HASTA_NOVIEMBR_125"/>
      <sheetName val="DETALLE_CTAS_HASTA_JUNIO_20125"/>
      <sheetName val="Tasas_de_Cambio_5"/>
      <sheetName val="PRESUPUESTO_COLOMBIA_CONSOLIDA5"/>
      <sheetName val="\Documents_and_Settings\Lamann6"/>
      <sheetName val="Comments_vs_Bdg5"/>
      <sheetName val="Country_list4"/>
      <sheetName val="TL_GDP_Growth4"/>
      <sheetName val="data_support4"/>
      <sheetName val="MEnu_Tendina4"/>
      <sheetName val="MENU_A_TENDINA4"/>
      <sheetName val="Foglio_14"/>
      <sheetName val="Sky_Referenz-Nr_4"/>
      <sheetName val="EBIT_and_Cash_Flow4"/>
      <sheetName val="org_06074"/>
      <sheetName val="Vista_AM4"/>
      <sheetName val="P&amp;L_Summary_March_YTD4"/>
      <sheetName val="P&amp;L_Summary_May_YTD4"/>
      <sheetName val="P&amp;L_Summary_April_YTD4"/>
      <sheetName val="P&amp;L_Summary_4"/>
      <sheetName val="P&amp;L_Summary_Dec_YTD4"/>
      <sheetName val="P&amp;L_Summary_FY16P08_YTD4"/>
      <sheetName val="P&amp;L_Summary_May__YTD4"/>
      <sheetName val="P&amp;L_Summary_Oct_YTD4"/>
      <sheetName val="List_Data4"/>
      <sheetName val="Fixed_Network_Sites5"/>
      <sheetName val="Front_Sheet5"/>
      <sheetName val="KEY_INPUTS5"/>
      <sheetName val="Page_25"/>
      <sheetName val="Piano_dei_Conti_GL5"/>
      <sheetName val="REP_DEF4"/>
      <sheetName val="New_Subs_4"/>
      <sheetName val="Q1_ref_uff4"/>
      <sheetName val="q2_ref4"/>
      <sheetName val="Q3_ref4"/>
      <sheetName val="Latest_Reforecast4"/>
      <sheetName val="L_ref4"/>
      <sheetName val="grafico_-_Residential_Upgrade_4"/>
      <sheetName val="Foglio1_(2)4"/>
      <sheetName val="VUOTO_xls4"/>
      <sheetName val="FY08-30_06_074"/>
      <sheetName val="FOX_DEAL_P&amp;L4"/>
      <sheetName val="TPC_-_Basic4"/>
      <sheetName val="ANALISIS_3"/>
      <sheetName val="ACTUAL_MENSUAL_3"/>
      <sheetName val="REGISTROS_PENDIENTES_3"/>
      <sheetName val="PAGOS_DESDE_VENEZUELA_3"/>
      <sheetName val="DETALLE_CTAS_HASTA_NOVIEMBR_123"/>
      <sheetName val="DETALLE_CTAS_HASTA_JUNIO_20123"/>
      <sheetName val="Tasas_de_Cambio_3"/>
      <sheetName val="PRESUPUESTO_COLOMBIA_CONSOLIDA3"/>
      <sheetName val="\Documents_and_Settings\Lamann4"/>
      <sheetName val="Comments_vs_Bdg3"/>
      <sheetName val="Country_list2"/>
      <sheetName val="TL_GDP_Growth2"/>
      <sheetName val="data_support2"/>
      <sheetName val="MEnu_Tendina2"/>
      <sheetName val="MENU_A_TENDINA2"/>
      <sheetName val="Foglio_12"/>
      <sheetName val="Sky_Referenz-Nr_2"/>
      <sheetName val="EBIT_and_Cash_Flow2"/>
      <sheetName val="org_06072"/>
      <sheetName val="Vista_AM2"/>
      <sheetName val="P&amp;L_Summary_March_YTD2"/>
      <sheetName val="P&amp;L_Summary_May_YTD2"/>
      <sheetName val="P&amp;L_Summary_April_YTD2"/>
      <sheetName val="P&amp;L_Summary_2"/>
      <sheetName val="P&amp;L_Summary_Dec_YTD2"/>
      <sheetName val="P&amp;L_Summary_FY16P08_YTD2"/>
      <sheetName val="P&amp;L_Summary_May__YTD2"/>
      <sheetName val="P&amp;L_Summary_Oct_YTD2"/>
      <sheetName val="List_Data2"/>
      <sheetName val="Fixed_Network_Sites6"/>
      <sheetName val="Front_Sheet6"/>
      <sheetName val="KEY_INPUTS6"/>
      <sheetName val="Page_26"/>
      <sheetName val="Piano_dei_Conti_GL6"/>
      <sheetName val="REP_DEF5"/>
      <sheetName val="New_Subs_5"/>
      <sheetName val="Q1_ref_uff5"/>
      <sheetName val="q2_ref5"/>
      <sheetName val="Q3_ref5"/>
      <sheetName val="Latest_Reforecast5"/>
      <sheetName val="L_ref5"/>
      <sheetName val="grafico_-_Residential_Upgrade_5"/>
      <sheetName val="Foglio1_(2)5"/>
      <sheetName val="VUOTO_xls5"/>
      <sheetName val="FY08-30_06_075"/>
      <sheetName val="FOX_DEAL_P&amp;L5"/>
      <sheetName val="TPC_-_Basic5"/>
      <sheetName val="ANALISIS_4"/>
      <sheetName val="ACTUAL_MENSUAL_4"/>
      <sheetName val="REGISTROS_PENDIENTES_4"/>
      <sheetName val="PAGOS_DESDE_VENEZUELA_4"/>
      <sheetName val="DETALLE_CTAS_HASTA_NOVIEMBR_124"/>
      <sheetName val="DETALLE_CTAS_HASTA_JUNIO_20124"/>
      <sheetName val="Tasas_de_Cambio_4"/>
      <sheetName val="PRESUPUESTO_COLOMBIA_CONSOLIDA4"/>
      <sheetName val="\Documents_and_Settings\Lamann5"/>
      <sheetName val="Comments_vs_Bdg4"/>
      <sheetName val="Country_list3"/>
      <sheetName val="TL_GDP_Growth3"/>
      <sheetName val="data_support3"/>
      <sheetName val="MEnu_Tendina3"/>
      <sheetName val="MENU_A_TENDINA3"/>
      <sheetName val="Foglio_13"/>
      <sheetName val="Sky_Referenz-Nr_3"/>
      <sheetName val="EBIT_and_Cash_Flow3"/>
      <sheetName val="org_06073"/>
      <sheetName val="Vista_AM3"/>
      <sheetName val="P&amp;L_Summary_March_YTD3"/>
      <sheetName val="P&amp;L_Summary_May_YTD3"/>
      <sheetName val="P&amp;L_Summary_April_YTD3"/>
      <sheetName val="P&amp;L_Summary_3"/>
      <sheetName val="P&amp;L_Summary_Dec_YTD3"/>
      <sheetName val="P&amp;L_Summary_FY16P08_YTD3"/>
      <sheetName val="P&amp;L_Summary_May__YTD3"/>
      <sheetName val="P&amp;L_Summary_Oct_YTD3"/>
      <sheetName val="List_Data3"/>
      <sheetName val="Fixed_Network_Sites8"/>
      <sheetName val="Front_Sheet8"/>
      <sheetName val="KEY_INPUTS8"/>
      <sheetName val="Page_28"/>
      <sheetName val="Piano_dei_Conti_GL8"/>
      <sheetName val="REP_DEF7"/>
      <sheetName val="New_Subs_7"/>
      <sheetName val="Q1_ref_uff7"/>
      <sheetName val="q2_ref7"/>
      <sheetName val="Q3_ref7"/>
      <sheetName val="Latest_Reforecast7"/>
      <sheetName val="L_ref7"/>
      <sheetName val="grafico_-_Residential_Upgrade_7"/>
      <sheetName val="Foglio1_(2)7"/>
      <sheetName val="VUOTO_xls7"/>
      <sheetName val="FY08-30_06_077"/>
      <sheetName val="FOX_DEAL_P&amp;L7"/>
      <sheetName val="TPC_-_Basic7"/>
      <sheetName val="ANALISIS_6"/>
      <sheetName val="ACTUAL_MENSUAL_6"/>
      <sheetName val="REGISTROS_PENDIENTES_6"/>
      <sheetName val="PAGOS_DESDE_VENEZUELA_6"/>
      <sheetName val="DETALLE_CTAS_HASTA_NOVIEMBR_126"/>
      <sheetName val="DETALLE_CTAS_HASTA_JUNIO_20126"/>
      <sheetName val="Tasas_de_Cambio_6"/>
      <sheetName val="PRESUPUESTO_COLOMBIA_CONSOLIDA6"/>
      <sheetName val="\Documents_and_Settings\Lamann7"/>
      <sheetName val="Comments_vs_Bdg6"/>
      <sheetName val="Country_list5"/>
      <sheetName val="TL_GDP_Growth5"/>
      <sheetName val="data_support5"/>
      <sheetName val="MEnu_Tendina5"/>
      <sheetName val="MENU_A_TENDINA5"/>
      <sheetName val="Foglio_15"/>
      <sheetName val="Sky_Referenz-Nr_5"/>
      <sheetName val="EBIT_and_Cash_Flow5"/>
      <sheetName val="org_06075"/>
      <sheetName val="Vista_AM5"/>
      <sheetName val="P&amp;L_Summary_March_YTD5"/>
      <sheetName val="P&amp;L_Summary_May_YTD5"/>
      <sheetName val="P&amp;L_Summary_April_YTD5"/>
      <sheetName val="P&amp;L_Summary_5"/>
      <sheetName val="P&amp;L_Summary_Dec_YTD5"/>
      <sheetName val="P&amp;L_Summary_FY16P08_YTD5"/>
      <sheetName val="P&amp;L_Summary_May__YTD5"/>
      <sheetName val="P&amp;L_Summary_Oct_YTD5"/>
      <sheetName val="List_Data5"/>
      <sheetName val="Fixed_Network_Sites13"/>
      <sheetName val="Front_Sheet13"/>
      <sheetName val="KEY_INPUTS13"/>
      <sheetName val="Page_213"/>
      <sheetName val="Piano_dei_Conti_GL13"/>
      <sheetName val="REP_DEF12"/>
      <sheetName val="New_Subs_12"/>
      <sheetName val="Q1_ref_uff12"/>
      <sheetName val="q2_ref12"/>
      <sheetName val="Q3_ref12"/>
      <sheetName val="Latest_Reforecast12"/>
      <sheetName val="L_ref12"/>
      <sheetName val="grafico_-_Residential_Upgrade12"/>
      <sheetName val="Foglio1_(2)12"/>
      <sheetName val="VUOTO_xls12"/>
      <sheetName val="FY08-30_06_0712"/>
      <sheetName val="FOX_DEAL_P&amp;L12"/>
      <sheetName val="TPC_-_Basic12"/>
      <sheetName val="ANALISIS_11"/>
      <sheetName val="ACTUAL_MENSUAL_11"/>
      <sheetName val="REGISTROS_PENDIENTES_11"/>
      <sheetName val="PAGOS_DESDE_VENEZUELA_11"/>
      <sheetName val="DETALLE_CTAS_HASTA_NOVIEMBR_111"/>
      <sheetName val="DETALLE_CTAS_HASTA_JUNIO_201211"/>
      <sheetName val="Tasas_de_Cambio_11"/>
      <sheetName val="PRESUPUESTO_COLOMBIA_CONSOLID11"/>
      <sheetName val="\Documents_and_Settings\Laman12"/>
      <sheetName val="Comments_vs_Bdg11"/>
      <sheetName val="Country_list10"/>
      <sheetName val="TL_GDP_Growth10"/>
      <sheetName val="data_support10"/>
      <sheetName val="MEnu_Tendina10"/>
      <sheetName val="MENU_A_TENDINA10"/>
      <sheetName val="Foglio_110"/>
      <sheetName val="Sky_Referenz-Nr_10"/>
      <sheetName val="EBIT_and_Cash_Flow10"/>
      <sheetName val="org_060710"/>
      <sheetName val="Vista_AM10"/>
      <sheetName val="P&amp;L_Summary_March_YTD10"/>
      <sheetName val="P&amp;L_Summary_May_YTD10"/>
      <sheetName val="P&amp;L_Summary_April_YTD10"/>
      <sheetName val="P&amp;L_Summary_10"/>
      <sheetName val="P&amp;L_Summary_Dec_YTD10"/>
      <sheetName val="P&amp;L_Summary_FY16P08_YTD10"/>
      <sheetName val="P&amp;L_Summary_May__YTD10"/>
      <sheetName val="P&amp;L_Summary_Oct_YTD10"/>
      <sheetName val="List_Data10"/>
      <sheetName val="Fixed_Network_Sites9"/>
      <sheetName val="Front_Sheet9"/>
      <sheetName val="KEY_INPUTS9"/>
      <sheetName val="Page_29"/>
      <sheetName val="Piano_dei_Conti_GL9"/>
      <sheetName val="REP_DEF8"/>
      <sheetName val="New_Subs_8"/>
      <sheetName val="Q1_ref_uff8"/>
      <sheetName val="q2_ref8"/>
      <sheetName val="Q3_ref8"/>
      <sheetName val="Latest_Reforecast8"/>
      <sheetName val="L_ref8"/>
      <sheetName val="grafico_-_Residential_Upgrade_8"/>
      <sheetName val="Foglio1_(2)8"/>
      <sheetName val="VUOTO_xls8"/>
      <sheetName val="FY08-30_06_078"/>
      <sheetName val="FOX_DEAL_P&amp;L8"/>
      <sheetName val="TPC_-_Basic8"/>
      <sheetName val="ANALISIS_7"/>
      <sheetName val="ACTUAL_MENSUAL_7"/>
      <sheetName val="REGISTROS_PENDIENTES_7"/>
      <sheetName val="PAGOS_DESDE_VENEZUELA_7"/>
      <sheetName val="DETALLE_CTAS_HASTA_NOVIEMBR_127"/>
      <sheetName val="DETALLE_CTAS_HASTA_JUNIO_20127"/>
      <sheetName val="Tasas_de_Cambio_7"/>
      <sheetName val="PRESUPUESTO_COLOMBIA_CONSOLIDA7"/>
      <sheetName val="\Documents_and_Settings\Lamann8"/>
      <sheetName val="Comments_vs_Bdg7"/>
      <sheetName val="Country_list6"/>
      <sheetName val="TL_GDP_Growth6"/>
      <sheetName val="data_support6"/>
      <sheetName val="MEnu_Tendina6"/>
      <sheetName val="MENU_A_TENDINA6"/>
      <sheetName val="Foglio_16"/>
      <sheetName val="Sky_Referenz-Nr_6"/>
      <sheetName val="EBIT_and_Cash_Flow6"/>
      <sheetName val="org_06076"/>
      <sheetName val="Vista_AM6"/>
      <sheetName val="P&amp;L_Summary_March_YTD6"/>
      <sheetName val="P&amp;L_Summary_May_YTD6"/>
      <sheetName val="P&amp;L_Summary_April_YTD6"/>
      <sheetName val="P&amp;L_Summary_6"/>
      <sheetName val="P&amp;L_Summary_Dec_YTD6"/>
      <sheetName val="P&amp;L_Summary_FY16P08_YTD6"/>
      <sheetName val="P&amp;L_Summary_May__YTD6"/>
      <sheetName val="P&amp;L_Summary_Oct_YTD6"/>
      <sheetName val="List_Data6"/>
      <sheetName val="Fixed_Network_Sites10"/>
      <sheetName val="Front_Sheet10"/>
      <sheetName val="KEY_INPUTS10"/>
      <sheetName val="Page_210"/>
      <sheetName val="Piano_dei_Conti_GL10"/>
      <sheetName val="REP_DEF9"/>
      <sheetName val="New_Subs_9"/>
      <sheetName val="Q1_ref_uff9"/>
      <sheetName val="q2_ref9"/>
      <sheetName val="Q3_ref9"/>
      <sheetName val="Latest_Reforecast9"/>
      <sheetName val="L_ref9"/>
      <sheetName val="grafico_-_Residential_Upgrade_9"/>
      <sheetName val="Foglio1_(2)9"/>
      <sheetName val="VUOTO_xls9"/>
      <sheetName val="FY08-30_06_079"/>
      <sheetName val="FOX_DEAL_P&amp;L9"/>
      <sheetName val="TPC_-_Basic9"/>
      <sheetName val="ANALISIS_8"/>
      <sheetName val="ACTUAL_MENSUAL_8"/>
      <sheetName val="REGISTROS_PENDIENTES_8"/>
      <sheetName val="PAGOS_DESDE_VENEZUELA_8"/>
      <sheetName val="DETALLE_CTAS_HASTA_NOVIEMBR_128"/>
      <sheetName val="DETALLE_CTAS_HASTA_JUNIO_20128"/>
      <sheetName val="Tasas_de_Cambio_8"/>
      <sheetName val="PRESUPUESTO_COLOMBIA_CONSOLIDA8"/>
      <sheetName val="\Documents_and_Settings\Lamann9"/>
      <sheetName val="Comments_vs_Bdg8"/>
      <sheetName val="Country_list7"/>
      <sheetName val="TL_GDP_Growth7"/>
      <sheetName val="data_support7"/>
      <sheetName val="MEnu_Tendina7"/>
      <sheetName val="MENU_A_TENDINA7"/>
      <sheetName val="Foglio_17"/>
      <sheetName val="Sky_Referenz-Nr_7"/>
      <sheetName val="EBIT_and_Cash_Flow7"/>
      <sheetName val="org_06077"/>
      <sheetName val="Vista_AM7"/>
      <sheetName val="P&amp;L_Summary_March_YTD7"/>
      <sheetName val="P&amp;L_Summary_May_YTD7"/>
      <sheetName val="P&amp;L_Summary_April_YTD7"/>
      <sheetName val="P&amp;L_Summary_7"/>
      <sheetName val="P&amp;L_Summary_Dec_YTD7"/>
      <sheetName val="P&amp;L_Summary_FY16P08_YTD7"/>
      <sheetName val="P&amp;L_Summary_May__YTD7"/>
      <sheetName val="P&amp;L_Summary_Oct_YTD7"/>
      <sheetName val="List_Data7"/>
      <sheetName val="Fixed_Network_Sites11"/>
      <sheetName val="Front_Sheet11"/>
      <sheetName val="KEY_INPUTS11"/>
      <sheetName val="Page_211"/>
      <sheetName val="Piano_dei_Conti_GL11"/>
      <sheetName val="REP_DEF10"/>
      <sheetName val="New_Subs_10"/>
      <sheetName val="Q1_ref_uff10"/>
      <sheetName val="q2_ref10"/>
      <sheetName val="Q3_ref10"/>
      <sheetName val="Latest_Reforecast10"/>
      <sheetName val="L_ref10"/>
      <sheetName val="grafico_-_Residential_Upgrade10"/>
      <sheetName val="Foglio1_(2)10"/>
      <sheetName val="VUOTO_xls10"/>
      <sheetName val="FY08-30_06_0710"/>
      <sheetName val="FOX_DEAL_P&amp;L10"/>
      <sheetName val="TPC_-_Basic10"/>
      <sheetName val="ANALISIS_9"/>
      <sheetName val="ACTUAL_MENSUAL_9"/>
      <sheetName val="REGISTROS_PENDIENTES_9"/>
      <sheetName val="PAGOS_DESDE_VENEZUELA_9"/>
      <sheetName val="DETALLE_CTAS_HASTA_NOVIEMBR_129"/>
      <sheetName val="DETALLE_CTAS_HASTA_JUNIO_20129"/>
      <sheetName val="Tasas_de_Cambio_9"/>
      <sheetName val="PRESUPUESTO_COLOMBIA_CONSOLIDA9"/>
      <sheetName val="\Documents_and_Settings\Laman10"/>
      <sheetName val="Comments_vs_Bdg9"/>
      <sheetName val="Country_list8"/>
      <sheetName val="TL_GDP_Growth8"/>
      <sheetName val="data_support8"/>
      <sheetName val="MEnu_Tendina8"/>
      <sheetName val="MENU_A_TENDINA8"/>
      <sheetName val="Foglio_18"/>
      <sheetName val="Sky_Referenz-Nr_8"/>
      <sheetName val="EBIT_and_Cash_Flow8"/>
      <sheetName val="org_06078"/>
      <sheetName val="Vista_AM8"/>
      <sheetName val="P&amp;L_Summary_March_YTD8"/>
      <sheetName val="P&amp;L_Summary_May_YTD8"/>
      <sheetName val="P&amp;L_Summary_April_YTD8"/>
      <sheetName val="P&amp;L_Summary_8"/>
      <sheetName val="P&amp;L_Summary_Dec_YTD8"/>
      <sheetName val="P&amp;L_Summary_FY16P08_YTD8"/>
      <sheetName val="P&amp;L_Summary_May__YTD8"/>
      <sheetName val="P&amp;L_Summary_Oct_YTD8"/>
      <sheetName val="List_Data8"/>
      <sheetName val="Fixed_Network_Sites12"/>
      <sheetName val="Front_Sheet12"/>
      <sheetName val="KEY_INPUTS12"/>
      <sheetName val="Page_212"/>
      <sheetName val="Piano_dei_Conti_GL12"/>
      <sheetName val="REP_DEF11"/>
      <sheetName val="New_Subs_11"/>
      <sheetName val="Q1_ref_uff11"/>
      <sheetName val="q2_ref11"/>
      <sheetName val="Q3_ref11"/>
      <sheetName val="Latest_Reforecast11"/>
      <sheetName val="L_ref11"/>
      <sheetName val="grafico_-_Residential_Upgrade11"/>
      <sheetName val="Foglio1_(2)11"/>
      <sheetName val="VUOTO_xls11"/>
      <sheetName val="FY08-30_06_0711"/>
      <sheetName val="FOX_DEAL_P&amp;L11"/>
      <sheetName val="TPC_-_Basic11"/>
      <sheetName val="ANALISIS_10"/>
      <sheetName val="ACTUAL_MENSUAL_10"/>
      <sheetName val="REGISTROS_PENDIENTES_10"/>
      <sheetName val="PAGOS_DESDE_VENEZUELA_10"/>
      <sheetName val="DETALLE_CTAS_HASTA_NOVIEMBR_110"/>
      <sheetName val="DETALLE_CTAS_HASTA_JUNIO_201210"/>
      <sheetName val="Tasas_de_Cambio_10"/>
      <sheetName val="PRESUPUESTO_COLOMBIA_CONSOLID10"/>
      <sheetName val="\Documents_and_Settings\Laman11"/>
      <sheetName val="Comments_vs_Bdg10"/>
      <sheetName val="Country_list9"/>
      <sheetName val="TL_GDP_Growth9"/>
      <sheetName val="data_support9"/>
      <sheetName val="MEnu_Tendina9"/>
      <sheetName val="MENU_A_TENDINA9"/>
      <sheetName val="Foglio_19"/>
      <sheetName val="Sky_Referenz-Nr_9"/>
      <sheetName val="EBIT_and_Cash_Flow9"/>
      <sheetName val="org_06079"/>
      <sheetName val="Vista_AM9"/>
      <sheetName val="P&amp;L_Summary_March_YTD9"/>
      <sheetName val="P&amp;L_Summary_May_YTD9"/>
      <sheetName val="P&amp;L_Summary_April_YTD9"/>
      <sheetName val="P&amp;L_Summary_9"/>
      <sheetName val="P&amp;L_Summary_Dec_YTD9"/>
      <sheetName val="P&amp;L_Summary_FY16P08_YTD9"/>
      <sheetName val="P&amp;L_Summary_May__YTD9"/>
      <sheetName val="P&amp;L_Summary_Oct_YTD9"/>
      <sheetName val="List_Data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Policy"/>
      <sheetName val="Tickmarks"/>
      <sheetName val="#REF"/>
      <sheetName val="Table"/>
      <sheetName val="DEP"/>
      <sheetName val="OVERVIEW PROGRAMM"/>
      <sheetName val="Foglio1"/>
      <sheetName val="WEB"/>
      <sheetName val="Week total"/>
      <sheetName val="Commissions&amp;Assumptions"/>
      <sheetName val="RF TV FY08"/>
    </sheetNames>
    <sheetDataSet>
      <sheetData sheetId="0" refreshError="1">
        <row r="1">
          <cell r="F1" t="str">
            <v>Preliminary</v>
          </cell>
          <cell r="G1" t="str">
            <v>AJE</v>
          </cell>
          <cell r="I1" t="str">
            <v>RJE</v>
          </cell>
          <cell r="J1" t="str">
            <v>Final</v>
          </cell>
          <cell r="K1" t="str">
            <v>PY1</v>
          </cell>
        </row>
        <row r="2">
          <cell r="G2" t="str">
            <v>Preliminary</v>
          </cell>
          <cell r="I2" t="str">
            <v>AJE</v>
          </cell>
          <cell r="J2" t="str">
            <v>Adjusted</v>
          </cell>
          <cell r="K2" t="str">
            <v>RJE</v>
          </cell>
          <cell r="L2" t="str">
            <v>Final</v>
          </cell>
          <cell r="N2" t="str">
            <v>PY1</v>
          </cell>
        </row>
        <row r="3">
          <cell r="G3">
            <v>0</v>
          </cell>
          <cell r="I3">
            <v>0</v>
          </cell>
          <cell r="J3">
            <v>681318.29</v>
          </cell>
          <cell r="K3">
            <v>0</v>
          </cell>
        </row>
        <row r="4">
          <cell r="G4">
            <v>681318.29</v>
          </cell>
          <cell r="I4">
            <v>0</v>
          </cell>
          <cell r="J4">
            <v>681318.29</v>
          </cell>
          <cell r="K4">
            <v>0</v>
          </cell>
          <cell r="L4">
            <v>681318.29</v>
          </cell>
          <cell r="N4">
            <v>0</v>
          </cell>
        </row>
        <row r="5">
          <cell r="G5">
            <v>254676.08</v>
          </cell>
          <cell r="I5">
            <v>0</v>
          </cell>
          <cell r="J5">
            <v>254676.08</v>
          </cell>
          <cell r="K5">
            <v>0</v>
          </cell>
          <cell r="L5">
            <v>254676.08</v>
          </cell>
          <cell r="N5">
            <v>0</v>
          </cell>
        </row>
        <row r="6">
          <cell r="G6">
            <v>314605.78000000003</v>
          </cell>
          <cell r="I6">
            <v>0</v>
          </cell>
          <cell r="J6">
            <v>314605.78000000003</v>
          </cell>
          <cell r="K6">
            <v>0</v>
          </cell>
          <cell r="L6">
            <v>314605.78000000003</v>
          </cell>
          <cell r="N6">
            <v>0</v>
          </cell>
        </row>
        <row r="7">
          <cell r="G7">
            <v>46746.559999999998</v>
          </cell>
          <cell r="I7">
            <v>0</v>
          </cell>
          <cell r="J7">
            <v>46746.559999999998</v>
          </cell>
          <cell r="K7">
            <v>0</v>
          </cell>
          <cell r="L7">
            <v>46746.559999999998</v>
          </cell>
          <cell r="N7">
            <v>0</v>
          </cell>
        </row>
        <row r="8">
          <cell r="G8">
            <v>-119034.89</v>
          </cell>
          <cell r="I8">
            <v>0</v>
          </cell>
          <cell r="J8">
            <v>-119034.89</v>
          </cell>
          <cell r="K8">
            <v>0</v>
          </cell>
          <cell r="L8">
            <v>-119034.89</v>
          </cell>
          <cell r="N8">
            <v>0</v>
          </cell>
        </row>
        <row r="9">
          <cell r="G9">
            <v>1178311.82</v>
          </cell>
          <cell r="I9">
            <v>0</v>
          </cell>
          <cell r="J9">
            <v>1178311.82</v>
          </cell>
          <cell r="K9">
            <v>0</v>
          </cell>
          <cell r="L9">
            <v>1178311.82</v>
          </cell>
          <cell r="N9">
            <v>0</v>
          </cell>
        </row>
        <row r="10">
          <cell r="G10">
            <v>1178311.82</v>
          </cell>
          <cell r="I10">
            <v>0</v>
          </cell>
          <cell r="J10">
            <v>1178311.82</v>
          </cell>
          <cell r="K10">
            <v>0</v>
          </cell>
          <cell r="L10">
            <v>1178311.82</v>
          </cell>
          <cell r="N10">
            <v>0</v>
          </cell>
        </row>
      </sheetData>
      <sheetData sheetId="1" refreshError="1">
        <row r="1">
          <cell r="F1" t="str">
            <v>Preliminary</v>
          </cell>
          <cell r="G1" t="str">
            <v>AJE</v>
          </cell>
          <cell r="H1" t="str">
            <v>Adjusted</v>
          </cell>
          <cell r="I1" t="str">
            <v>RJE</v>
          </cell>
          <cell r="J1" t="str">
            <v>Final</v>
          </cell>
          <cell r="K1" t="str">
            <v>PY1</v>
          </cell>
        </row>
        <row r="2">
          <cell r="G2" t="str">
            <v>Preliminary</v>
          </cell>
          <cell r="I2" t="str">
            <v>AJE</v>
          </cell>
          <cell r="J2" t="str">
            <v>Adjusted</v>
          </cell>
          <cell r="K2" t="str">
            <v>RJE</v>
          </cell>
        </row>
        <row r="3">
          <cell r="F3">
            <v>681318.29</v>
          </cell>
          <cell r="G3">
            <v>0</v>
          </cell>
          <cell r="H3">
            <v>681318.29</v>
          </cell>
          <cell r="I3">
            <v>0</v>
          </cell>
          <cell r="J3">
            <v>681318.29</v>
          </cell>
          <cell r="K3">
            <v>0</v>
          </cell>
        </row>
        <row r="4">
          <cell r="F4">
            <v>254676.08</v>
          </cell>
          <cell r="G4">
            <v>0</v>
          </cell>
          <cell r="H4">
            <v>254676.08</v>
          </cell>
          <cell r="I4">
            <v>0</v>
          </cell>
          <cell r="J4">
            <v>254676.08</v>
          </cell>
          <cell r="K4">
            <v>0</v>
          </cell>
        </row>
        <row r="5">
          <cell r="F5">
            <v>314605.78000000003</v>
          </cell>
          <cell r="G5">
            <v>0</v>
          </cell>
          <cell r="H5">
            <v>314605.78000000003</v>
          </cell>
          <cell r="I5">
            <v>0</v>
          </cell>
          <cell r="J5">
            <v>314605.78000000003</v>
          </cell>
          <cell r="K5">
            <v>0</v>
          </cell>
        </row>
        <row r="6">
          <cell r="F6">
            <v>46746.559999999998</v>
          </cell>
          <cell r="G6">
            <v>0</v>
          </cell>
          <cell r="H6">
            <v>46746.559999999998</v>
          </cell>
          <cell r="I6">
            <v>0</v>
          </cell>
          <cell r="J6">
            <v>46746.559999999998</v>
          </cell>
          <cell r="K6">
            <v>0</v>
          </cell>
        </row>
        <row r="7">
          <cell r="F7">
            <v>-119034.89</v>
          </cell>
          <cell r="G7">
            <v>0</v>
          </cell>
          <cell r="H7">
            <v>-119034.89</v>
          </cell>
          <cell r="I7">
            <v>0</v>
          </cell>
          <cell r="J7">
            <v>-119034.89</v>
          </cell>
          <cell r="K7">
            <v>0</v>
          </cell>
        </row>
        <row r="8">
          <cell r="F8">
            <v>1178311.82</v>
          </cell>
          <cell r="G8">
            <v>0</v>
          </cell>
          <cell r="H8">
            <v>1178311.82</v>
          </cell>
          <cell r="I8">
            <v>0</v>
          </cell>
          <cell r="J8">
            <v>1178311.82</v>
          </cell>
          <cell r="K8">
            <v>0</v>
          </cell>
        </row>
        <row r="9">
          <cell r="F9">
            <v>1178311.82</v>
          </cell>
          <cell r="G9">
            <v>0</v>
          </cell>
          <cell r="H9">
            <v>1178311.82</v>
          </cell>
          <cell r="I9">
            <v>0</v>
          </cell>
          <cell r="J9">
            <v>1178311.82</v>
          </cell>
          <cell r="K9">
            <v>0</v>
          </cell>
        </row>
        <row r="10">
          <cell r="G10">
            <v>1178311.82</v>
          </cell>
          <cell r="I10">
            <v>0</v>
          </cell>
          <cell r="J10">
            <v>1178311.82</v>
          </cell>
          <cell r="K10">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Release dates"/>
    </sheetNames>
    <sheetDataSet>
      <sheetData sheetId="0"/>
      <sheetData sheetId="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pilogo"/>
      <sheetName val="LI_INC"/>
      <sheetName val="LI_SPET"/>
      <sheetName val="PV_INC"/>
      <sheetName val="PV_SPET"/>
      <sheetName val="SA_INC"/>
      <sheetName val="SA_SPET"/>
      <sheetName val="TO_INC"/>
      <sheetName val="TO_SPET"/>
      <sheetName val="Spett Retail"/>
      <sheetName val="Spett non Retail"/>
      <sheetName val="BO_INC"/>
      <sheetName val="BO_SPET"/>
      <sheetName val="CM_INC"/>
      <sheetName val="CM_SPET"/>
      <sheetName val="LE_INC"/>
      <sheetName val="LE_SPET"/>
      <sheetName val="Incasso Retail"/>
      <sheetName val="OD_SPET"/>
      <sheetName val="OD_INC"/>
      <sheetName val="Incasso non Retail"/>
    </sheetNames>
    <sheetDataSet>
      <sheetData sheetId="0" refreshError="1">
        <row r="8">
          <cell r="C8" t="str">
            <v>Imp.</v>
          </cell>
        </row>
        <row r="11">
          <cell r="G11">
            <v>57</v>
          </cell>
          <cell r="K11">
            <v>136</v>
          </cell>
          <cell r="S11">
            <v>463</v>
          </cell>
        </row>
        <row r="12">
          <cell r="C12">
            <v>5488</v>
          </cell>
          <cell r="D12">
            <v>4989.090909090909</v>
          </cell>
          <cell r="G12">
            <v>6.7057673509286406</v>
          </cell>
          <cell r="K12">
            <v>16608</v>
          </cell>
          <cell r="L12">
            <v>15098.181818181816</v>
          </cell>
          <cell r="O12">
            <v>6.6394818901415205</v>
          </cell>
          <cell r="S12">
            <v>16608</v>
          </cell>
          <cell r="T12">
            <v>15098.181818181816</v>
          </cell>
          <cell r="Y12">
            <v>6.6394818901415205</v>
          </cell>
          <cell r="AC12">
            <v>2706070.75</v>
          </cell>
          <cell r="AD12">
            <v>2460064.3181818179</v>
          </cell>
          <cell r="AI12">
            <v>6.0521462863471527</v>
          </cell>
        </row>
        <row r="13">
          <cell r="D13">
            <v>0</v>
          </cell>
          <cell r="K13">
            <v>180</v>
          </cell>
          <cell r="L13">
            <v>0</v>
          </cell>
          <cell r="O13">
            <v>84</v>
          </cell>
          <cell r="S13">
            <v>372</v>
          </cell>
          <cell r="T13">
            <v>0</v>
          </cell>
          <cell r="AC13">
            <v>664049.06999999995</v>
          </cell>
          <cell r="AD13">
            <v>603680.97272727266</v>
          </cell>
        </row>
        <row r="14">
          <cell r="G14">
            <v>13</v>
          </cell>
          <cell r="K14">
            <v>209</v>
          </cell>
          <cell r="S14">
            <v>480</v>
          </cell>
        </row>
        <row r="15">
          <cell r="C15">
            <v>5488</v>
          </cell>
          <cell r="D15">
            <v>4989.090909090909</v>
          </cell>
          <cell r="G15">
            <v>6.72</v>
          </cell>
          <cell r="K15">
            <v>16608</v>
          </cell>
          <cell r="L15">
            <v>15098.181818181816</v>
          </cell>
          <cell r="O15">
            <v>6.63</v>
          </cell>
          <cell r="S15">
            <v>16608</v>
          </cell>
          <cell r="T15">
            <v>15098.181818181816</v>
          </cell>
          <cell r="Y15">
            <v>6.63</v>
          </cell>
          <cell r="AC15">
            <v>2706070.75</v>
          </cell>
          <cell r="AD15">
            <v>2460064.3181818179</v>
          </cell>
          <cell r="AI15">
            <v>6.05</v>
          </cell>
        </row>
        <row r="16">
          <cell r="C16">
            <v>0</v>
          </cell>
          <cell r="D16">
            <v>0</v>
          </cell>
          <cell r="G16">
            <v>76</v>
          </cell>
          <cell r="K16">
            <v>0</v>
          </cell>
          <cell r="L16">
            <v>0</v>
          </cell>
          <cell r="S16">
            <v>0</v>
          </cell>
          <cell r="T16">
            <v>0</v>
          </cell>
          <cell r="AC16">
            <v>664049.06999999995</v>
          </cell>
          <cell r="AD16">
            <v>603680.97272727266</v>
          </cell>
        </row>
        <row r="17">
          <cell r="G17">
            <v>20</v>
          </cell>
          <cell r="K17">
            <v>164</v>
          </cell>
          <cell r="S17">
            <v>372</v>
          </cell>
        </row>
        <row r="18">
          <cell r="C18">
            <v>8997.5</v>
          </cell>
          <cell r="D18">
            <v>8179.545454545454</v>
          </cell>
          <cell r="G18">
            <v>6.6826351752822344</v>
          </cell>
          <cell r="K18">
            <v>27345.5</v>
          </cell>
          <cell r="L18">
            <v>24859.545454545452</v>
          </cell>
          <cell r="O18">
            <v>6.6701222040637118</v>
          </cell>
          <cell r="S18">
            <v>27345.5</v>
          </cell>
          <cell r="T18">
            <v>24859.545454545452</v>
          </cell>
          <cell r="Y18">
            <v>6.6701222040637118</v>
          </cell>
          <cell r="AC18">
            <v>3543190</v>
          </cell>
          <cell r="AD18">
            <v>3221081.8181818179</v>
          </cell>
          <cell r="AI18">
            <v>6.2596084165046939</v>
          </cell>
        </row>
        <row r="19">
          <cell r="D19">
            <v>0</v>
          </cell>
          <cell r="K19">
            <v>194</v>
          </cell>
          <cell r="L19">
            <v>0</v>
          </cell>
          <cell r="O19">
            <v>262</v>
          </cell>
          <cell r="S19">
            <v>476</v>
          </cell>
          <cell r="T19">
            <v>0</v>
          </cell>
          <cell r="AC19">
            <v>656364.49</v>
          </cell>
          <cell r="AD19">
            <v>596694.99090909085</v>
          </cell>
        </row>
        <row r="21">
          <cell r="C21">
            <v>8997.5</v>
          </cell>
          <cell r="D21">
            <v>8179.545454545454</v>
          </cell>
          <cell r="G21">
            <v>6.69</v>
          </cell>
          <cell r="K21">
            <v>27345.5</v>
          </cell>
          <cell r="L21">
            <v>24859.545454545452</v>
          </cell>
          <cell r="O21">
            <v>6.67</v>
          </cell>
          <cell r="S21">
            <v>27345.5</v>
          </cell>
          <cell r="T21">
            <v>24859.545454545452</v>
          </cell>
          <cell r="Y21">
            <v>6.67</v>
          </cell>
          <cell r="AC21">
            <v>3543190</v>
          </cell>
          <cell r="AD21">
            <v>3221081.8181818179</v>
          </cell>
          <cell r="AI21">
            <v>6.25</v>
          </cell>
        </row>
        <row r="22">
          <cell r="C22">
            <v>0</v>
          </cell>
          <cell r="D22">
            <v>0</v>
          </cell>
          <cell r="K22">
            <v>0</v>
          </cell>
          <cell r="L22">
            <v>0</v>
          </cell>
          <cell r="S22">
            <v>0</v>
          </cell>
          <cell r="T22">
            <v>0</v>
          </cell>
          <cell r="AC22">
            <v>656364.49</v>
          </cell>
          <cell r="AD22">
            <v>596694.99090909085</v>
          </cell>
        </row>
        <row r="24">
          <cell r="C24">
            <v>1139</v>
          </cell>
          <cell r="D24">
            <v>1035.4545454545453</v>
          </cell>
          <cell r="G24">
            <v>6.2754820936639115</v>
          </cell>
          <cell r="K24">
            <v>4450</v>
          </cell>
          <cell r="L24">
            <v>4045.454545454545</v>
          </cell>
          <cell r="O24">
            <v>6.101741395859043</v>
          </cell>
          <cell r="S24">
            <v>4450</v>
          </cell>
          <cell r="T24">
            <v>4045.454545454545</v>
          </cell>
          <cell r="Y24">
            <v>6.101741395859043</v>
          </cell>
          <cell r="AC24">
            <v>447018</v>
          </cell>
          <cell r="AD24">
            <v>406379.99999999994</v>
          </cell>
          <cell r="AI24">
            <v>5.4233895183568883</v>
          </cell>
        </row>
        <row r="25">
          <cell r="D25">
            <v>0</v>
          </cell>
          <cell r="L25">
            <v>0</v>
          </cell>
          <cell r="T25">
            <v>0</v>
          </cell>
          <cell r="AC25">
            <v>130398.66</v>
          </cell>
          <cell r="AD25">
            <v>118544.23636363636</v>
          </cell>
        </row>
        <row r="27">
          <cell r="C27">
            <v>1139</v>
          </cell>
          <cell r="D27">
            <v>1035.4545454545453</v>
          </cell>
          <cell r="G27">
            <v>6.27</v>
          </cell>
          <cell r="K27">
            <v>4450</v>
          </cell>
          <cell r="L27">
            <v>4045.454545454545</v>
          </cell>
          <cell r="O27">
            <v>6.1</v>
          </cell>
          <cell r="S27">
            <v>4450</v>
          </cell>
          <cell r="T27">
            <v>4045.454545454545</v>
          </cell>
          <cell r="Y27">
            <v>6.1</v>
          </cell>
          <cell r="AC27">
            <v>447018</v>
          </cell>
          <cell r="AD27">
            <v>406379.99999999994</v>
          </cell>
          <cell r="AI27">
            <v>5.42</v>
          </cell>
        </row>
        <row r="28">
          <cell r="C28">
            <v>0</v>
          </cell>
          <cell r="D28">
            <v>0</v>
          </cell>
          <cell r="K28">
            <v>0</v>
          </cell>
          <cell r="L28">
            <v>0</v>
          </cell>
          <cell r="S28">
            <v>0</v>
          </cell>
          <cell r="T28">
            <v>0</v>
          </cell>
          <cell r="AC28">
            <v>130398.66</v>
          </cell>
          <cell r="AD28">
            <v>118544.23636363636</v>
          </cell>
        </row>
        <row r="29">
          <cell r="C29">
            <v>0</v>
          </cell>
          <cell r="G29">
            <v>0</v>
          </cell>
          <cell r="K29">
            <v>0</v>
          </cell>
          <cell r="O29">
            <v>0</v>
          </cell>
          <cell r="S29">
            <v>0</v>
          </cell>
        </row>
        <row r="30">
          <cell r="C30">
            <v>14803</v>
          </cell>
          <cell r="D30">
            <v>13457.272727272726</v>
          </cell>
          <cell r="G30">
            <v>6.6422866373508036</v>
          </cell>
          <cell r="K30">
            <v>34236.5</v>
          </cell>
          <cell r="L30">
            <v>31124.090909090908</v>
          </cell>
          <cell r="O30">
            <v>6.3324701747896048</v>
          </cell>
          <cell r="S30">
            <v>34236.5</v>
          </cell>
          <cell r="T30">
            <v>31124.090909090908</v>
          </cell>
          <cell r="Y30">
            <v>6.3324701747896048</v>
          </cell>
          <cell r="AC30">
            <v>3702468.5</v>
          </cell>
          <cell r="AD30">
            <v>3365880.4545454541</v>
          </cell>
          <cell r="AI30">
            <v>5.7551568353813733</v>
          </cell>
        </row>
        <row r="32">
          <cell r="C32">
            <v>14803</v>
          </cell>
          <cell r="D32">
            <v>13457.272727272726</v>
          </cell>
          <cell r="G32">
            <v>6.64</v>
          </cell>
          <cell r="K32">
            <v>34236.5</v>
          </cell>
          <cell r="L32">
            <v>31124.090909090908</v>
          </cell>
          <cell r="O32">
            <v>6.33</v>
          </cell>
          <cell r="S32">
            <v>34236.5</v>
          </cell>
          <cell r="T32">
            <v>31124.090909090908</v>
          </cell>
          <cell r="Y32">
            <v>6.33</v>
          </cell>
          <cell r="AC32">
            <v>3702468.5</v>
          </cell>
          <cell r="AD32">
            <v>3365880.4545454541</v>
          </cell>
          <cell r="AI32">
            <v>5.75</v>
          </cell>
        </row>
        <row r="34">
          <cell r="C34">
            <v>3125.5</v>
          </cell>
          <cell r="D34">
            <v>2841.363636363636</v>
          </cell>
          <cell r="G34">
            <v>6.6232252595888959</v>
          </cell>
          <cell r="K34">
            <v>10033.75</v>
          </cell>
          <cell r="L34">
            <v>9121.5909090909081</v>
          </cell>
          <cell r="O34">
            <v>6.5434655014999352</v>
          </cell>
          <cell r="S34">
            <v>10033.75</v>
          </cell>
          <cell r="T34">
            <v>9121.5909090909081</v>
          </cell>
          <cell r="Y34">
            <v>6.5434655014999352</v>
          </cell>
          <cell r="AC34">
            <v>1406833.5</v>
          </cell>
          <cell r="AD34">
            <v>1278939.5454545454</v>
          </cell>
          <cell r="AI34">
            <v>5.9908261803260467</v>
          </cell>
        </row>
        <row r="35">
          <cell r="D35">
            <v>0</v>
          </cell>
          <cell r="L35">
            <v>0</v>
          </cell>
          <cell r="T35">
            <v>0</v>
          </cell>
          <cell r="AC35">
            <v>284866.48</v>
          </cell>
          <cell r="AD35">
            <v>258969.52727272722</v>
          </cell>
        </row>
        <row r="37">
          <cell r="C37">
            <v>3125.5</v>
          </cell>
          <cell r="D37">
            <v>2841.363636363636</v>
          </cell>
          <cell r="G37">
            <v>6.65</v>
          </cell>
          <cell r="K37">
            <v>10033.75</v>
          </cell>
          <cell r="L37">
            <v>9121.5909090909081</v>
          </cell>
          <cell r="O37">
            <v>6.54</v>
          </cell>
          <cell r="S37">
            <v>10033.75</v>
          </cell>
          <cell r="T37">
            <v>9121.5909090909081</v>
          </cell>
          <cell r="Y37">
            <v>6.54</v>
          </cell>
          <cell r="AC37">
            <v>1406833.5</v>
          </cell>
          <cell r="AD37">
            <v>1278939.5454545454</v>
          </cell>
          <cell r="AI37">
            <v>5.99</v>
          </cell>
        </row>
        <row r="38">
          <cell r="C38">
            <v>0</v>
          </cell>
          <cell r="D38">
            <v>0</v>
          </cell>
          <cell r="K38">
            <v>0</v>
          </cell>
          <cell r="L38">
            <v>0</v>
          </cell>
          <cell r="S38">
            <v>0</v>
          </cell>
          <cell r="T38">
            <v>0</v>
          </cell>
          <cell r="AC38">
            <v>284866.48</v>
          </cell>
          <cell r="AD38">
            <v>258969.52727272722</v>
          </cell>
        </row>
        <row r="40">
          <cell r="C40">
            <v>646</v>
          </cell>
          <cell r="D40">
            <v>587.27272727272725</v>
          </cell>
          <cell r="G40">
            <v>5.8145814581458142</v>
          </cell>
          <cell r="K40">
            <v>3034.5</v>
          </cell>
          <cell r="L40">
            <v>2758.6363636363635</v>
          </cell>
          <cell r="O40">
            <v>5.6529433681073025</v>
          </cell>
          <cell r="S40">
            <v>3034.5</v>
          </cell>
          <cell r="T40">
            <v>2758.6363636363635</v>
          </cell>
          <cell r="Y40">
            <v>5.6529433681073025</v>
          </cell>
          <cell r="AC40">
            <v>638432</v>
          </cell>
          <cell r="AD40">
            <v>580392.72727272718</v>
          </cell>
          <cell r="AI40">
            <v>5.5897288627082906</v>
          </cell>
        </row>
        <row r="41">
          <cell r="C41">
            <v>0</v>
          </cell>
          <cell r="D41">
            <v>0</v>
          </cell>
          <cell r="K41">
            <v>0</v>
          </cell>
          <cell r="L41">
            <v>0</v>
          </cell>
          <cell r="S41">
            <v>0</v>
          </cell>
          <cell r="T41">
            <v>0</v>
          </cell>
          <cell r="AC41">
            <v>387255</v>
          </cell>
          <cell r="AD41">
            <v>352050</v>
          </cell>
          <cell r="AI41">
            <v>5.8990599708440152</v>
          </cell>
        </row>
        <row r="42">
          <cell r="C42">
            <v>1492</v>
          </cell>
          <cell r="D42">
            <v>1356.3636363636363</v>
          </cell>
          <cell r="G42">
            <v>6.0823481451284138</v>
          </cell>
          <cell r="K42">
            <v>4421</v>
          </cell>
          <cell r="L42">
            <v>4019.0909090909086</v>
          </cell>
          <cell r="O42">
            <v>5.919132413977775</v>
          </cell>
          <cell r="S42">
            <v>4421</v>
          </cell>
          <cell r="T42">
            <v>4019.0909090909086</v>
          </cell>
          <cell r="Y42">
            <v>5.919132413977775</v>
          </cell>
          <cell r="AC42">
            <v>701154.5</v>
          </cell>
          <cell r="AD42">
            <v>637413.18181818177</v>
          </cell>
          <cell r="AI42">
            <v>5.7268284037104289</v>
          </cell>
        </row>
        <row r="43">
          <cell r="C43">
            <v>1058.5</v>
          </cell>
          <cell r="D43">
            <v>962.27272727272714</v>
          </cell>
          <cell r="G43">
            <v>6.1291256514186454</v>
          </cell>
          <cell r="K43">
            <v>2975.5</v>
          </cell>
          <cell r="L43">
            <v>2705</v>
          </cell>
          <cell r="O43">
            <v>5.842332613390929</v>
          </cell>
          <cell r="S43">
            <v>2975.5</v>
          </cell>
          <cell r="T43">
            <v>2705</v>
          </cell>
          <cell r="Y43">
            <v>5.842332613390929</v>
          </cell>
          <cell r="AC43">
            <v>686601</v>
          </cell>
          <cell r="AD43">
            <v>624182.72727272718</v>
          </cell>
          <cell r="AI43">
            <v>5.8647254277245819</v>
          </cell>
        </row>
        <row r="44">
          <cell r="C44">
            <v>0</v>
          </cell>
          <cell r="D44">
            <v>0</v>
          </cell>
          <cell r="K44">
            <v>0</v>
          </cell>
          <cell r="L44">
            <v>0</v>
          </cell>
          <cell r="S44">
            <v>0</v>
          </cell>
          <cell r="T44">
            <v>0</v>
          </cell>
          <cell r="AC44">
            <v>365072</v>
          </cell>
          <cell r="AD44">
            <v>331883.63636363635</v>
          </cell>
          <cell r="AI44">
            <v>5.9200448861710697</v>
          </cell>
        </row>
        <row r="45">
          <cell r="C45">
            <v>1192.5</v>
          </cell>
          <cell r="D45">
            <v>1084.090909090909</v>
          </cell>
          <cell r="G45">
            <v>5.9894525364138627</v>
          </cell>
          <cell r="K45">
            <v>3843.5</v>
          </cell>
          <cell r="L45">
            <v>3494.090909090909</v>
          </cell>
          <cell r="O45">
            <v>5.8527485914420589</v>
          </cell>
          <cell r="S45">
            <v>3843.5</v>
          </cell>
          <cell r="T45">
            <v>3494.090909090909</v>
          </cell>
          <cell r="Y45">
            <v>5.8527485914420589</v>
          </cell>
          <cell r="AC45">
            <v>1039317</v>
          </cell>
          <cell r="AD45">
            <v>944833.63636363624</v>
          </cell>
          <cell r="AI45">
            <v>5.8094272947505283</v>
          </cell>
        </row>
        <row r="46">
          <cell r="C46">
            <v>0</v>
          </cell>
          <cell r="D46">
            <v>0</v>
          </cell>
          <cell r="K46">
            <v>0</v>
          </cell>
          <cell r="L46">
            <v>0</v>
          </cell>
          <cell r="S46">
            <v>0</v>
          </cell>
          <cell r="T46">
            <v>0</v>
          </cell>
          <cell r="AC46">
            <v>243737.5</v>
          </cell>
          <cell r="AD46">
            <v>221579.54545454544</v>
          </cell>
          <cell r="AI46">
            <v>6.0405524631848166</v>
          </cell>
        </row>
        <row r="47">
          <cell r="C47">
            <v>1679.5</v>
          </cell>
          <cell r="D47">
            <v>1526.8181818181818</v>
          </cell>
          <cell r="G47">
            <v>6.1814501288185495</v>
          </cell>
          <cell r="K47">
            <v>4544.5</v>
          </cell>
          <cell r="L47">
            <v>4131.363636363636</v>
          </cell>
          <cell r="O47">
            <v>5.9273509847397943</v>
          </cell>
          <cell r="S47">
            <v>4544.5</v>
          </cell>
          <cell r="T47">
            <v>4131.363636363636</v>
          </cell>
          <cell r="Y47">
            <v>5.9273509847397943</v>
          </cell>
          <cell r="AC47">
            <v>546022</v>
          </cell>
          <cell r="AD47">
            <v>496383.63636363629</v>
          </cell>
          <cell r="AI47">
            <v>5.7290018508337148</v>
          </cell>
        </row>
        <row r="49">
          <cell r="C49">
            <v>6068.5</v>
          </cell>
          <cell r="D49">
            <v>5516.8181818181811</v>
          </cell>
          <cell r="G49">
            <v>6.06</v>
          </cell>
          <cell r="K49">
            <v>18819</v>
          </cell>
          <cell r="L49">
            <v>17108.181818181816</v>
          </cell>
          <cell r="O49">
            <v>5.85</v>
          </cell>
          <cell r="S49">
            <v>18819</v>
          </cell>
          <cell r="T49">
            <v>17108.181818181816</v>
          </cell>
          <cell r="Y49">
            <v>5.85</v>
          </cell>
          <cell r="AC49">
            <v>4607591</v>
          </cell>
          <cell r="AD49">
            <v>4188719.0909090904</v>
          </cell>
          <cell r="AI49">
            <v>5.79</v>
          </cell>
        </row>
        <row r="51">
          <cell r="C51">
            <v>4101</v>
          </cell>
          <cell r="D51">
            <v>3728.181818181818</v>
          </cell>
          <cell r="G51">
            <v>5.8071367884451996</v>
          </cell>
          <cell r="K51">
            <v>9619.5</v>
          </cell>
          <cell r="L51">
            <v>8745</v>
          </cell>
          <cell r="O51">
            <v>5.7194244604316546</v>
          </cell>
          <cell r="S51">
            <v>9619.5</v>
          </cell>
          <cell r="T51">
            <v>8745</v>
          </cell>
          <cell r="Y51">
            <v>5.7194244604316546</v>
          </cell>
          <cell r="AC51">
            <v>1948110.5</v>
          </cell>
          <cell r="AD51">
            <v>1771009.5454545454</v>
          </cell>
          <cell r="AI51">
            <v>5.2817081072874217</v>
          </cell>
        </row>
        <row r="52">
          <cell r="D52">
            <v>0</v>
          </cell>
          <cell r="L52">
            <v>0</v>
          </cell>
          <cell r="T52">
            <v>0</v>
          </cell>
          <cell r="AC52">
            <v>402005.32</v>
          </cell>
          <cell r="AD52">
            <v>365459.38181818178</v>
          </cell>
        </row>
        <row r="54">
          <cell r="C54">
            <v>4101</v>
          </cell>
          <cell r="D54">
            <v>3728.181818181818</v>
          </cell>
          <cell r="G54">
            <v>5.8</v>
          </cell>
          <cell r="K54">
            <v>9619.5</v>
          </cell>
          <cell r="L54">
            <v>8745</v>
          </cell>
          <cell r="O54">
            <v>5.71</v>
          </cell>
          <cell r="S54">
            <v>9619.5</v>
          </cell>
          <cell r="T54">
            <v>8745</v>
          </cell>
          <cell r="Y54">
            <v>5.71</v>
          </cell>
          <cell r="AC54">
            <v>1948110.5</v>
          </cell>
          <cell r="AD54">
            <v>1771009.5454545454</v>
          </cell>
          <cell r="AI54">
            <v>5.28</v>
          </cell>
        </row>
        <row r="55">
          <cell r="C55">
            <v>0</v>
          </cell>
          <cell r="D55">
            <v>0</v>
          </cell>
          <cell r="K55">
            <v>0</v>
          </cell>
          <cell r="L55">
            <v>0</v>
          </cell>
          <cell r="S55">
            <v>0</v>
          </cell>
          <cell r="T55">
            <v>0</v>
          </cell>
          <cell r="AC55">
            <v>402005.32</v>
          </cell>
          <cell r="AD55">
            <v>365459.38181818178</v>
          </cell>
        </row>
        <row r="57">
          <cell r="C57">
            <v>1625</v>
          </cell>
          <cell r="D57">
            <v>1477.2727272727273</v>
          </cell>
          <cell r="G57">
            <v>5.5746140651801026</v>
          </cell>
          <cell r="K57">
            <v>4991</v>
          </cell>
          <cell r="L57">
            <v>4537.272727272727</v>
          </cell>
          <cell r="O57">
            <v>5.2333018769004926</v>
          </cell>
          <cell r="S57">
            <v>4991</v>
          </cell>
          <cell r="T57">
            <v>4537.272727272727</v>
          </cell>
          <cell r="Y57">
            <v>5.2333018769004926</v>
          </cell>
          <cell r="AC57">
            <v>1253103</v>
          </cell>
          <cell r="AD57">
            <v>1139184.5454545454</v>
          </cell>
          <cell r="AI57">
            <v>4.8824566284128608</v>
          </cell>
        </row>
        <row r="58">
          <cell r="D58">
            <v>0</v>
          </cell>
          <cell r="L58">
            <v>0</v>
          </cell>
          <cell r="T58">
            <v>0</v>
          </cell>
          <cell r="AC58">
            <v>233761.54</v>
          </cell>
          <cell r="AD58">
            <v>212510.49090909091</v>
          </cell>
        </row>
        <row r="60">
          <cell r="C60">
            <v>1625</v>
          </cell>
          <cell r="D60">
            <v>1477.2727272727273</v>
          </cell>
          <cell r="G60">
            <v>5.57</v>
          </cell>
          <cell r="K60">
            <v>4991</v>
          </cell>
          <cell r="L60">
            <v>4537.272727272727</v>
          </cell>
          <cell r="O60">
            <v>5.23</v>
          </cell>
          <cell r="S60">
            <v>4991</v>
          </cell>
          <cell r="T60">
            <v>4537.272727272727</v>
          </cell>
          <cell r="Y60">
            <v>5.23</v>
          </cell>
          <cell r="AC60">
            <v>1253103</v>
          </cell>
          <cell r="AD60">
            <v>1139184.5454545454</v>
          </cell>
          <cell r="AI60">
            <v>4.88</v>
          </cell>
        </row>
        <row r="61">
          <cell r="C61">
            <v>0</v>
          </cell>
          <cell r="D61">
            <v>0</v>
          </cell>
          <cell r="K61">
            <v>0</v>
          </cell>
          <cell r="L61">
            <v>0</v>
          </cell>
          <cell r="S61">
            <v>0</v>
          </cell>
          <cell r="T61">
            <v>0</v>
          </cell>
          <cell r="AC61">
            <v>233761.54</v>
          </cell>
          <cell r="AD61">
            <v>212510.49090909091</v>
          </cell>
        </row>
        <row r="63">
          <cell r="C63">
            <v>1079</v>
          </cell>
          <cell r="D63">
            <v>980.90909090909088</v>
          </cell>
          <cell r="G63">
            <v>5.135649690623513</v>
          </cell>
          <cell r="K63">
            <v>2405</v>
          </cell>
          <cell r="L63">
            <v>2186.363636363636</v>
          </cell>
          <cell r="O63">
            <v>4.7946570972886766</v>
          </cell>
          <cell r="S63">
            <v>2405</v>
          </cell>
          <cell r="T63">
            <v>2186.363636363636</v>
          </cell>
          <cell r="Y63">
            <v>4.7946570972886766</v>
          </cell>
          <cell r="AC63">
            <v>339692.25</v>
          </cell>
          <cell r="AD63">
            <v>308811.13636363635</v>
          </cell>
          <cell r="AI63">
            <v>4.6495797215116061</v>
          </cell>
        </row>
        <row r="64">
          <cell r="C64">
            <v>3174</v>
          </cell>
          <cell r="D64">
            <v>2885.454545454545</v>
          </cell>
          <cell r="G64">
            <v>6.1787035234572709</v>
          </cell>
          <cell r="K64">
            <v>8920.5</v>
          </cell>
          <cell r="L64">
            <v>8109.545454545454</v>
          </cell>
          <cell r="O64">
            <v>6.0294018249408587</v>
          </cell>
          <cell r="S64">
            <v>8920.5</v>
          </cell>
          <cell r="T64">
            <v>8109.545454545454</v>
          </cell>
          <cell r="Y64">
            <v>6.0294018249408587</v>
          </cell>
          <cell r="AC64">
            <v>1192642</v>
          </cell>
          <cell r="AD64">
            <v>1084220</v>
          </cell>
          <cell r="AI64">
            <v>5.4732049107503435</v>
          </cell>
        </row>
        <row r="65">
          <cell r="D65">
            <v>0</v>
          </cell>
          <cell r="L65">
            <v>0</v>
          </cell>
          <cell r="T65">
            <v>0</v>
          </cell>
          <cell r="AC65">
            <v>252265.42</v>
          </cell>
          <cell r="AD65">
            <v>229332.19999999998</v>
          </cell>
        </row>
        <row r="67">
          <cell r="C67">
            <v>4253</v>
          </cell>
          <cell r="D67">
            <v>3866.363636363636</v>
          </cell>
          <cell r="G67">
            <v>5.91</v>
          </cell>
          <cell r="K67">
            <v>11325.5</v>
          </cell>
          <cell r="L67">
            <v>10295.90909090909</v>
          </cell>
          <cell r="O67">
            <v>5.71</v>
          </cell>
          <cell r="S67">
            <v>11325.5</v>
          </cell>
          <cell r="T67">
            <v>10295.90909090909</v>
          </cell>
          <cell r="Y67">
            <v>5.71</v>
          </cell>
          <cell r="AC67">
            <v>1532334.25</v>
          </cell>
          <cell r="AD67">
            <v>1393031.1363636362</v>
          </cell>
          <cell r="AI67">
            <v>5.26</v>
          </cell>
        </row>
        <row r="68">
          <cell r="C68">
            <v>0</v>
          </cell>
          <cell r="D68">
            <v>0</v>
          </cell>
          <cell r="K68">
            <v>0</v>
          </cell>
          <cell r="L68">
            <v>0</v>
          </cell>
          <cell r="S68">
            <v>0</v>
          </cell>
          <cell r="T68">
            <v>0</v>
          </cell>
          <cell r="AC68">
            <v>252265.42</v>
          </cell>
          <cell r="AD68">
            <v>229332.19999999998</v>
          </cell>
        </row>
        <row r="70">
          <cell r="C70">
            <v>49600.5</v>
          </cell>
          <cell r="D70">
            <v>45091.363636363632</v>
          </cell>
          <cell r="G70">
            <v>6.4068031306441906</v>
          </cell>
          <cell r="K70">
            <v>137428.75</v>
          </cell>
          <cell r="L70">
            <v>124935.22727272725</v>
          </cell>
          <cell r="O70">
            <v>6.2175389306622515</v>
          </cell>
          <cell r="S70">
            <v>137428.75</v>
          </cell>
          <cell r="T70">
            <v>124935.22727272725</v>
          </cell>
          <cell r="Y70">
            <v>6.2175389306622515</v>
          </cell>
          <cell r="AC70">
            <v>21146719.5</v>
          </cell>
          <cell r="AD70">
            <v>19224290.454545453</v>
          </cell>
          <cell r="AI70">
            <v>5.7373370892901239</v>
          </cell>
        </row>
        <row r="71">
          <cell r="C71">
            <v>0</v>
          </cell>
          <cell r="D71">
            <v>0</v>
          </cell>
          <cell r="K71">
            <v>0</v>
          </cell>
          <cell r="L71">
            <v>0</v>
          </cell>
          <cell r="S71">
            <v>0</v>
          </cell>
          <cell r="T71">
            <v>0</v>
          </cell>
          <cell r="AC71">
            <v>2623710.98</v>
          </cell>
          <cell r="AD71">
            <v>2385191.7999999998</v>
          </cell>
        </row>
      </sheetData>
      <sheetData sheetId="1" refreshError="1">
        <row r="9">
          <cell r="C9" t="str">
            <v>Incasso lordo</v>
          </cell>
          <cell r="D9" t="str">
            <v>Incasso netto</v>
          </cell>
          <cell r="G9" t="str">
            <v>Biglietto medio</v>
          </cell>
        </row>
        <row r="11">
          <cell r="C11">
            <v>192</v>
          </cell>
          <cell r="D11">
            <v>174.54545454545453</v>
          </cell>
          <cell r="G11">
            <v>6.2337662337662332</v>
          </cell>
        </row>
        <row r="12">
          <cell r="C12">
            <v>63</v>
          </cell>
          <cell r="D12">
            <v>57.272727272727266</v>
          </cell>
          <cell r="G12">
            <v>6.3636363636363633</v>
          </cell>
        </row>
        <row r="13">
          <cell r="C13">
            <v>77</v>
          </cell>
          <cell r="D13">
            <v>70</v>
          </cell>
          <cell r="G13">
            <v>6.3636363636363633</v>
          </cell>
        </row>
        <row r="14">
          <cell r="C14">
            <v>273</v>
          </cell>
          <cell r="D14">
            <v>248.18181818181816</v>
          </cell>
          <cell r="G14">
            <v>6.3636363636363633</v>
          </cell>
        </row>
        <row r="15">
          <cell r="C15">
            <v>112</v>
          </cell>
          <cell r="D15">
            <v>101.81818181818181</v>
          </cell>
          <cell r="G15">
            <v>6.3636363636363633</v>
          </cell>
        </row>
        <row r="16">
          <cell r="C16">
            <v>87</v>
          </cell>
          <cell r="D16">
            <v>79.090909090909079</v>
          </cell>
          <cell r="G16">
            <v>6.0839160839160833</v>
          </cell>
        </row>
        <row r="17">
          <cell r="C17">
            <v>143</v>
          </cell>
          <cell r="D17">
            <v>130</v>
          </cell>
          <cell r="G17">
            <v>6.1904761904761907</v>
          </cell>
        </row>
        <row r="18">
          <cell r="C18">
            <v>152</v>
          </cell>
          <cell r="D18">
            <v>138.18181818181816</v>
          </cell>
          <cell r="G18">
            <v>6.2809917355371887</v>
          </cell>
        </row>
        <row r="19">
          <cell r="C19">
            <v>26</v>
          </cell>
          <cell r="D19">
            <v>23.636363636363633</v>
          </cell>
          <cell r="G19">
            <v>5.9090909090909083</v>
          </cell>
        </row>
        <row r="20">
          <cell r="C20">
            <v>14</v>
          </cell>
          <cell r="D20">
            <v>12.727272727272727</v>
          </cell>
          <cell r="G20">
            <v>6.3636363636363633</v>
          </cell>
        </row>
        <row r="21">
          <cell r="C21">
            <v>3174</v>
          </cell>
          <cell r="D21">
            <v>2885.454545454545</v>
          </cell>
          <cell r="G21">
            <v>6.17870352345727</v>
          </cell>
        </row>
        <row r="22">
          <cell r="C22">
            <v>1139</v>
          </cell>
          <cell r="D22">
            <v>1035.4545454545453</v>
          </cell>
          <cell r="G22">
            <v>6.2754820936639106</v>
          </cell>
        </row>
        <row r="24">
          <cell r="C24">
            <v>1139</v>
          </cell>
          <cell r="D24">
            <v>1035.4545454545453</v>
          </cell>
        </row>
        <row r="25">
          <cell r="C25" t="str">
            <v>Incasso lordo</v>
          </cell>
          <cell r="D25" t="str">
            <v>Incasso Netto</v>
          </cell>
        </row>
        <row r="26">
          <cell r="C26" t="str">
            <v>Incasso lordo</v>
          </cell>
          <cell r="D26" t="str">
            <v>Incasso Netto</v>
          </cell>
        </row>
        <row r="27">
          <cell r="C27">
            <v>0</v>
          </cell>
          <cell r="D27">
            <v>0</v>
          </cell>
        </row>
        <row r="28">
          <cell r="C28">
            <v>0</v>
          </cell>
          <cell r="D28">
            <v>0</v>
          </cell>
        </row>
        <row r="29">
          <cell r="C29">
            <v>0</v>
          </cell>
          <cell r="D29">
            <v>0</v>
          </cell>
        </row>
        <row r="30">
          <cell r="C30">
            <v>0</v>
          </cell>
          <cell r="D30">
            <v>0</v>
          </cell>
        </row>
        <row r="31">
          <cell r="C31">
            <v>0</v>
          </cell>
          <cell r="D31">
            <v>0</v>
          </cell>
        </row>
        <row r="32">
          <cell r="C32">
            <v>0</v>
          </cell>
          <cell r="D32">
            <v>0</v>
          </cell>
        </row>
        <row r="33">
          <cell r="C33">
            <v>0</v>
          </cell>
          <cell r="D33">
            <v>0</v>
          </cell>
        </row>
        <row r="34">
          <cell r="C34">
            <v>0</v>
          </cell>
          <cell r="D34">
            <v>0</v>
          </cell>
        </row>
        <row r="35">
          <cell r="C35">
            <v>0</v>
          </cell>
          <cell r="D35">
            <v>0</v>
          </cell>
        </row>
        <row r="36">
          <cell r="C36">
            <v>0</v>
          </cell>
          <cell r="D36">
            <v>0</v>
          </cell>
        </row>
        <row r="37">
          <cell r="C37">
            <v>0</v>
          </cell>
          <cell r="D37">
            <v>0</v>
          </cell>
        </row>
        <row r="38">
          <cell r="C38">
            <v>0</v>
          </cell>
          <cell r="D38">
            <v>0</v>
          </cell>
        </row>
        <row r="44">
          <cell r="C44">
            <v>1139</v>
          </cell>
        </row>
        <row r="46">
          <cell r="C46">
            <v>1035.4545454545453</v>
          </cell>
        </row>
        <row r="48">
          <cell r="F48">
            <v>0</v>
          </cell>
        </row>
        <row r="55">
          <cell r="C55">
            <v>0</v>
          </cell>
          <cell r="D55">
            <v>45626.174809999997</v>
          </cell>
        </row>
        <row r="56">
          <cell r="C56">
            <v>3078</v>
          </cell>
          <cell r="D56">
            <v>4161206.0214689998</v>
          </cell>
        </row>
        <row r="57">
          <cell r="C57">
            <v>1127</v>
          </cell>
          <cell r="D57">
            <v>3330385.0214689998</v>
          </cell>
        </row>
      </sheetData>
      <sheetData sheetId="2" refreshError="1">
        <row r="8">
          <cell r="C8" t="str">
            <v>Imp.</v>
          </cell>
          <cell r="E8" t="str">
            <v>Imp.</v>
          </cell>
          <cell r="G8" t="str">
            <v>Imp.</v>
          </cell>
          <cell r="I8" t="str">
            <v>Imp.</v>
          </cell>
          <cell r="K8" t="str">
            <v>Imp.</v>
          </cell>
          <cell r="M8" t="str">
            <v>Imp.</v>
          </cell>
          <cell r="O8" t="str">
            <v>Imp.</v>
          </cell>
          <cell r="Q8" t="str">
            <v>Imp.</v>
          </cell>
          <cell r="S8" t="str">
            <v>Imp.</v>
          </cell>
        </row>
        <row r="9">
          <cell r="C9" t="str">
            <v>Incasso lordo</v>
          </cell>
          <cell r="G9">
            <v>26</v>
          </cell>
          <cell r="I9">
            <v>12</v>
          </cell>
          <cell r="K9">
            <v>42</v>
          </cell>
          <cell r="O9">
            <v>112</v>
          </cell>
          <cell r="S9">
            <v>192</v>
          </cell>
        </row>
        <row r="10">
          <cell r="E10">
            <v>105</v>
          </cell>
          <cell r="I10">
            <v>38</v>
          </cell>
          <cell r="K10">
            <v>35</v>
          </cell>
          <cell r="M10">
            <v>28</v>
          </cell>
          <cell r="O10">
            <v>110</v>
          </cell>
          <cell r="S10">
            <v>63</v>
          </cell>
        </row>
        <row r="11">
          <cell r="C11">
            <v>336</v>
          </cell>
          <cell r="E11">
            <v>70</v>
          </cell>
          <cell r="G11">
            <v>35</v>
          </cell>
          <cell r="I11">
            <v>63</v>
          </cell>
          <cell r="K11">
            <v>75</v>
          </cell>
          <cell r="M11">
            <v>42</v>
          </cell>
          <cell r="O11">
            <v>169</v>
          </cell>
          <cell r="S11">
            <v>77</v>
          </cell>
        </row>
        <row r="12">
          <cell r="C12">
            <v>379</v>
          </cell>
          <cell r="E12">
            <v>91</v>
          </cell>
          <cell r="G12">
            <v>28</v>
          </cell>
          <cell r="I12">
            <v>14</v>
          </cell>
          <cell r="K12">
            <v>42</v>
          </cell>
          <cell r="M12">
            <v>187</v>
          </cell>
          <cell r="O12">
            <v>189</v>
          </cell>
          <cell r="S12">
            <v>273</v>
          </cell>
        </row>
        <row r="13">
          <cell r="C13">
            <v>377</v>
          </cell>
          <cell r="E13">
            <v>21</v>
          </cell>
          <cell r="G13">
            <v>6.2314049586776852</v>
          </cell>
          <cell r="I13">
            <v>21</v>
          </cell>
          <cell r="K13">
            <v>28</v>
          </cell>
          <cell r="M13">
            <v>80</v>
          </cell>
          <cell r="O13">
            <v>42</v>
          </cell>
          <cell r="S13">
            <v>112</v>
          </cell>
        </row>
        <row r="14">
          <cell r="C14">
            <v>675</v>
          </cell>
          <cell r="G14">
            <v>33</v>
          </cell>
          <cell r="K14">
            <v>14</v>
          </cell>
          <cell r="M14">
            <v>40</v>
          </cell>
          <cell r="S14">
            <v>87</v>
          </cell>
        </row>
        <row r="15">
          <cell r="C15">
            <v>384</v>
          </cell>
          <cell r="G15">
            <v>28</v>
          </cell>
          <cell r="K15">
            <v>80</v>
          </cell>
          <cell r="M15">
            <v>194</v>
          </cell>
          <cell r="O15">
            <v>35</v>
          </cell>
          <cell r="S15">
            <v>143</v>
          </cell>
        </row>
        <row r="16">
          <cell r="C16">
            <v>248</v>
          </cell>
          <cell r="E16">
            <v>85</v>
          </cell>
          <cell r="G16">
            <v>5.6363636363636358</v>
          </cell>
          <cell r="K16">
            <v>42</v>
          </cell>
          <cell r="O16">
            <v>110</v>
          </cell>
          <cell r="S16">
            <v>152</v>
          </cell>
        </row>
        <row r="17">
          <cell r="C17">
            <v>328</v>
          </cell>
          <cell r="G17">
            <v>56</v>
          </cell>
          <cell r="M17">
            <v>26</v>
          </cell>
          <cell r="O17">
            <v>201</v>
          </cell>
          <cell r="S17">
            <v>26</v>
          </cell>
        </row>
        <row r="18">
          <cell r="C18">
            <v>190</v>
          </cell>
          <cell r="G18">
            <v>6.1688311688311686</v>
          </cell>
          <cell r="K18">
            <v>14</v>
          </cell>
          <cell r="S18">
            <v>14</v>
          </cell>
        </row>
        <row r="19">
          <cell r="C19">
            <v>0</v>
          </cell>
          <cell r="E19">
            <v>456</v>
          </cell>
          <cell r="G19">
            <v>603</v>
          </cell>
          <cell r="I19">
            <v>216</v>
          </cell>
          <cell r="K19">
            <v>832</v>
          </cell>
          <cell r="M19">
            <v>503</v>
          </cell>
          <cell r="O19">
            <v>564</v>
          </cell>
          <cell r="Q19">
            <v>0</v>
          </cell>
          <cell r="S19">
            <v>3174</v>
          </cell>
        </row>
        <row r="20">
          <cell r="C20">
            <v>0</v>
          </cell>
          <cell r="E20">
            <v>21</v>
          </cell>
          <cell r="G20">
            <v>150</v>
          </cell>
          <cell r="I20">
            <v>47</v>
          </cell>
          <cell r="K20">
            <v>297</v>
          </cell>
          <cell r="M20">
            <v>136</v>
          </cell>
          <cell r="O20">
            <v>488</v>
          </cell>
          <cell r="Q20">
            <v>0</v>
          </cell>
          <cell r="S20">
            <v>1139</v>
          </cell>
        </row>
        <row r="28">
          <cell r="C28">
            <v>0</v>
          </cell>
          <cell r="D28">
            <v>0</v>
          </cell>
          <cell r="E28">
            <v>0</v>
          </cell>
          <cell r="G28">
            <v>0</v>
          </cell>
          <cell r="I28">
            <v>0</v>
          </cell>
          <cell r="K28">
            <v>0</v>
          </cell>
          <cell r="M28">
            <v>0</v>
          </cell>
          <cell r="O28">
            <v>0</v>
          </cell>
          <cell r="Q28">
            <v>0</v>
          </cell>
          <cell r="S28">
            <v>0</v>
          </cell>
        </row>
      </sheetData>
      <sheetData sheetId="3" refreshError="1">
        <row r="8">
          <cell r="C8" t="str">
            <v>Imp.</v>
          </cell>
        </row>
        <row r="9">
          <cell r="C9" t="str">
            <v>Incasso lordo</v>
          </cell>
          <cell r="D9" t="str">
            <v>Incasso netto</v>
          </cell>
          <cell r="G9" t="str">
            <v>Biglietto medio</v>
          </cell>
        </row>
        <row r="11">
          <cell r="C11">
            <v>540</v>
          </cell>
          <cell r="D11">
            <v>490.90909090909088</v>
          </cell>
          <cell r="G11">
            <v>6.72478206724782</v>
          </cell>
        </row>
        <row r="12">
          <cell r="C12">
            <v>262.5</v>
          </cell>
          <cell r="D12">
            <v>238.63636363636363</v>
          </cell>
          <cell r="G12">
            <v>6.8181818181818175</v>
          </cell>
        </row>
        <row r="13">
          <cell r="C13">
            <v>337.5</v>
          </cell>
          <cell r="D13">
            <v>306.81818181818181</v>
          </cell>
          <cell r="G13">
            <v>6.8181818181818183</v>
          </cell>
        </row>
        <row r="14">
          <cell r="C14">
            <v>385</v>
          </cell>
          <cell r="D14">
            <v>350</v>
          </cell>
          <cell r="G14">
            <v>6.6037735849056602</v>
          </cell>
        </row>
        <row r="15">
          <cell r="C15">
            <v>417.5</v>
          </cell>
          <cell r="D15">
            <v>379.5454545454545</v>
          </cell>
          <cell r="G15">
            <v>6.7775974025974017</v>
          </cell>
        </row>
        <row r="16">
          <cell r="C16">
            <v>260</v>
          </cell>
          <cell r="D16">
            <v>236.36363636363635</v>
          </cell>
          <cell r="G16">
            <v>6.5656565656565649</v>
          </cell>
        </row>
        <row r="17">
          <cell r="C17">
            <v>438</v>
          </cell>
          <cell r="D17">
            <v>398.18181818181813</v>
          </cell>
          <cell r="G17">
            <v>6.0330578512396684</v>
          </cell>
        </row>
        <row r="18">
          <cell r="C18">
            <v>277.5</v>
          </cell>
          <cell r="D18">
            <v>252.27272727272725</v>
          </cell>
          <cell r="G18">
            <v>6.8181818181818175</v>
          </cell>
        </row>
        <row r="19">
          <cell r="C19">
            <v>207.5</v>
          </cell>
          <cell r="D19">
            <v>188.63636363636363</v>
          </cell>
          <cell r="G19">
            <v>6.7370129870129869</v>
          </cell>
        </row>
        <row r="20">
          <cell r="C20">
            <v>84.5</v>
          </cell>
          <cell r="D20">
            <v>76.818181818181813</v>
          </cell>
          <cell r="G20">
            <v>5.9090909090909083</v>
          </cell>
        </row>
        <row r="21">
          <cell r="C21">
            <v>3125.5</v>
          </cell>
          <cell r="D21">
            <v>2841.3636363636356</v>
          </cell>
          <cell r="G21">
            <v>6.6232252595888941</v>
          </cell>
        </row>
        <row r="23">
          <cell r="C23">
            <v>4101</v>
          </cell>
          <cell r="D23">
            <v>3728.181818181818</v>
          </cell>
        </row>
        <row r="25">
          <cell r="C25" t="str">
            <v>Incasso lordo</v>
          </cell>
          <cell r="D25" t="str">
            <v>Incasso Netto</v>
          </cell>
        </row>
        <row r="27">
          <cell r="C27">
            <v>0</v>
          </cell>
          <cell r="D27">
            <v>0</v>
          </cell>
        </row>
        <row r="28">
          <cell r="C28">
            <v>0</v>
          </cell>
          <cell r="D28">
            <v>0</v>
          </cell>
        </row>
        <row r="29">
          <cell r="C29">
            <v>0</v>
          </cell>
          <cell r="D29">
            <v>0</v>
          </cell>
        </row>
        <row r="30">
          <cell r="C30">
            <v>0</v>
          </cell>
          <cell r="D30">
            <v>0</v>
          </cell>
        </row>
        <row r="31">
          <cell r="C31">
            <v>0</v>
          </cell>
          <cell r="D31">
            <v>0</v>
          </cell>
        </row>
        <row r="32">
          <cell r="C32">
            <v>0</v>
          </cell>
          <cell r="D32">
            <v>0</v>
          </cell>
        </row>
        <row r="33">
          <cell r="C33">
            <v>0</v>
          </cell>
          <cell r="D33">
            <v>0</v>
          </cell>
        </row>
        <row r="34">
          <cell r="C34">
            <v>0</v>
          </cell>
          <cell r="D34">
            <v>0</v>
          </cell>
        </row>
        <row r="35">
          <cell r="C35">
            <v>0</v>
          </cell>
          <cell r="D35">
            <v>0</v>
          </cell>
        </row>
        <row r="36">
          <cell r="C36">
            <v>0</v>
          </cell>
          <cell r="D36">
            <v>0</v>
          </cell>
        </row>
        <row r="37">
          <cell r="C37">
            <v>0</v>
          </cell>
          <cell r="D37">
            <v>0</v>
          </cell>
        </row>
        <row r="43">
          <cell r="C43">
            <v>3125.5</v>
          </cell>
        </row>
        <row r="45">
          <cell r="C45">
            <v>2841.3636363636356</v>
          </cell>
        </row>
        <row r="47">
          <cell r="F47">
            <v>0</v>
          </cell>
        </row>
        <row r="54">
          <cell r="C54">
            <v>0</v>
          </cell>
          <cell r="D54">
            <v>80221.174809999997</v>
          </cell>
        </row>
        <row r="56">
          <cell r="C56">
            <v>3003</v>
          </cell>
          <cell r="D56">
            <v>7015666.1656550393</v>
          </cell>
        </row>
      </sheetData>
      <sheetData sheetId="4" refreshError="1">
        <row r="8">
          <cell r="C8" t="str">
            <v>Imp.</v>
          </cell>
          <cell r="E8" t="str">
            <v>Imp.</v>
          </cell>
          <cell r="G8" t="str">
            <v>Imp.</v>
          </cell>
          <cell r="I8" t="str">
            <v>Imp.</v>
          </cell>
          <cell r="K8" t="str">
            <v>Imp.</v>
          </cell>
          <cell r="M8" t="str">
            <v>Imp.</v>
          </cell>
          <cell r="O8" t="str">
            <v>Imp.</v>
          </cell>
          <cell r="Q8" t="str">
            <v>Imp.</v>
          </cell>
          <cell r="S8" t="str">
            <v>Imp.</v>
          </cell>
        </row>
        <row r="9">
          <cell r="G9">
            <v>125</v>
          </cell>
          <cell r="I9">
            <v>50</v>
          </cell>
          <cell r="K9">
            <v>98</v>
          </cell>
          <cell r="O9">
            <v>268</v>
          </cell>
          <cell r="S9">
            <v>541</v>
          </cell>
        </row>
        <row r="10">
          <cell r="G10">
            <v>120</v>
          </cell>
          <cell r="K10">
            <v>128</v>
          </cell>
          <cell r="O10">
            <v>15</v>
          </cell>
          <cell r="S10">
            <v>263</v>
          </cell>
        </row>
        <row r="11">
          <cell r="G11">
            <v>68</v>
          </cell>
          <cell r="K11">
            <v>90</v>
          </cell>
          <cell r="O11">
            <v>180</v>
          </cell>
          <cell r="S11">
            <v>338</v>
          </cell>
        </row>
        <row r="12">
          <cell r="G12">
            <v>80</v>
          </cell>
          <cell r="K12">
            <v>90</v>
          </cell>
          <cell r="M12">
            <v>215</v>
          </cell>
          <cell r="S12">
            <v>385</v>
          </cell>
        </row>
        <row r="13">
          <cell r="G13">
            <v>120</v>
          </cell>
          <cell r="K13">
            <v>88</v>
          </cell>
          <cell r="M13">
            <v>210</v>
          </cell>
          <cell r="S13">
            <v>418</v>
          </cell>
        </row>
        <row r="14">
          <cell r="G14">
            <v>90</v>
          </cell>
          <cell r="K14">
            <v>50</v>
          </cell>
          <cell r="M14">
            <v>120</v>
          </cell>
          <cell r="S14">
            <v>260</v>
          </cell>
        </row>
        <row r="15">
          <cell r="G15">
            <v>180</v>
          </cell>
          <cell r="K15">
            <v>92</v>
          </cell>
          <cell r="O15">
            <v>165</v>
          </cell>
          <cell r="S15">
            <v>437</v>
          </cell>
        </row>
        <row r="16">
          <cell r="G16">
            <v>22</v>
          </cell>
          <cell r="K16">
            <v>52</v>
          </cell>
          <cell r="M16">
            <v>202</v>
          </cell>
          <cell r="S16">
            <v>276</v>
          </cell>
        </row>
        <row r="17">
          <cell r="G17">
            <v>50</v>
          </cell>
          <cell r="K17">
            <v>30</v>
          </cell>
          <cell r="M17">
            <v>128</v>
          </cell>
          <cell r="S17">
            <v>208</v>
          </cell>
        </row>
        <row r="19">
          <cell r="C19">
            <v>0</v>
          </cell>
          <cell r="E19">
            <v>0</v>
          </cell>
          <cell r="G19">
            <v>855</v>
          </cell>
          <cell r="I19">
            <v>50</v>
          </cell>
          <cell r="K19">
            <v>718</v>
          </cell>
          <cell r="M19">
            <v>875</v>
          </cell>
          <cell r="O19">
            <v>628</v>
          </cell>
          <cell r="Q19">
            <v>0</v>
          </cell>
          <cell r="S19">
            <v>3126</v>
          </cell>
        </row>
        <row r="27">
          <cell r="C27">
            <v>0</v>
          </cell>
          <cell r="E27">
            <v>0</v>
          </cell>
          <cell r="G27">
            <v>0</v>
          </cell>
          <cell r="I27">
            <v>0</v>
          </cell>
          <cell r="K27">
            <v>0</v>
          </cell>
          <cell r="M27">
            <v>0</v>
          </cell>
          <cell r="O27">
            <v>0</v>
          </cell>
          <cell r="Q27">
            <v>0</v>
          </cell>
          <cell r="S27">
            <v>0</v>
          </cell>
        </row>
      </sheetData>
      <sheetData sheetId="5" refreshError="1">
        <row r="8">
          <cell r="C8" t="str">
            <v>Imp.</v>
          </cell>
        </row>
        <row r="9">
          <cell r="C9" t="str">
            <v>Incasso lordo</v>
          </cell>
          <cell r="D9" t="str">
            <v>Incasso netto</v>
          </cell>
          <cell r="G9" t="str">
            <v>Biglietto medio</v>
          </cell>
        </row>
        <row r="11">
          <cell r="C11">
            <v>572</v>
          </cell>
          <cell r="D11">
            <v>520</v>
          </cell>
          <cell r="G11">
            <v>5.9090909090909092</v>
          </cell>
        </row>
        <row r="12">
          <cell r="C12">
            <v>333.5</v>
          </cell>
          <cell r="D12">
            <v>303.18181818181813</v>
          </cell>
          <cell r="G12">
            <v>5.8304195804195791</v>
          </cell>
        </row>
        <row r="13">
          <cell r="C13">
            <v>463.5</v>
          </cell>
          <cell r="D13">
            <v>421.36363636363632</v>
          </cell>
          <cell r="G13">
            <v>5.6941031941031932</v>
          </cell>
        </row>
        <row r="14">
          <cell r="C14">
            <v>367.5</v>
          </cell>
          <cell r="D14">
            <v>334.09090909090907</v>
          </cell>
          <cell r="G14">
            <v>5.8612440191387556</v>
          </cell>
        </row>
        <row r="15">
          <cell r="C15">
            <v>373.5</v>
          </cell>
          <cell r="D15">
            <v>339.5454545454545</v>
          </cell>
          <cell r="G15">
            <v>5.8542319749216292</v>
          </cell>
        </row>
        <row r="16">
          <cell r="C16">
            <v>480</v>
          </cell>
          <cell r="D16">
            <v>436.36363636363632</v>
          </cell>
          <cell r="G16">
            <v>5.741626794258373</v>
          </cell>
        </row>
        <row r="17">
          <cell r="C17">
            <v>283.5</v>
          </cell>
          <cell r="D17">
            <v>257.72727272727269</v>
          </cell>
          <cell r="G17">
            <v>5.7272727272727266</v>
          </cell>
        </row>
        <row r="18">
          <cell r="C18">
            <v>295.5</v>
          </cell>
          <cell r="D18">
            <v>268.63636363636363</v>
          </cell>
          <cell r="G18">
            <v>5.8399209486166006</v>
          </cell>
        </row>
        <row r="19">
          <cell r="C19">
            <v>372</v>
          </cell>
          <cell r="D19">
            <v>338.18181818181813</v>
          </cell>
          <cell r="G19">
            <v>5.8307210031347951</v>
          </cell>
        </row>
        <row r="20">
          <cell r="C20">
            <v>84.5</v>
          </cell>
          <cell r="D20">
            <v>76.818181818181813</v>
          </cell>
          <cell r="G20">
            <v>5.9090909090909083</v>
          </cell>
        </row>
        <row r="21">
          <cell r="C21">
            <v>475.5</v>
          </cell>
          <cell r="D21">
            <v>432.27272727272725</v>
          </cell>
          <cell r="G21">
            <v>5.7636363636363637</v>
          </cell>
        </row>
        <row r="23">
          <cell r="C23">
            <v>4101</v>
          </cell>
          <cell r="D23">
            <v>3728.181818181818</v>
          </cell>
          <cell r="G23">
            <v>5.8071367884451996</v>
          </cell>
        </row>
        <row r="27">
          <cell r="C27" t="str">
            <v>Incasso lordo</v>
          </cell>
          <cell r="D27" t="str">
            <v>Incasso Netto</v>
          </cell>
        </row>
        <row r="28">
          <cell r="C28">
            <v>0</v>
          </cell>
        </row>
        <row r="29">
          <cell r="C29">
            <v>0</v>
          </cell>
          <cell r="D29">
            <v>0</v>
          </cell>
        </row>
        <row r="30">
          <cell r="C30">
            <v>0</v>
          </cell>
          <cell r="D30">
            <v>0</v>
          </cell>
        </row>
        <row r="31">
          <cell r="C31">
            <v>0</v>
          </cell>
          <cell r="D31">
            <v>0</v>
          </cell>
        </row>
        <row r="32">
          <cell r="C32">
            <v>0</v>
          </cell>
          <cell r="D32">
            <v>0</v>
          </cell>
        </row>
        <row r="33">
          <cell r="C33">
            <v>0</v>
          </cell>
          <cell r="D33">
            <v>0</v>
          </cell>
        </row>
        <row r="34">
          <cell r="C34">
            <v>0</v>
          </cell>
          <cell r="D34">
            <v>0</v>
          </cell>
        </row>
        <row r="35">
          <cell r="C35">
            <v>0</v>
          </cell>
          <cell r="D35">
            <v>0</v>
          </cell>
        </row>
        <row r="36">
          <cell r="C36">
            <v>0</v>
          </cell>
          <cell r="D36">
            <v>0</v>
          </cell>
        </row>
        <row r="37">
          <cell r="C37">
            <v>0</v>
          </cell>
          <cell r="D37">
            <v>0</v>
          </cell>
        </row>
        <row r="39">
          <cell r="C39">
            <v>0</v>
          </cell>
          <cell r="D39">
            <v>0</v>
          </cell>
        </row>
        <row r="45">
          <cell r="C45">
            <v>4101</v>
          </cell>
        </row>
        <row r="47">
          <cell r="C47">
            <v>3728.181818181818</v>
          </cell>
        </row>
        <row r="49">
          <cell r="F49">
            <v>0</v>
          </cell>
        </row>
        <row r="56">
          <cell r="C56">
            <v>0</v>
          </cell>
          <cell r="D56">
            <v>121961.17481</v>
          </cell>
        </row>
        <row r="58">
          <cell r="C58">
            <v>3931</v>
          </cell>
          <cell r="D58">
            <v>6170177.5214689998</v>
          </cell>
        </row>
      </sheetData>
      <sheetData sheetId="6" refreshError="1">
        <row r="8">
          <cell r="C8" t="str">
            <v>Imp.</v>
          </cell>
          <cell r="E8" t="str">
            <v>Imp.</v>
          </cell>
          <cell r="G8" t="str">
            <v>Imp.</v>
          </cell>
          <cell r="I8" t="str">
            <v>Imp.</v>
          </cell>
          <cell r="K8" t="str">
            <v>Imp.</v>
          </cell>
          <cell r="M8" t="str">
            <v>Imp.</v>
          </cell>
          <cell r="O8" t="str">
            <v>Imp.</v>
          </cell>
          <cell r="Q8" t="str">
            <v>Imp.</v>
          </cell>
          <cell r="S8" t="str">
            <v>Imp.</v>
          </cell>
        </row>
        <row r="9">
          <cell r="G9">
            <v>13</v>
          </cell>
          <cell r="I9">
            <v>52</v>
          </cell>
          <cell r="K9">
            <v>202</v>
          </cell>
          <cell r="O9">
            <v>306</v>
          </cell>
          <cell r="S9">
            <v>573</v>
          </cell>
        </row>
        <row r="10">
          <cell r="E10">
            <v>105</v>
          </cell>
          <cell r="G10">
            <v>46</v>
          </cell>
          <cell r="I10">
            <v>38</v>
          </cell>
          <cell r="K10">
            <v>168</v>
          </cell>
          <cell r="M10">
            <v>120</v>
          </cell>
          <cell r="O10">
            <v>110</v>
          </cell>
          <cell r="S10">
            <v>334</v>
          </cell>
        </row>
        <row r="11">
          <cell r="E11">
            <v>70</v>
          </cell>
          <cell r="G11">
            <v>57</v>
          </cell>
          <cell r="I11">
            <v>63</v>
          </cell>
          <cell r="K11">
            <v>136</v>
          </cell>
          <cell r="M11">
            <v>270</v>
          </cell>
          <cell r="O11">
            <v>169</v>
          </cell>
          <cell r="S11">
            <v>463</v>
          </cell>
        </row>
        <row r="12">
          <cell r="E12">
            <v>91</v>
          </cell>
          <cell r="G12">
            <v>252</v>
          </cell>
          <cell r="I12">
            <v>39</v>
          </cell>
          <cell r="K12">
            <v>127</v>
          </cell>
          <cell r="M12">
            <v>202</v>
          </cell>
          <cell r="O12">
            <v>189</v>
          </cell>
          <cell r="S12">
            <v>368</v>
          </cell>
        </row>
        <row r="13">
          <cell r="E13">
            <v>105</v>
          </cell>
          <cell r="I13">
            <v>108</v>
          </cell>
          <cell r="K13">
            <v>180</v>
          </cell>
          <cell r="M13">
            <v>80</v>
          </cell>
          <cell r="O13">
            <v>84</v>
          </cell>
          <cell r="S13">
            <v>372</v>
          </cell>
        </row>
        <row r="14">
          <cell r="G14">
            <v>13</v>
          </cell>
          <cell r="K14">
            <v>209</v>
          </cell>
          <cell r="M14">
            <v>258</v>
          </cell>
          <cell r="S14">
            <v>480</v>
          </cell>
        </row>
        <row r="15">
          <cell r="G15">
            <v>80</v>
          </cell>
          <cell r="K15">
            <v>52</v>
          </cell>
          <cell r="M15">
            <v>151</v>
          </cell>
          <cell r="O15">
            <v>35</v>
          </cell>
          <cell r="S15">
            <v>283</v>
          </cell>
        </row>
        <row r="16">
          <cell r="E16">
            <v>85</v>
          </cell>
          <cell r="G16">
            <v>76</v>
          </cell>
          <cell r="K16">
            <v>84</v>
          </cell>
          <cell r="M16">
            <v>134</v>
          </cell>
          <cell r="O16">
            <v>110</v>
          </cell>
          <cell r="S16">
            <v>294</v>
          </cell>
        </row>
        <row r="17">
          <cell r="G17">
            <v>20</v>
          </cell>
          <cell r="K17">
            <v>164</v>
          </cell>
          <cell r="M17">
            <v>188</v>
          </cell>
          <cell r="O17">
            <v>201</v>
          </cell>
          <cell r="S17">
            <v>372</v>
          </cell>
        </row>
        <row r="18">
          <cell r="K18">
            <v>13</v>
          </cell>
          <cell r="O18">
            <v>72</v>
          </cell>
          <cell r="S18">
            <v>85</v>
          </cell>
        </row>
        <row r="19">
          <cell r="C19">
            <v>0</v>
          </cell>
          <cell r="E19">
            <v>456</v>
          </cell>
          <cell r="G19">
            <v>603</v>
          </cell>
          <cell r="I19">
            <v>20</v>
          </cell>
          <cell r="K19">
            <v>194</v>
          </cell>
          <cell r="M19">
            <v>503</v>
          </cell>
          <cell r="O19">
            <v>262</v>
          </cell>
          <cell r="Q19">
            <v>0</v>
          </cell>
          <cell r="S19">
            <v>476</v>
          </cell>
        </row>
        <row r="20">
          <cell r="C20">
            <v>0</v>
          </cell>
          <cell r="E20">
            <v>21</v>
          </cell>
          <cell r="G20">
            <v>150</v>
          </cell>
          <cell r="I20">
            <v>47</v>
          </cell>
          <cell r="K20">
            <v>297</v>
          </cell>
          <cell r="M20">
            <v>136</v>
          </cell>
          <cell r="O20">
            <v>488</v>
          </cell>
          <cell r="Q20">
            <v>0</v>
          </cell>
          <cell r="S20">
            <v>1139</v>
          </cell>
        </row>
        <row r="21">
          <cell r="C21">
            <v>0</v>
          </cell>
          <cell r="E21">
            <v>0</v>
          </cell>
          <cell r="G21">
            <v>305</v>
          </cell>
          <cell r="I21">
            <v>219</v>
          </cell>
          <cell r="K21">
            <v>1529</v>
          </cell>
          <cell r="M21">
            <v>1323</v>
          </cell>
          <cell r="O21">
            <v>724</v>
          </cell>
          <cell r="Q21">
            <v>0</v>
          </cell>
          <cell r="S21">
            <v>4100</v>
          </cell>
        </row>
        <row r="29">
          <cell r="C29">
            <v>0</v>
          </cell>
          <cell r="E29">
            <v>0</v>
          </cell>
          <cell r="G29">
            <v>0</v>
          </cell>
          <cell r="I29">
            <v>0</v>
          </cell>
          <cell r="K29">
            <v>0</v>
          </cell>
          <cell r="M29">
            <v>0</v>
          </cell>
          <cell r="O29">
            <v>0</v>
          </cell>
          <cell r="Q29">
            <v>0</v>
          </cell>
          <cell r="S29">
            <v>0</v>
          </cell>
        </row>
      </sheetData>
      <sheetData sheetId="7" refreshError="1">
        <row r="8">
          <cell r="C8" t="str">
            <v>Imp.</v>
          </cell>
        </row>
        <row r="9">
          <cell r="C9" t="str">
            <v>Incasso lordo</v>
          </cell>
          <cell r="D9" t="str">
            <v>Incasso netto</v>
          </cell>
          <cell r="G9" t="str">
            <v>Biglietto medio</v>
          </cell>
        </row>
        <row r="11">
          <cell r="C11">
            <v>336</v>
          </cell>
          <cell r="D11">
            <v>305.45454545454544</v>
          </cell>
          <cell r="G11">
            <v>6.3636363636363633</v>
          </cell>
        </row>
        <row r="12">
          <cell r="C12">
            <v>379</v>
          </cell>
          <cell r="D12">
            <v>344.5454545454545</v>
          </cell>
          <cell r="G12">
            <v>6.1525974025974017</v>
          </cell>
        </row>
        <row r="13">
          <cell r="C13">
            <v>377</v>
          </cell>
          <cell r="D13">
            <v>342.72727272727269</v>
          </cell>
          <cell r="G13">
            <v>6.2314049586776852</v>
          </cell>
        </row>
        <row r="14">
          <cell r="C14">
            <v>675</v>
          </cell>
          <cell r="D14">
            <v>613.63636363636363</v>
          </cell>
          <cell r="G14">
            <v>6.1983471074380168</v>
          </cell>
        </row>
        <row r="15">
          <cell r="C15">
            <v>384</v>
          </cell>
          <cell r="D15">
            <v>349.09090909090907</v>
          </cell>
          <cell r="G15">
            <v>6.2337662337662332</v>
          </cell>
        </row>
        <row r="16">
          <cell r="C16">
            <v>248</v>
          </cell>
          <cell r="D16">
            <v>225.45454545454544</v>
          </cell>
          <cell r="G16">
            <v>5.6363636363636358</v>
          </cell>
        </row>
        <row r="17">
          <cell r="C17">
            <v>328</v>
          </cell>
          <cell r="D17">
            <v>298.18181818181813</v>
          </cell>
          <cell r="G17">
            <v>6.212121212121211</v>
          </cell>
        </row>
        <row r="18">
          <cell r="C18">
            <v>190</v>
          </cell>
          <cell r="D18">
            <v>172.72727272727272</v>
          </cell>
          <cell r="G18">
            <v>6.1688311688311686</v>
          </cell>
        </row>
        <row r="19">
          <cell r="C19">
            <v>257</v>
          </cell>
          <cell r="D19">
            <v>233.63636363636363</v>
          </cell>
          <cell r="G19">
            <v>6.3144963144963144</v>
          </cell>
        </row>
        <row r="20">
          <cell r="C20">
            <v>14</v>
          </cell>
          <cell r="D20">
            <v>12.727272727272727</v>
          </cell>
          <cell r="G20">
            <v>6.3636363636363633</v>
          </cell>
        </row>
        <row r="21">
          <cell r="C21">
            <v>3174</v>
          </cell>
          <cell r="D21">
            <v>2885.454545454545</v>
          </cell>
          <cell r="G21">
            <v>6.17870352345727</v>
          </cell>
        </row>
        <row r="22">
          <cell r="C22">
            <v>1139</v>
          </cell>
          <cell r="D22">
            <v>1035.4545454545453</v>
          </cell>
        </row>
        <row r="25">
          <cell r="C25" t="str">
            <v>Incasso lordo</v>
          </cell>
          <cell r="D25" t="str">
            <v>Incasso Netto</v>
          </cell>
        </row>
        <row r="26">
          <cell r="C26" t="str">
            <v>Incasso lordo</v>
          </cell>
          <cell r="D26" t="str">
            <v>Incasso Netto</v>
          </cell>
        </row>
        <row r="27">
          <cell r="C27">
            <v>0</v>
          </cell>
          <cell r="D27">
            <v>0</v>
          </cell>
        </row>
        <row r="28">
          <cell r="C28">
            <v>0</v>
          </cell>
          <cell r="D28">
            <v>0</v>
          </cell>
        </row>
        <row r="29">
          <cell r="C29">
            <v>0</v>
          </cell>
          <cell r="D29">
            <v>0</v>
          </cell>
        </row>
        <row r="30">
          <cell r="C30">
            <v>0</v>
          </cell>
          <cell r="D30">
            <v>0</v>
          </cell>
        </row>
        <row r="31">
          <cell r="C31">
            <v>0</v>
          </cell>
          <cell r="D31">
            <v>0</v>
          </cell>
        </row>
        <row r="32">
          <cell r="C32">
            <v>0</v>
          </cell>
          <cell r="D32">
            <v>0</v>
          </cell>
        </row>
        <row r="33">
          <cell r="C33">
            <v>0</v>
          </cell>
          <cell r="D33">
            <v>0</v>
          </cell>
        </row>
        <row r="34">
          <cell r="C34">
            <v>0</v>
          </cell>
          <cell r="D34">
            <v>0</v>
          </cell>
        </row>
        <row r="35">
          <cell r="C35">
            <v>0</v>
          </cell>
          <cell r="D35">
            <v>0</v>
          </cell>
        </row>
        <row r="36">
          <cell r="C36">
            <v>0</v>
          </cell>
          <cell r="D36">
            <v>0</v>
          </cell>
        </row>
        <row r="37">
          <cell r="C37">
            <v>0</v>
          </cell>
          <cell r="D37">
            <v>0</v>
          </cell>
        </row>
        <row r="43">
          <cell r="C43">
            <v>3174</v>
          </cell>
        </row>
        <row r="45">
          <cell r="C45">
            <v>2885.454545454545</v>
          </cell>
        </row>
        <row r="47">
          <cell r="F47">
            <v>0</v>
          </cell>
        </row>
        <row r="54">
          <cell r="C54">
            <v>0</v>
          </cell>
          <cell r="D54">
            <v>49176.174809999997</v>
          </cell>
        </row>
        <row r="55">
          <cell r="C55">
            <v>0</v>
          </cell>
          <cell r="D55">
            <v>45626.174809999997</v>
          </cell>
        </row>
        <row r="56">
          <cell r="C56">
            <v>3078</v>
          </cell>
          <cell r="D56">
            <v>4161206.0214689998</v>
          </cell>
        </row>
      </sheetData>
      <sheetData sheetId="8" refreshError="1">
        <row r="8">
          <cell r="C8" t="str">
            <v>Imp.</v>
          </cell>
          <cell r="E8" t="str">
            <v>Imp.</v>
          </cell>
          <cell r="G8" t="str">
            <v>Imp.</v>
          </cell>
          <cell r="I8" t="str">
            <v>Imp.</v>
          </cell>
          <cell r="K8" t="str">
            <v>Imp.</v>
          </cell>
          <cell r="M8" t="str">
            <v>Imp.</v>
          </cell>
          <cell r="O8" t="str">
            <v>Imp.</v>
          </cell>
          <cell r="Q8" t="str">
            <v>Imp.</v>
          </cell>
          <cell r="S8" t="str">
            <v>Imp.</v>
          </cell>
        </row>
        <row r="9">
          <cell r="G9">
            <v>154</v>
          </cell>
          <cell r="I9">
            <v>42</v>
          </cell>
          <cell r="K9">
            <v>56</v>
          </cell>
          <cell r="O9">
            <v>84</v>
          </cell>
          <cell r="S9">
            <v>336</v>
          </cell>
        </row>
        <row r="10">
          <cell r="E10">
            <v>105</v>
          </cell>
          <cell r="G10">
            <v>120</v>
          </cell>
          <cell r="I10">
            <v>38</v>
          </cell>
          <cell r="K10">
            <v>126</v>
          </cell>
          <cell r="M10">
            <v>28</v>
          </cell>
          <cell r="O10">
            <v>110</v>
          </cell>
          <cell r="S10">
            <v>379</v>
          </cell>
        </row>
        <row r="11">
          <cell r="E11">
            <v>70</v>
          </cell>
          <cell r="G11">
            <v>35</v>
          </cell>
          <cell r="I11">
            <v>63</v>
          </cell>
          <cell r="K11">
            <v>75</v>
          </cell>
          <cell r="M11">
            <v>42</v>
          </cell>
          <cell r="O11">
            <v>169</v>
          </cell>
          <cell r="S11">
            <v>377</v>
          </cell>
        </row>
        <row r="12">
          <cell r="E12">
            <v>91</v>
          </cell>
          <cell r="G12">
            <v>252</v>
          </cell>
          <cell r="I12">
            <v>14</v>
          </cell>
          <cell r="K12">
            <v>145</v>
          </cell>
          <cell r="M12">
            <v>187</v>
          </cell>
          <cell r="O12">
            <v>189</v>
          </cell>
          <cell r="S12">
            <v>675</v>
          </cell>
        </row>
        <row r="13">
          <cell r="E13">
            <v>105</v>
          </cell>
          <cell r="G13">
            <v>120</v>
          </cell>
          <cell r="I13">
            <v>73</v>
          </cell>
          <cell r="K13">
            <v>126</v>
          </cell>
          <cell r="M13">
            <v>80</v>
          </cell>
          <cell r="O13">
            <v>42</v>
          </cell>
          <cell r="S13">
            <v>384</v>
          </cell>
        </row>
        <row r="14">
          <cell r="G14">
            <v>112</v>
          </cell>
          <cell r="K14">
            <v>94</v>
          </cell>
          <cell r="M14">
            <v>42</v>
          </cell>
          <cell r="S14">
            <v>248</v>
          </cell>
        </row>
        <row r="15">
          <cell r="G15">
            <v>29</v>
          </cell>
          <cell r="K15">
            <v>105</v>
          </cell>
          <cell r="M15">
            <v>194</v>
          </cell>
          <cell r="O15">
            <v>35</v>
          </cell>
          <cell r="S15">
            <v>328</v>
          </cell>
        </row>
        <row r="16">
          <cell r="E16">
            <v>85</v>
          </cell>
          <cell r="G16">
            <v>22</v>
          </cell>
          <cell r="K16">
            <v>105</v>
          </cell>
          <cell r="M16">
            <v>202</v>
          </cell>
          <cell r="O16">
            <v>110</v>
          </cell>
          <cell r="S16">
            <v>190</v>
          </cell>
        </row>
        <row r="17">
          <cell r="G17">
            <v>56</v>
          </cell>
          <cell r="K17">
            <v>30</v>
          </cell>
          <cell r="M17">
            <v>26</v>
          </cell>
          <cell r="O17">
            <v>201</v>
          </cell>
          <cell r="S17">
            <v>257</v>
          </cell>
        </row>
        <row r="18">
          <cell r="K18">
            <v>14</v>
          </cell>
          <cell r="S18">
            <v>14</v>
          </cell>
        </row>
        <row r="19">
          <cell r="C19">
            <v>0</v>
          </cell>
          <cell r="E19">
            <v>456</v>
          </cell>
          <cell r="G19">
            <v>603</v>
          </cell>
          <cell r="I19">
            <v>216</v>
          </cell>
          <cell r="K19">
            <v>832</v>
          </cell>
          <cell r="M19">
            <v>503</v>
          </cell>
          <cell r="O19">
            <v>564</v>
          </cell>
          <cell r="Q19">
            <v>0</v>
          </cell>
          <cell r="S19">
            <v>3174</v>
          </cell>
        </row>
        <row r="27">
          <cell r="C27">
            <v>0</v>
          </cell>
          <cell r="E27">
            <v>0</v>
          </cell>
          <cell r="G27">
            <v>0</v>
          </cell>
          <cell r="I27">
            <v>0</v>
          </cell>
          <cell r="K27">
            <v>0</v>
          </cell>
          <cell r="M27">
            <v>0</v>
          </cell>
          <cell r="O27">
            <v>0</v>
          </cell>
          <cell r="Q27">
            <v>0</v>
          </cell>
          <cell r="S27">
            <v>0</v>
          </cell>
        </row>
      </sheetData>
      <sheetData sheetId="9">
        <row r="8">
          <cell r="C8" t="str">
            <v>Imp.</v>
          </cell>
        </row>
      </sheetData>
      <sheetData sheetId="10">
        <row r="8">
          <cell r="C8" t="str">
            <v>Imp.</v>
          </cell>
        </row>
      </sheetData>
      <sheetData sheetId="11">
        <row r="9">
          <cell r="C9" t="str">
            <v>Incasso lordo</v>
          </cell>
        </row>
      </sheetData>
      <sheetData sheetId="12">
        <row r="8">
          <cell r="C8" t="str">
            <v>Imp.</v>
          </cell>
        </row>
      </sheetData>
      <sheetData sheetId="13">
        <row r="8">
          <cell r="C8" t="str">
            <v>Imp.</v>
          </cell>
        </row>
      </sheetData>
      <sheetData sheetId="14">
        <row r="8">
          <cell r="C8" t="str">
            <v>Imp.</v>
          </cell>
        </row>
      </sheetData>
      <sheetData sheetId="15">
        <row r="9">
          <cell r="C9" t="str">
            <v>Incasso lordo</v>
          </cell>
        </row>
      </sheetData>
      <sheetData sheetId="16">
        <row r="8">
          <cell r="C8" t="str">
            <v>Imp.</v>
          </cell>
        </row>
      </sheetData>
      <sheetData sheetId="17" refreshError="1"/>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staz."/>
      <sheetName val="matergruppo "/>
      <sheetName val="immatgruppo "/>
      <sheetName val="Movim diritti"/>
      <sheetName val="patnet"/>
      <sheetName val="intestaz_"/>
      <sheetName val="matergruppo_"/>
      <sheetName val="immatgruppo_"/>
      <sheetName val="Movim_diritti"/>
      <sheetName val="intestaz_1"/>
      <sheetName val="matergruppo_1"/>
      <sheetName val="immatgruppo_1"/>
      <sheetName val="Movim_diritti1"/>
      <sheetName val="intestaz_2"/>
      <sheetName val="matergruppo_2"/>
      <sheetName val="immatgruppo_2"/>
      <sheetName val="Movim_diritti2"/>
    </sheetNames>
    <sheetDataSet>
      <sheetData sheetId="0"/>
      <sheetData sheetId="1"/>
      <sheetData sheetId="2"/>
      <sheetData sheetId="3"/>
      <sheetData sheetId="4"/>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mp"/>
      <sheetName val="Patr"/>
      <sheetName val="Patricl"/>
      <sheetName val="Entrusc"/>
    </sheetNames>
    <sheetDataSet>
      <sheetData sheetId="0"/>
      <sheetData sheetId="1"/>
      <sheetData sheetId="2"/>
      <sheetData sheetId="3">
        <row r="6">
          <cell r="C6" t="str">
            <v>ANNO</v>
          </cell>
          <cell r="D6" t="str">
            <v>BUDGET</v>
          </cell>
          <cell r="E6" t="str">
            <v>CONSUNTIVO</v>
          </cell>
          <cell r="F6" t="str">
            <v>VARIAZ.</v>
          </cell>
          <cell r="G6" t="str">
            <v>VARIAZ.</v>
          </cell>
        </row>
        <row r="7">
          <cell r="B7" t="str">
            <v>DESCRIZIONE</v>
          </cell>
          <cell r="C7" t="str">
            <v>PREC.</v>
          </cell>
          <cell r="F7" t="str">
            <v>VS A.P.</v>
          </cell>
          <cell r="G7" t="str">
            <v xml:space="preserve"> VS BDG</v>
          </cell>
        </row>
        <row r="9">
          <cell r="B9" t="str">
            <v>ENTRATE:</v>
          </cell>
        </row>
        <row r="11">
          <cell r="B11" t="str">
            <v>CLIENTI  /  ENTRATE  DI  GESTIONE</v>
          </cell>
          <cell r="C11">
            <v>79894</v>
          </cell>
          <cell r="D11">
            <v>2219</v>
          </cell>
          <cell r="E11">
            <v>6199</v>
          </cell>
          <cell r="F11">
            <v>-73695</v>
          </cell>
          <cell r="G11">
            <v>3980</v>
          </cell>
        </row>
        <row r="12">
          <cell r="B12" t="str">
            <v>CEDOLE  /  DIVIDENDI</v>
          </cell>
          <cell r="F12">
            <v>0</v>
          </cell>
          <cell r="G12">
            <v>0</v>
          </cell>
        </row>
        <row r="13">
          <cell r="B13" t="str">
            <v>INTERESSI  ATTIVI</v>
          </cell>
          <cell r="C13">
            <v>94</v>
          </cell>
          <cell r="D13">
            <v>249</v>
          </cell>
          <cell r="E13">
            <v>174</v>
          </cell>
          <cell r="F13">
            <v>80</v>
          </cell>
          <cell r="G13">
            <v>-75</v>
          </cell>
        </row>
        <row r="14">
          <cell r="B14" t="str">
            <v>VENDITA TITOLI / PARTECIPAZIONI</v>
          </cell>
          <cell r="F14">
            <v>0</v>
          </cell>
          <cell r="G14">
            <v>0</v>
          </cell>
        </row>
        <row r="15">
          <cell r="B15" t="str">
            <v>VENDITA  IMMOBILIZZAZIONI  MATER. / IMM.</v>
          </cell>
          <cell r="F15">
            <v>0</v>
          </cell>
          <cell r="G15">
            <v>0</v>
          </cell>
        </row>
        <row r="16">
          <cell r="B16" t="str">
            <v>AUMENTI CAPITALE  / FINAZ.  SOCI / COP. PERD.</v>
          </cell>
          <cell r="D16">
            <v>360000</v>
          </cell>
          <cell r="E16">
            <v>378350</v>
          </cell>
          <cell r="F16">
            <v>378350</v>
          </cell>
          <cell r="G16">
            <v>18350</v>
          </cell>
        </row>
        <row r="17">
          <cell r="B17" t="str">
            <v>ALTRE  ENTRATE</v>
          </cell>
          <cell r="C17">
            <v>1886</v>
          </cell>
          <cell r="D17">
            <v>1000</v>
          </cell>
          <cell r="E17">
            <v>238</v>
          </cell>
          <cell r="F17">
            <v>-1648</v>
          </cell>
          <cell r="G17">
            <v>-762</v>
          </cell>
        </row>
        <row r="18">
          <cell r="F18">
            <v>0</v>
          </cell>
          <cell r="G18">
            <v>0</v>
          </cell>
        </row>
        <row r="19">
          <cell r="B19" t="str">
            <v xml:space="preserve">TOTALE  ENTRATE  DA  TERZI   </v>
          </cell>
          <cell r="C19">
            <v>81874</v>
          </cell>
          <cell r="D19">
            <v>363468</v>
          </cell>
          <cell r="E19">
            <v>384961</v>
          </cell>
          <cell r="F19">
            <v>303087</v>
          </cell>
          <cell r="G19">
            <v>21493</v>
          </cell>
        </row>
        <row r="20">
          <cell r="F20">
            <v>0</v>
          </cell>
          <cell r="G20">
            <v>0</v>
          </cell>
        </row>
        <row r="21">
          <cell r="B21" t="str">
            <v>USCITE:</v>
          </cell>
          <cell r="F21">
            <v>0</v>
          </cell>
          <cell r="G21">
            <v>0</v>
          </cell>
        </row>
        <row r="22">
          <cell r="F22">
            <v>0</v>
          </cell>
          <cell r="G22">
            <v>0</v>
          </cell>
        </row>
        <row r="23">
          <cell r="B23" t="str">
            <v>FORNITORI</v>
          </cell>
          <cell r="C23">
            <v>292247</v>
          </cell>
          <cell r="D23">
            <v>302796</v>
          </cell>
          <cell r="E23">
            <v>348215</v>
          </cell>
          <cell r="F23">
            <v>55968</v>
          </cell>
          <cell r="G23">
            <v>45419</v>
          </cell>
        </row>
        <row r="24">
          <cell r="B24" t="str">
            <v>PROVVIGIONI  PASSIVE</v>
          </cell>
          <cell r="C24">
            <v>3000</v>
          </cell>
          <cell r="D24">
            <v>24</v>
          </cell>
          <cell r="F24">
            <v>-3000</v>
          </cell>
          <cell r="G24">
            <v>-24</v>
          </cell>
        </row>
        <row r="25">
          <cell r="B25" t="str">
            <v>SINISTRI  /  PARTITE TECNICHE  ASSICURAZIONE</v>
          </cell>
          <cell r="F25">
            <v>0</v>
          </cell>
          <cell r="G25">
            <v>0</v>
          </cell>
        </row>
        <row r="26">
          <cell r="B26" t="str">
            <v>STIPENDI / CONTRIBUTI</v>
          </cell>
          <cell r="C26">
            <v>8883</v>
          </cell>
          <cell r="D26">
            <v>7720</v>
          </cell>
          <cell r="E26">
            <v>8853</v>
          </cell>
          <cell r="F26">
            <v>-30</v>
          </cell>
          <cell r="G26">
            <v>1133</v>
          </cell>
        </row>
        <row r="27">
          <cell r="B27" t="str">
            <v>IVA / ALTRE  IMPOSTE  INDIRETTE</v>
          </cell>
          <cell r="C27">
            <v>1826</v>
          </cell>
          <cell r="D27">
            <v>85764</v>
          </cell>
          <cell r="E27">
            <v>66629</v>
          </cell>
          <cell r="F27">
            <v>64803</v>
          </cell>
          <cell r="G27">
            <v>-19135</v>
          </cell>
        </row>
        <row r="28">
          <cell r="B28" t="str">
            <v>IMPOSTE   SUL  REDDITO</v>
          </cell>
          <cell r="F28">
            <v>0</v>
          </cell>
          <cell r="G28">
            <v>0</v>
          </cell>
        </row>
        <row r="29">
          <cell r="B29" t="str">
            <v>ACQUISTO  TITOLI / PARTECIPAZIONI</v>
          </cell>
          <cell r="C29">
            <v>8568</v>
          </cell>
          <cell r="F29">
            <v>-8568</v>
          </cell>
          <cell r="G29">
            <v>0</v>
          </cell>
        </row>
        <row r="30">
          <cell r="B30" t="str">
            <v>INTERESSI PASSIVI / CEDOLE SU OBBLIG.</v>
          </cell>
          <cell r="C30">
            <v>9360</v>
          </cell>
          <cell r="D30">
            <v>5462</v>
          </cell>
          <cell r="E30">
            <v>5439</v>
          </cell>
          <cell r="F30">
            <v>-3921</v>
          </cell>
          <cell r="G30">
            <v>-23</v>
          </cell>
        </row>
        <row r="31">
          <cell r="B31" t="str">
            <v>DIVIDENDI  DISTRIBUITI</v>
          </cell>
          <cell r="F31">
            <v>0</v>
          </cell>
          <cell r="G31">
            <v>0</v>
          </cell>
        </row>
        <row r="32">
          <cell r="B32" t="str">
            <v xml:space="preserve"> COERTURE  PERDITE</v>
          </cell>
          <cell r="F32">
            <v>0</v>
          </cell>
          <cell r="G32">
            <v>0</v>
          </cell>
        </row>
        <row r="33">
          <cell r="B33" t="str">
            <v>ALTRE   USCITE</v>
          </cell>
          <cell r="C33">
            <v>14589</v>
          </cell>
          <cell r="D33">
            <v>1405</v>
          </cell>
          <cell r="E33">
            <v>1484</v>
          </cell>
          <cell r="F33">
            <v>-13105</v>
          </cell>
          <cell r="G33">
            <v>79</v>
          </cell>
        </row>
        <row r="34">
          <cell r="F34">
            <v>0</v>
          </cell>
          <cell r="G34">
            <v>0</v>
          </cell>
        </row>
        <row r="35">
          <cell r="B35" t="str">
            <v xml:space="preserve">TOTALE  USCITE   VERSO  TERZI   </v>
          </cell>
          <cell r="C35">
            <v>338473</v>
          </cell>
          <cell r="D35">
            <v>403171</v>
          </cell>
          <cell r="E35">
            <v>430620</v>
          </cell>
          <cell r="F35">
            <v>92147</v>
          </cell>
          <cell r="G35">
            <v>27449</v>
          </cell>
        </row>
        <row r="36">
          <cell r="F36">
            <v>0</v>
          </cell>
          <cell r="G36">
            <v>0</v>
          </cell>
        </row>
        <row r="37">
          <cell r="B37" t="str">
            <v>ADEGUAMENTI  DI  CONVERSIONE</v>
          </cell>
          <cell r="C37">
            <v>6880</v>
          </cell>
          <cell r="F37">
            <v>-6880</v>
          </cell>
          <cell r="G37">
            <v>0</v>
          </cell>
        </row>
        <row r="38">
          <cell r="B38" t="str">
            <v>ACCENSIONE  DEBITI  DI  LEASING</v>
          </cell>
          <cell r="C38">
            <v>-64499</v>
          </cell>
          <cell r="F38">
            <v>64499</v>
          </cell>
          <cell r="G38">
            <v>0</v>
          </cell>
        </row>
        <row r="39">
          <cell r="F39">
            <v>0</v>
          </cell>
          <cell r="G39">
            <v>0</v>
          </cell>
        </row>
        <row r="40">
          <cell r="B40" t="str">
            <v>AVANZO / ( DISAVANZO )  VERSO  TERZI</v>
          </cell>
          <cell r="C40">
            <v>-314218</v>
          </cell>
          <cell r="D40">
            <v>-39703</v>
          </cell>
          <cell r="E40">
            <v>-45659</v>
          </cell>
          <cell r="F40">
            <v>268559</v>
          </cell>
          <cell r="G40">
            <v>-5956</v>
          </cell>
        </row>
        <row r="41">
          <cell r="F41">
            <v>0</v>
          </cell>
          <cell r="G41">
            <v>0</v>
          </cell>
        </row>
        <row r="42">
          <cell r="B42" t="str">
            <v>INCASSI  /  PAGAMENTI   INTRAGRUPPO</v>
          </cell>
          <cell r="C42">
            <v>221781</v>
          </cell>
          <cell r="D42">
            <v>201840</v>
          </cell>
          <cell r="E42">
            <v>350830</v>
          </cell>
          <cell r="F42">
            <v>129049</v>
          </cell>
          <cell r="G42">
            <v>148990</v>
          </cell>
        </row>
        <row r="43">
          <cell r="G43">
            <v>0</v>
          </cell>
        </row>
        <row r="44">
          <cell r="B44" t="str">
            <v>AVANZO / ( DISAVANZO )   TOTALE</v>
          </cell>
          <cell r="C44">
            <v>-92437</v>
          </cell>
          <cell r="D44">
            <v>162137</v>
          </cell>
          <cell r="E44">
            <v>305171</v>
          </cell>
          <cell r="F44">
            <v>397608</v>
          </cell>
          <cell r="G44">
            <v>143034</v>
          </cell>
        </row>
      </sheetData>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mp"/>
      <sheetName val="Patr"/>
      <sheetName val="Patricl"/>
      <sheetName val="Entrusc"/>
    </sheetNames>
    <sheetDataSet>
      <sheetData sheetId="0"/>
      <sheetData sheetId="1"/>
      <sheetData sheetId="2"/>
      <sheetData sheetId="3">
        <row r="6">
          <cell r="C6" t="str">
            <v>ANNO</v>
          </cell>
          <cell r="D6" t="str">
            <v>BUDGET</v>
          </cell>
          <cell r="E6" t="str">
            <v>CONSUNTIVO</v>
          </cell>
          <cell r="F6" t="str">
            <v>VARIAZ.</v>
          </cell>
          <cell r="G6" t="str">
            <v>VARIAZ.</v>
          </cell>
        </row>
        <row r="7">
          <cell r="B7" t="str">
            <v>DESCRIZIONE</v>
          </cell>
          <cell r="C7" t="str">
            <v>PREC.</v>
          </cell>
          <cell r="F7" t="str">
            <v>VS A.P.</v>
          </cell>
          <cell r="G7" t="str">
            <v xml:space="preserve"> VS BDG</v>
          </cell>
        </row>
        <row r="9">
          <cell r="B9" t="str">
            <v>ENTRATE:</v>
          </cell>
        </row>
        <row r="11">
          <cell r="B11" t="str">
            <v>CLIENTI  /  ENTRATE  DI  GESTIONE</v>
          </cell>
          <cell r="C11">
            <v>79894</v>
          </cell>
          <cell r="D11">
            <v>2219</v>
          </cell>
          <cell r="E11">
            <v>6199</v>
          </cell>
          <cell r="F11">
            <v>-73695</v>
          </cell>
          <cell r="G11">
            <v>3980</v>
          </cell>
        </row>
        <row r="12">
          <cell r="B12" t="str">
            <v>CEDOLE  /  DIVIDENDI</v>
          </cell>
          <cell r="F12">
            <v>0</v>
          </cell>
          <cell r="G12">
            <v>0</v>
          </cell>
        </row>
        <row r="13">
          <cell r="B13" t="str">
            <v>INTERESSI  ATTIVI</v>
          </cell>
          <cell r="C13">
            <v>94</v>
          </cell>
          <cell r="D13">
            <v>249</v>
          </cell>
          <cell r="E13">
            <v>174</v>
          </cell>
          <cell r="F13">
            <v>80</v>
          </cell>
          <cell r="G13">
            <v>-75</v>
          </cell>
        </row>
        <row r="14">
          <cell r="B14" t="str">
            <v>VENDITA TITOLI / PARTECIPAZIONI</v>
          </cell>
          <cell r="F14">
            <v>0</v>
          </cell>
          <cell r="G14">
            <v>0</v>
          </cell>
        </row>
        <row r="15">
          <cell r="B15" t="str">
            <v>VENDITA  IMMOBILIZZAZIONI  MATER. / IMM.</v>
          </cell>
          <cell r="F15">
            <v>0</v>
          </cell>
          <cell r="G15">
            <v>0</v>
          </cell>
        </row>
        <row r="16">
          <cell r="B16" t="str">
            <v>AUMENTI CAPITALE  / FINAZ.  SOCI / COP. PERD.</v>
          </cell>
          <cell r="D16">
            <v>360000</v>
          </cell>
          <cell r="E16">
            <v>378350</v>
          </cell>
          <cell r="F16">
            <v>378350</v>
          </cell>
          <cell r="G16">
            <v>18350</v>
          </cell>
        </row>
        <row r="17">
          <cell r="B17" t="str">
            <v>ALTRE  ENTRATE</v>
          </cell>
          <cell r="C17">
            <v>1886</v>
          </cell>
          <cell r="D17">
            <v>1000</v>
          </cell>
          <cell r="E17">
            <v>238</v>
          </cell>
          <cell r="F17">
            <v>-1648</v>
          </cell>
          <cell r="G17">
            <v>-762</v>
          </cell>
        </row>
        <row r="18">
          <cell r="F18">
            <v>0</v>
          </cell>
          <cell r="G18">
            <v>0</v>
          </cell>
        </row>
        <row r="19">
          <cell r="B19" t="str">
            <v xml:space="preserve">TOTALE  ENTRATE  DA  TERZI   </v>
          </cell>
          <cell r="C19">
            <v>81874</v>
          </cell>
          <cell r="D19">
            <v>363468</v>
          </cell>
          <cell r="E19">
            <v>384961</v>
          </cell>
          <cell r="F19">
            <v>303087</v>
          </cell>
          <cell r="G19">
            <v>21493</v>
          </cell>
        </row>
        <row r="20">
          <cell r="F20">
            <v>0</v>
          </cell>
          <cell r="G20">
            <v>0</v>
          </cell>
        </row>
        <row r="21">
          <cell r="B21" t="str">
            <v>USCITE:</v>
          </cell>
          <cell r="F21">
            <v>0</v>
          </cell>
          <cell r="G21">
            <v>0</v>
          </cell>
        </row>
        <row r="22">
          <cell r="F22">
            <v>0</v>
          </cell>
          <cell r="G22">
            <v>0</v>
          </cell>
        </row>
        <row r="23">
          <cell r="B23" t="str">
            <v>FORNITORI</v>
          </cell>
          <cell r="C23">
            <v>292247</v>
          </cell>
          <cell r="D23">
            <v>302796</v>
          </cell>
          <cell r="E23">
            <v>348215</v>
          </cell>
          <cell r="F23">
            <v>55968</v>
          </cell>
          <cell r="G23">
            <v>45419</v>
          </cell>
        </row>
        <row r="24">
          <cell r="B24" t="str">
            <v>PROVVIGIONI  PASSIVE</v>
          </cell>
          <cell r="C24">
            <v>3000</v>
          </cell>
          <cell r="D24">
            <v>24</v>
          </cell>
          <cell r="F24">
            <v>-3000</v>
          </cell>
          <cell r="G24">
            <v>-24</v>
          </cell>
        </row>
        <row r="25">
          <cell r="B25" t="str">
            <v>SINISTRI  /  PARTITE TECNICHE  ASSICURAZIONE</v>
          </cell>
          <cell r="F25">
            <v>0</v>
          </cell>
          <cell r="G25">
            <v>0</v>
          </cell>
        </row>
        <row r="26">
          <cell r="B26" t="str">
            <v>STIPENDI / CONTRIBUTI</v>
          </cell>
          <cell r="C26">
            <v>8883</v>
          </cell>
          <cell r="D26">
            <v>7720</v>
          </cell>
          <cell r="E26">
            <v>8853</v>
          </cell>
          <cell r="F26">
            <v>-30</v>
          </cell>
          <cell r="G26">
            <v>1133</v>
          </cell>
        </row>
        <row r="27">
          <cell r="B27" t="str">
            <v>IVA / ALTRE  IMPOSTE  INDIRETTE</v>
          </cell>
          <cell r="C27">
            <v>1826</v>
          </cell>
          <cell r="D27">
            <v>85764</v>
          </cell>
          <cell r="E27">
            <v>66629</v>
          </cell>
          <cell r="F27">
            <v>64803</v>
          </cell>
          <cell r="G27">
            <v>-19135</v>
          </cell>
        </row>
        <row r="28">
          <cell r="B28" t="str">
            <v>IMPOSTE   SUL  REDDITO</v>
          </cell>
          <cell r="F28">
            <v>0</v>
          </cell>
          <cell r="G28">
            <v>0</v>
          </cell>
        </row>
        <row r="29">
          <cell r="B29" t="str">
            <v>ACQUISTO  TITOLI / PARTECIPAZIONI</v>
          </cell>
          <cell r="C29">
            <v>8568</v>
          </cell>
          <cell r="F29">
            <v>-8568</v>
          </cell>
          <cell r="G29">
            <v>0</v>
          </cell>
        </row>
        <row r="30">
          <cell r="B30" t="str">
            <v>INTERESSI PASSIVI / CEDOLE SU OBBLIG.</v>
          </cell>
          <cell r="C30">
            <v>9360</v>
          </cell>
          <cell r="D30">
            <v>5462</v>
          </cell>
          <cell r="E30">
            <v>5439</v>
          </cell>
          <cell r="F30">
            <v>-3921</v>
          </cell>
          <cell r="G30">
            <v>-23</v>
          </cell>
        </row>
        <row r="31">
          <cell r="B31" t="str">
            <v>DIVIDENDI  DISTRIBUITI</v>
          </cell>
          <cell r="F31">
            <v>0</v>
          </cell>
          <cell r="G31">
            <v>0</v>
          </cell>
        </row>
        <row r="32">
          <cell r="B32" t="str">
            <v xml:space="preserve"> COERTURE  PERDITE</v>
          </cell>
          <cell r="F32">
            <v>0</v>
          </cell>
          <cell r="G32">
            <v>0</v>
          </cell>
        </row>
        <row r="33">
          <cell r="B33" t="str">
            <v>ALTRE   USCITE</v>
          </cell>
          <cell r="C33">
            <v>14589</v>
          </cell>
          <cell r="D33">
            <v>1405</v>
          </cell>
          <cell r="E33">
            <v>1484</v>
          </cell>
          <cell r="F33">
            <v>-13105</v>
          </cell>
          <cell r="G33">
            <v>79</v>
          </cell>
        </row>
        <row r="34">
          <cell r="F34">
            <v>0</v>
          </cell>
          <cell r="G34">
            <v>0</v>
          </cell>
        </row>
        <row r="35">
          <cell r="B35" t="str">
            <v xml:space="preserve">TOTALE  USCITE   VERSO  TERZI   </v>
          </cell>
          <cell r="C35">
            <v>338473</v>
          </cell>
          <cell r="D35">
            <v>403171</v>
          </cell>
          <cell r="E35">
            <v>430620</v>
          </cell>
          <cell r="F35">
            <v>92147</v>
          </cell>
          <cell r="G35">
            <v>27449</v>
          </cell>
        </row>
        <row r="36">
          <cell r="F36">
            <v>0</v>
          </cell>
          <cell r="G36">
            <v>0</v>
          </cell>
        </row>
        <row r="37">
          <cell r="B37" t="str">
            <v>ADEGUAMENTI  DI  CONVERSIONE</v>
          </cell>
          <cell r="C37">
            <v>6880</v>
          </cell>
          <cell r="F37">
            <v>-6880</v>
          </cell>
          <cell r="G37">
            <v>0</v>
          </cell>
        </row>
        <row r="38">
          <cell r="B38" t="str">
            <v>ACCENSIONE  DEBITI  DI  LEASING</v>
          </cell>
          <cell r="C38">
            <v>-64499</v>
          </cell>
          <cell r="F38">
            <v>64499</v>
          </cell>
          <cell r="G38">
            <v>0</v>
          </cell>
        </row>
        <row r="39">
          <cell r="F39">
            <v>0</v>
          </cell>
          <cell r="G39">
            <v>0</v>
          </cell>
        </row>
        <row r="40">
          <cell r="B40" t="str">
            <v>AVANZO / ( DISAVANZO )  VERSO  TERZI</v>
          </cell>
          <cell r="C40">
            <v>-314218</v>
          </cell>
          <cell r="D40">
            <v>-39703</v>
          </cell>
          <cell r="E40">
            <v>-45659</v>
          </cell>
          <cell r="F40">
            <v>268559</v>
          </cell>
          <cell r="G40">
            <v>-5956</v>
          </cell>
        </row>
        <row r="41">
          <cell r="F41">
            <v>0</v>
          </cell>
          <cell r="G41">
            <v>0</v>
          </cell>
        </row>
        <row r="42">
          <cell r="B42" t="str">
            <v>INCASSI  /  PAGAMENTI   INTRAGRUPPO</v>
          </cell>
          <cell r="C42">
            <v>221781</v>
          </cell>
          <cell r="D42">
            <v>201840</v>
          </cell>
          <cell r="E42">
            <v>350830</v>
          </cell>
          <cell r="F42">
            <v>129049</v>
          </cell>
          <cell r="G42">
            <v>148990</v>
          </cell>
        </row>
        <row r="43">
          <cell r="G43">
            <v>0</v>
          </cell>
        </row>
        <row r="44">
          <cell r="B44" t="str">
            <v>AVANZO / ( DISAVANZO )   TOTALE</v>
          </cell>
          <cell r="C44">
            <v>-92437</v>
          </cell>
          <cell r="D44">
            <v>162137</v>
          </cell>
          <cell r="E44">
            <v>305171</v>
          </cell>
          <cell r="F44">
            <v>397608</v>
          </cell>
          <cell r="G44">
            <v>143034</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
      <sheetName val="HEADER"/>
      <sheetName val="Structure"/>
      <sheetName val="Assumptions"/>
      <sheetName val="Interface-Output"/>
      <sheetName val="Interface-Input"/>
      <sheetName val="Interface-VNO"/>
      <sheetName val="Subscriber"/>
      <sheetName val="Revenue"/>
      <sheetName val="Opex"/>
      <sheetName val="Capex"/>
      <sheetName val="Advert &amp; E-comm"/>
      <sheetName val="Delay Calculation"/>
      <sheetName val="Scenario Manager"/>
      <sheetName val="Financial Inputs"/>
      <sheetName val="Financing"/>
      <sheetName val="WACC"/>
      <sheetName val="Depreciation"/>
      <sheetName val="Summary"/>
      <sheetName val="Financial Statements"/>
      <sheetName val="Chart-REVENUES"/>
      <sheetName val="Chart-ARPU data"/>
      <sheetName val="Chart-RevSummary"/>
      <sheetName val="Chart-ARPU-MobilePen"/>
      <sheetName val="Chart-ARPU-UMTSPen"/>
      <sheetName val="Chart-OPEX"/>
      <sheetName val="Chart-Capex"/>
      <sheetName val="Chart-CUSTOMERS"/>
      <sheetName val="Chart-CASHFLOW"/>
      <sheetName val="Chart-ARPU"/>
      <sheetName val="Sensitivities"/>
      <sheetName val="Chart-Opex-Bench"/>
      <sheetName val="Chart-Opex-Bench (2)"/>
      <sheetName val="Chart-Italian-Market"/>
      <sheetName val="Chart-ARPU-Voice"/>
      <sheetName val="Chart-Opex-breakd"/>
      <sheetName val="Links"/>
      <sheetName val="Lead"/>
      <sheetName val="Advert_&amp;_E-comm"/>
      <sheetName val="Delay_Calculation"/>
      <sheetName val="Scenario_Manager"/>
      <sheetName val="Financial_Inputs"/>
      <sheetName val="Financial_Statements"/>
      <sheetName val="Chart-ARPU_data"/>
      <sheetName val="Chart-Opex-Bench_(2)"/>
      <sheetName val="INPUTS"/>
      <sheetName val="Advert_&amp;_E-comm1"/>
      <sheetName val="Delay_Calculation1"/>
      <sheetName val="Scenario_Manager1"/>
      <sheetName val="Financial_Inputs1"/>
      <sheetName val="Financial_Statements1"/>
      <sheetName val="Chart-ARPU_data1"/>
      <sheetName val="Chart-Opex-Bench_(2)1"/>
      <sheetName val="Advert_&amp;_E-comm2"/>
      <sheetName val="Delay_Calculation2"/>
      <sheetName val="Scenario_Manager2"/>
      <sheetName val="Financial_Inputs2"/>
      <sheetName val="Financial_Statements2"/>
      <sheetName val="Chart-ARPU_data2"/>
      <sheetName val="Chart-Opex-Bench_(2)2"/>
      <sheetName val="Istruzioni"/>
      <sheetName val="#REF"/>
      <sheetName val="SACA-NT2"/>
      <sheetName val="qsa"/>
      <sheetName val="Parameters"/>
      <sheetName val="Input"/>
      <sheetName val="Standard Costs"/>
      <sheetName val="Commissions&amp;Assumptions"/>
      <sheetName val="RF TV FY08"/>
      <sheetName val="Mensilizzato"/>
      <sheetName val="fixing0721"/>
      <sheetName val="Roll0727"/>
      <sheetName val="30.04.07"/>
      <sheetName val="SUM"/>
      <sheetName val="investments"/>
      <sheetName val="KEY INPUTS"/>
      <sheetName val="Advert_&amp;_E-comm4"/>
      <sheetName val="Delay_Calculation4"/>
      <sheetName val="Scenario_Manager4"/>
      <sheetName val="Financial_Inputs4"/>
      <sheetName val="Financial_Statements4"/>
      <sheetName val="Chart-ARPU_data4"/>
      <sheetName val="Chart-Opex-Bench_(2)4"/>
      <sheetName val="Standard_Costs1"/>
      <sheetName val="Advert_&amp;_E-comm3"/>
      <sheetName val="Delay_Calculation3"/>
      <sheetName val="Scenario_Manager3"/>
      <sheetName val="Financial_Inputs3"/>
      <sheetName val="Financial_Statements3"/>
      <sheetName val="Chart-ARPU_data3"/>
      <sheetName val="Chart-Opex-Bench_(2)3"/>
      <sheetName val="Standard_Costs"/>
      <sheetName val="Advert_&amp;_E-comm7"/>
      <sheetName val="Delay_Calculation7"/>
      <sheetName val="Scenario_Manager7"/>
      <sheetName val="Financial_Inputs7"/>
      <sheetName val="Financial_Statements7"/>
      <sheetName val="Chart-ARPU_data7"/>
      <sheetName val="Chart-Opex-Bench_(2)7"/>
      <sheetName val="Standard_Costs4"/>
      <sheetName val="Advert_&amp;_E-comm5"/>
      <sheetName val="Delay_Calculation5"/>
      <sheetName val="Scenario_Manager5"/>
      <sheetName val="Financial_Inputs5"/>
      <sheetName val="Financial_Statements5"/>
      <sheetName val="Chart-ARPU_data5"/>
      <sheetName val="Chart-Opex-Bench_(2)5"/>
      <sheetName val="Standard_Costs2"/>
      <sheetName val="Advert_&amp;_E-comm6"/>
      <sheetName val="Delay_Calculation6"/>
      <sheetName val="Scenario_Manager6"/>
      <sheetName val="Financial_Inputs6"/>
      <sheetName val="Financial_Statements6"/>
      <sheetName val="Chart-ARPU_data6"/>
      <sheetName val="Chart-Opex-Bench_(2)6"/>
      <sheetName val="Standard_Costs3"/>
      <sheetName val="Advert_&amp;_E-comm8"/>
      <sheetName val="Delay_Calculation8"/>
      <sheetName val="Scenario_Manager8"/>
      <sheetName val="Financial_Inputs8"/>
      <sheetName val="Financial_Statements8"/>
      <sheetName val="Chart-ARPU_data8"/>
      <sheetName val="Chart-Opex-Bench_(2)8"/>
      <sheetName val="Standard_Costs5"/>
      <sheetName val="Advert_&amp;_E-comm13"/>
      <sheetName val="Delay_Calculation13"/>
      <sheetName val="Scenario_Manager13"/>
      <sheetName val="Financial_Inputs13"/>
      <sheetName val="Financial_Statements13"/>
      <sheetName val="Chart-ARPU_data13"/>
      <sheetName val="Chart-Opex-Bench_(2)13"/>
      <sheetName val="Standard_Costs10"/>
      <sheetName val="Advert_&amp;_E-comm9"/>
      <sheetName val="Delay_Calculation9"/>
      <sheetName val="Scenario_Manager9"/>
      <sheetName val="Financial_Inputs9"/>
      <sheetName val="Financial_Statements9"/>
      <sheetName val="Chart-ARPU_data9"/>
      <sheetName val="Chart-Opex-Bench_(2)9"/>
      <sheetName val="Standard_Costs6"/>
      <sheetName val="Advert_&amp;_E-comm10"/>
      <sheetName val="Delay_Calculation10"/>
      <sheetName val="Scenario_Manager10"/>
      <sheetName val="Financial_Inputs10"/>
      <sheetName val="Financial_Statements10"/>
      <sheetName val="Chart-ARPU_data10"/>
      <sheetName val="Chart-Opex-Bench_(2)10"/>
      <sheetName val="Standard_Costs7"/>
      <sheetName val="Advert_&amp;_E-comm11"/>
      <sheetName val="Delay_Calculation11"/>
      <sheetName val="Scenario_Manager11"/>
      <sheetName val="Financial_Inputs11"/>
      <sheetName val="Financial_Statements11"/>
      <sheetName val="Chart-ARPU_data11"/>
      <sheetName val="Chart-Opex-Bench_(2)11"/>
      <sheetName val="Standard_Costs8"/>
      <sheetName val="Advert_&amp;_E-comm12"/>
      <sheetName val="Delay_Calculation12"/>
      <sheetName val="Scenario_Manager12"/>
      <sheetName val="Financial_Inputs12"/>
      <sheetName val="Financial_Statements12"/>
      <sheetName val="Chart-ARPU_data12"/>
      <sheetName val="Chart-Opex-Bench_(2)12"/>
      <sheetName val="Standard_Costs9"/>
      <sheetName val="WEB"/>
      <sheetName val="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1">
          <cell r="I11">
            <v>2</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ow r="11">
          <cell r="I11">
            <v>2</v>
          </cell>
        </row>
      </sheetData>
      <sheetData sheetId="49"/>
      <sheetData sheetId="50"/>
      <sheetData sheetId="51"/>
      <sheetData sheetId="52"/>
      <sheetData sheetId="53"/>
      <sheetData sheetId="54"/>
      <sheetData sheetId="55">
        <row r="11">
          <cell r="I11">
            <v>2</v>
          </cell>
        </row>
      </sheetData>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row r="11">
          <cell r="I11">
            <v>2</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ow r="11">
          <cell r="I11">
            <v>2</v>
          </cell>
        </row>
      </sheetData>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refreshError="1"/>
      <sheetData sheetId="165"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ertina"/>
      <sheetName val="Introduzione"/>
      <sheetName val="Navigator"/>
      <sheetName val="Assumption"/>
      <sheetName val="Sintesi"/>
      <sheetName val="eComm_Rev"/>
      <sheetName val="eAdvert_Rev"/>
      <sheetName val="WebSrv_Rev"/>
      <sheetName val="Conn_Rev"/>
      <sheetName val="Bank_Rev"/>
      <sheetName val="eComm_Cost"/>
      <sheetName val="eAdvert_Cost"/>
      <sheetName val="WebSrv_Cost"/>
      <sheetName val="Conn_Cost"/>
      <sheetName val="Bank_Cost"/>
      <sheetName val="eComm_Marg"/>
      <sheetName val="eAdvert_Marg"/>
      <sheetName val="WebSrv_Marg"/>
      <sheetName val="Conn_Marg"/>
      <sheetName val="Bank_Marg"/>
      <sheetName val="Investimenti"/>
      <sheetName val="Costi indiretti"/>
      <sheetName val="Work_In_Progress"/>
      <sheetName val="Conto Economico"/>
      <sheetName val="Scenario Manager"/>
      <sheetName val="WACC"/>
      <sheetName val="Costi_indiretti"/>
      <sheetName val="Conto_Economico"/>
      <sheetName val="Scenario_Manager"/>
      <sheetName val="Costi_indiretti1"/>
      <sheetName val="Conto_Economico1"/>
      <sheetName val="Scenario_Manager1"/>
      <sheetName val="Costi_indiretti2"/>
      <sheetName val="Conto_Economico2"/>
      <sheetName val="Scenario_Manager2"/>
      <sheetName val="ROI-ResultSummary-Scenarios"/>
      <sheetName val="Costi_indiretti4"/>
      <sheetName val="Conto_Economico4"/>
      <sheetName val="Scenario_Manager4"/>
      <sheetName val="Costi_indiretti3"/>
      <sheetName val="Conto_Economico3"/>
      <sheetName val="Scenario_Manager3"/>
      <sheetName val="Costi_indiretti7"/>
      <sheetName val="Conto_Economico7"/>
      <sheetName val="Scenario_Manager7"/>
      <sheetName val="Costi_indiretti5"/>
      <sheetName val="Conto_Economico5"/>
      <sheetName val="Scenario_Manager5"/>
      <sheetName val="Costi_indiretti6"/>
      <sheetName val="Conto_Economico6"/>
      <sheetName val="Scenario_Manager6"/>
      <sheetName val="Costi_indiretti8"/>
      <sheetName val="Conto_Economico8"/>
      <sheetName val="Scenario_Manager8"/>
      <sheetName val="Costi_indiretti13"/>
      <sheetName val="Conto_Economico13"/>
      <sheetName val="Scenario_Manager13"/>
      <sheetName val="Costi_indiretti9"/>
      <sheetName val="Conto_Economico9"/>
      <sheetName val="Scenario_Manager9"/>
      <sheetName val="Costi_indiretti10"/>
      <sheetName val="Conto_Economico10"/>
      <sheetName val="Scenario_Manager10"/>
      <sheetName val="Costi_indiretti11"/>
      <sheetName val="Conto_Economico11"/>
      <sheetName val="Scenario_Manager11"/>
      <sheetName val="Costi_indiretti12"/>
      <sheetName val="Conto_Economico12"/>
      <sheetName val="Scenario_Manager12"/>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mp"/>
      <sheetName val="Patr"/>
      <sheetName val="Patricl"/>
      <sheetName val="Entrusc"/>
      <sheetName val="REPCONS"/>
    </sheetNames>
    <sheetDataSet>
      <sheetData sheetId="0"/>
      <sheetData sheetId="1"/>
      <sheetData sheetId="2"/>
      <sheetData sheetId="3">
        <row r="6">
          <cell r="C6" t="str">
            <v>ANNO</v>
          </cell>
          <cell r="D6" t="str">
            <v>BUDGET</v>
          </cell>
          <cell r="E6" t="str">
            <v>CONSUNTIVO</v>
          </cell>
          <cell r="F6" t="str">
            <v>VARIAZ.</v>
          </cell>
          <cell r="G6" t="str">
            <v>VARIAZ.</v>
          </cell>
        </row>
        <row r="7">
          <cell r="B7" t="str">
            <v>DESCRIZIONE</v>
          </cell>
          <cell r="C7" t="str">
            <v>PREC.</v>
          </cell>
          <cell r="F7" t="str">
            <v>VS A.P.</v>
          </cell>
          <cell r="G7" t="str">
            <v xml:space="preserve"> VS BDG</v>
          </cell>
        </row>
        <row r="9">
          <cell r="B9" t="str">
            <v>ENTRATE:</v>
          </cell>
        </row>
        <row r="11">
          <cell r="B11" t="str">
            <v>CLIENTI  /  ENTRATE  DI  GESTIONE</v>
          </cell>
          <cell r="C11">
            <v>79894</v>
          </cell>
          <cell r="D11">
            <v>2219</v>
          </cell>
          <cell r="E11">
            <v>6199</v>
          </cell>
          <cell r="F11">
            <v>-73695</v>
          </cell>
          <cell r="G11">
            <v>3980</v>
          </cell>
        </row>
        <row r="12">
          <cell r="B12" t="str">
            <v>CEDOLE  /  DIVIDENDI</v>
          </cell>
          <cell r="F12">
            <v>0</v>
          </cell>
          <cell r="G12">
            <v>0</v>
          </cell>
        </row>
        <row r="13">
          <cell r="B13" t="str">
            <v>INTERESSI  ATTIVI</v>
          </cell>
          <cell r="C13">
            <v>94</v>
          </cell>
          <cell r="D13">
            <v>249</v>
          </cell>
          <cell r="E13">
            <v>174</v>
          </cell>
          <cell r="F13">
            <v>80</v>
          </cell>
          <cell r="G13">
            <v>-75</v>
          </cell>
        </row>
        <row r="14">
          <cell r="B14" t="str">
            <v>VENDITA TITOLI / PARTECIPAZIONI</v>
          </cell>
          <cell r="F14">
            <v>0</v>
          </cell>
          <cell r="G14">
            <v>0</v>
          </cell>
        </row>
        <row r="15">
          <cell r="B15" t="str">
            <v>VENDITA  IMMOBILIZZAZIONI  MATER. / IMM.</v>
          </cell>
          <cell r="F15">
            <v>0</v>
          </cell>
          <cell r="G15">
            <v>0</v>
          </cell>
        </row>
        <row r="16">
          <cell r="B16" t="str">
            <v>AUMENTI CAPITALE  / FINAZ.  SOCI / COP. PERD.</v>
          </cell>
          <cell r="D16">
            <v>360000</v>
          </cell>
          <cell r="E16">
            <v>378350</v>
          </cell>
          <cell r="F16">
            <v>378350</v>
          </cell>
          <cell r="G16">
            <v>18350</v>
          </cell>
        </row>
        <row r="17">
          <cell r="B17" t="str">
            <v>ALTRE  ENTRATE</v>
          </cell>
          <cell r="C17">
            <v>1886</v>
          </cell>
          <cell r="D17">
            <v>1000</v>
          </cell>
          <cell r="E17">
            <v>238</v>
          </cell>
          <cell r="F17">
            <v>-1648</v>
          </cell>
          <cell r="G17">
            <v>-762</v>
          </cell>
        </row>
        <row r="18">
          <cell r="F18">
            <v>0</v>
          </cell>
          <cell r="G18">
            <v>0</v>
          </cell>
        </row>
        <row r="19">
          <cell r="B19" t="str">
            <v xml:space="preserve">TOTALE  ENTRATE  DA  TERZI   </v>
          </cell>
          <cell r="C19">
            <v>81874</v>
          </cell>
          <cell r="D19">
            <v>363468</v>
          </cell>
          <cell r="E19">
            <v>384961</v>
          </cell>
          <cell r="F19">
            <v>303087</v>
          </cell>
          <cell r="G19">
            <v>21493</v>
          </cell>
        </row>
        <row r="20">
          <cell r="F20">
            <v>0</v>
          </cell>
          <cell r="G20">
            <v>0</v>
          </cell>
        </row>
        <row r="21">
          <cell r="B21" t="str">
            <v>USCITE:</v>
          </cell>
          <cell r="F21">
            <v>0</v>
          </cell>
          <cell r="G21">
            <v>0</v>
          </cell>
        </row>
        <row r="22">
          <cell r="F22">
            <v>0</v>
          </cell>
          <cell r="G22">
            <v>0</v>
          </cell>
        </row>
        <row r="23">
          <cell r="B23" t="str">
            <v>FORNITORI</v>
          </cell>
          <cell r="C23">
            <v>292247</v>
          </cell>
          <cell r="D23">
            <v>302796</v>
          </cell>
          <cell r="E23">
            <v>348215</v>
          </cell>
          <cell r="F23">
            <v>55968</v>
          </cell>
          <cell r="G23">
            <v>45419</v>
          </cell>
        </row>
        <row r="24">
          <cell r="B24" t="str">
            <v>PROVVIGIONI  PASSIVE</v>
          </cell>
          <cell r="C24">
            <v>3000</v>
          </cell>
          <cell r="D24">
            <v>24</v>
          </cell>
          <cell r="F24">
            <v>-3000</v>
          </cell>
          <cell r="G24">
            <v>-24</v>
          </cell>
        </row>
        <row r="25">
          <cell r="B25" t="str">
            <v>SINISTRI  /  PARTITE TECNICHE  ASSICURAZIONE</v>
          </cell>
          <cell r="F25">
            <v>0</v>
          </cell>
          <cell r="G25">
            <v>0</v>
          </cell>
        </row>
        <row r="26">
          <cell r="B26" t="str">
            <v>STIPENDI / CONTRIBUTI</v>
          </cell>
          <cell r="C26">
            <v>8883</v>
          </cell>
          <cell r="D26">
            <v>7720</v>
          </cell>
          <cell r="E26">
            <v>8853</v>
          </cell>
          <cell r="F26">
            <v>-30</v>
          </cell>
          <cell r="G26">
            <v>1133</v>
          </cell>
        </row>
        <row r="27">
          <cell r="B27" t="str">
            <v>IVA / ALTRE  IMPOSTE  INDIRETTE</v>
          </cell>
          <cell r="C27">
            <v>1826</v>
          </cell>
          <cell r="D27">
            <v>85764</v>
          </cell>
          <cell r="E27">
            <v>66629</v>
          </cell>
          <cell r="F27">
            <v>64803</v>
          </cell>
          <cell r="G27">
            <v>-19135</v>
          </cell>
        </row>
        <row r="28">
          <cell r="B28" t="str">
            <v>IMPOSTE   SUL  REDDITO</v>
          </cell>
          <cell r="F28">
            <v>0</v>
          </cell>
          <cell r="G28">
            <v>0</v>
          </cell>
        </row>
        <row r="29">
          <cell r="B29" t="str">
            <v>ACQUISTO  TITOLI / PARTECIPAZIONI</v>
          </cell>
          <cell r="C29">
            <v>8568</v>
          </cell>
          <cell r="F29">
            <v>-8568</v>
          </cell>
          <cell r="G29">
            <v>0</v>
          </cell>
        </row>
        <row r="30">
          <cell r="B30" t="str">
            <v>INTERESSI PASSIVI / CEDOLE SU OBBLIG.</v>
          </cell>
          <cell r="C30">
            <v>9360</v>
          </cell>
          <cell r="D30">
            <v>5462</v>
          </cell>
          <cell r="E30">
            <v>5439</v>
          </cell>
          <cell r="F30">
            <v>-3921</v>
          </cell>
          <cell r="G30">
            <v>-23</v>
          </cell>
        </row>
        <row r="31">
          <cell r="B31" t="str">
            <v>DIVIDENDI  DISTRIBUITI</v>
          </cell>
          <cell r="F31">
            <v>0</v>
          </cell>
          <cell r="G31">
            <v>0</v>
          </cell>
        </row>
        <row r="32">
          <cell r="B32" t="str">
            <v xml:space="preserve"> COERTURE  PERDITE</v>
          </cell>
          <cell r="F32">
            <v>0</v>
          </cell>
          <cell r="G32">
            <v>0</v>
          </cell>
        </row>
        <row r="33">
          <cell r="B33" t="str">
            <v>ALTRE   USCITE</v>
          </cell>
          <cell r="C33">
            <v>14589</v>
          </cell>
          <cell r="D33">
            <v>1405</v>
          </cell>
          <cell r="E33">
            <v>1484</v>
          </cell>
          <cell r="F33">
            <v>-13105</v>
          </cell>
          <cell r="G33">
            <v>79</v>
          </cell>
        </row>
        <row r="34">
          <cell r="F34">
            <v>0</v>
          </cell>
          <cell r="G34">
            <v>0</v>
          </cell>
        </row>
        <row r="35">
          <cell r="B35" t="str">
            <v xml:space="preserve">TOTALE  USCITE   VERSO  TERZI   </v>
          </cell>
          <cell r="C35">
            <v>338473</v>
          </cell>
          <cell r="D35">
            <v>403171</v>
          </cell>
          <cell r="E35">
            <v>430620</v>
          </cell>
          <cell r="F35">
            <v>92147</v>
          </cell>
          <cell r="G35">
            <v>27449</v>
          </cell>
        </row>
        <row r="36">
          <cell r="F36">
            <v>0</v>
          </cell>
          <cell r="G36">
            <v>0</v>
          </cell>
        </row>
        <row r="37">
          <cell r="B37" t="str">
            <v>ADEGUAMENTI  DI  CONVERSIONE</v>
          </cell>
          <cell r="C37">
            <v>6880</v>
          </cell>
          <cell r="F37">
            <v>-6880</v>
          </cell>
          <cell r="G37">
            <v>0</v>
          </cell>
        </row>
        <row r="38">
          <cell r="B38" t="str">
            <v>ACCENSIONE  DEBITI  DI  LEASING</v>
          </cell>
          <cell r="C38">
            <v>-64499</v>
          </cell>
          <cell r="F38">
            <v>64499</v>
          </cell>
          <cell r="G38">
            <v>0</v>
          </cell>
        </row>
        <row r="39">
          <cell r="F39">
            <v>0</v>
          </cell>
          <cell r="G39">
            <v>0</v>
          </cell>
        </row>
        <row r="40">
          <cell r="B40" t="str">
            <v>AVANZO / ( DISAVANZO )  VERSO  TERZI</v>
          </cell>
          <cell r="C40">
            <v>-314218</v>
          </cell>
          <cell r="D40">
            <v>-39703</v>
          </cell>
          <cell r="E40">
            <v>-45659</v>
          </cell>
          <cell r="F40">
            <v>268559</v>
          </cell>
          <cell r="G40">
            <v>-5956</v>
          </cell>
        </row>
        <row r="41">
          <cell r="F41">
            <v>0</v>
          </cell>
          <cell r="G41">
            <v>0</v>
          </cell>
        </row>
        <row r="42">
          <cell r="B42" t="str">
            <v>INCASSI  /  PAGAMENTI   INTRAGRUPPO</v>
          </cell>
          <cell r="C42">
            <v>221781</v>
          </cell>
          <cell r="D42">
            <v>201840</v>
          </cell>
          <cell r="E42">
            <v>350830</v>
          </cell>
          <cell r="F42">
            <v>129049</v>
          </cell>
          <cell r="G42">
            <v>148990</v>
          </cell>
        </row>
        <row r="43">
          <cell r="G43">
            <v>0</v>
          </cell>
        </row>
        <row r="44">
          <cell r="B44" t="str">
            <v>AVANZO / ( DISAVANZO )   TOTALE</v>
          </cell>
          <cell r="C44">
            <v>-92437</v>
          </cell>
          <cell r="D44">
            <v>162137</v>
          </cell>
          <cell r="E44">
            <v>305171</v>
          </cell>
          <cell r="F44">
            <v>397608</v>
          </cell>
          <cell r="G44">
            <v>143034</v>
          </cell>
        </row>
      </sheetData>
      <sheetData sheetId="4"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1 revised"/>
      <sheetName val="g_1 revised"/>
      <sheetName val="G-1Ovrhd0919"/>
      <sheetName val="g-1_revised"/>
      <sheetName val="g_1_revised"/>
      <sheetName val="g-1_revised1"/>
      <sheetName val="g_1_revised1"/>
      <sheetName val="g-1_revised2"/>
      <sheetName val="g_1_revised2"/>
      <sheetName val="Foglio1"/>
      <sheetName val="G-1Ovrhd0919.xls"/>
      <sheetName val="G-1Ovrhd0919_xls"/>
      <sheetName val="Income Statement"/>
      <sheetName val="G-1Ovrhd0919_xls1"/>
      <sheetName val="Income_Statement"/>
      <sheetName val="Cover"/>
      <sheetName val="Access Network (mw+LL)"/>
      <sheetName val="Access network (MAN)"/>
      <sheetName val="OSS TEI"/>
      <sheetName val="Other Capex and Opex"/>
      <sheetName val="SIE NodeBs"/>
      <sheetName val="RNC_SIE"/>
      <sheetName val="TEI NodeBs"/>
      <sheetName val="RNC_TEI"/>
      <sheetName val="WEB"/>
      <sheetName val="RF TV FY08"/>
      <sheetName val="Commissions&amp;Assumptions"/>
      <sheetName val="#RIF"/>
      <sheetName val="Table"/>
      <sheetName val="Roll0727"/>
      <sheetName val="INPUTS"/>
      <sheetName val="foglio1 (2)"/>
      <sheetName val="g-1_revised4"/>
      <sheetName val="g_1_revised4"/>
      <sheetName val="G-1Ovrhd0919_xls3"/>
      <sheetName val="Income_Statement2"/>
      <sheetName val="Access_Network_(mw+LL)1"/>
      <sheetName val="Access_network_(MAN)1"/>
      <sheetName val="OSS_TEI1"/>
      <sheetName val="Other_Capex_and_Opex1"/>
      <sheetName val="SIE_NodeBs1"/>
      <sheetName val="TEI_NodeBs1"/>
      <sheetName val="RF_TV_FY08"/>
      <sheetName val="g-1_revised3"/>
      <sheetName val="g_1_revised3"/>
      <sheetName val="G-1Ovrhd0919_xls2"/>
      <sheetName val="Income_Statement1"/>
      <sheetName val="Access_Network_(mw+LL)"/>
      <sheetName val="Access_network_(MAN)"/>
      <sheetName val="OSS_TEI"/>
      <sheetName val="Other_Capex_and_Opex"/>
      <sheetName val="SIE_NodeBs"/>
      <sheetName val="TEI_NodeBs"/>
      <sheetName val="g-1_revised7"/>
      <sheetName val="g_1_revised7"/>
      <sheetName val="G-1Ovrhd0919_xls6"/>
      <sheetName val="Income_Statement5"/>
      <sheetName val="Access_Network_(mw+LL)4"/>
      <sheetName val="Access_network_(MAN)4"/>
      <sheetName val="OSS_TEI4"/>
      <sheetName val="Other_Capex_and_Opex4"/>
      <sheetName val="SIE_NodeBs4"/>
      <sheetName val="TEI_NodeBs4"/>
      <sheetName val="RF_TV_FY083"/>
      <sheetName val="g-1_revised5"/>
      <sheetName val="g_1_revised5"/>
      <sheetName val="G-1Ovrhd0919_xls4"/>
      <sheetName val="Income_Statement3"/>
      <sheetName val="Access_Network_(mw+LL)2"/>
      <sheetName val="Access_network_(MAN)2"/>
      <sheetName val="OSS_TEI2"/>
      <sheetName val="Other_Capex_and_Opex2"/>
      <sheetName val="SIE_NodeBs2"/>
      <sheetName val="TEI_NodeBs2"/>
      <sheetName val="RF_TV_FY081"/>
      <sheetName val="g-1_revised6"/>
      <sheetName val="g_1_revised6"/>
      <sheetName val="G-1Ovrhd0919_xls5"/>
      <sheetName val="Income_Statement4"/>
      <sheetName val="Access_Network_(mw+LL)3"/>
      <sheetName val="Access_network_(MAN)3"/>
      <sheetName val="OSS_TEI3"/>
      <sheetName val="Other_Capex_and_Opex3"/>
      <sheetName val="SIE_NodeBs3"/>
      <sheetName val="TEI_NodeBs3"/>
      <sheetName val="RF_TV_FY082"/>
      <sheetName val="g-1_revised8"/>
      <sheetName val="g_1_revised8"/>
      <sheetName val="G-1Ovrhd0919_xls7"/>
      <sheetName val="Income_Statement6"/>
      <sheetName val="Access_Network_(mw+LL)5"/>
      <sheetName val="Access_network_(MAN)5"/>
      <sheetName val="OSS_TEI5"/>
      <sheetName val="Other_Capex_and_Opex5"/>
      <sheetName val="SIE_NodeBs5"/>
      <sheetName val="TEI_NodeBs5"/>
      <sheetName val="RF_TV_FY084"/>
      <sheetName val="g-1_revised13"/>
      <sheetName val="g_1_revised13"/>
      <sheetName val="G-1Ovrhd0919_xls12"/>
      <sheetName val="Income_Statement11"/>
      <sheetName val="Access_Network_(mw+LL)10"/>
      <sheetName val="Access_network_(MAN)10"/>
      <sheetName val="OSS_TEI10"/>
      <sheetName val="Other_Capex_and_Opex10"/>
      <sheetName val="SIE_NodeBs10"/>
      <sheetName val="TEI_NodeBs10"/>
      <sheetName val="RF_TV_FY089"/>
      <sheetName val="g-1_revised9"/>
      <sheetName val="g_1_revised9"/>
      <sheetName val="G-1Ovrhd0919_xls8"/>
      <sheetName val="Income_Statement7"/>
      <sheetName val="Access_Network_(mw+LL)6"/>
      <sheetName val="Access_network_(MAN)6"/>
      <sheetName val="OSS_TEI6"/>
      <sheetName val="Other_Capex_and_Opex6"/>
      <sheetName val="SIE_NodeBs6"/>
      <sheetName val="TEI_NodeBs6"/>
      <sheetName val="RF_TV_FY085"/>
      <sheetName val="g-1_revised10"/>
      <sheetName val="g_1_revised10"/>
      <sheetName val="G-1Ovrhd0919_xls9"/>
      <sheetName val="Income_Statement8"/>
      <sheetName val="Access_Network_(mw+LL)7"/>
      <sheetName val="Access_network_(MAN)7"/>
      <sheetName val="OSS_TEI7"/>
      <sheetName val="Other_Capex_and_Opex7"/>
      <sheetName val="SIE_NodeBs7"/>
      <sheetName val="TEI_NodeBs7"/>
      <sheetName val="RF_TV_FY086"/>
      <sheetName val="g-1_revised11"/>
      <sheetName val="g_1_revised11"/>
      <sheetName val="G-1Ovrhd0919_xls10"/>
      <sheetName val="Income_Statement9"/>
      <sheetName val="Access_Network_(mw+LL)8"/>
      <sheetName val="Access_network_(MAN)8"/>
      <sheetName val="OSS_TEI8"/>
      <sheetName val="Other_Capex_and_Opex8"/>
      <sheetName val="SIE_NodeBs8"/>
      <sheetName val="TEI_NodeBs8"/>
      <sheetName val="RF_TV_FY087"/>
      <sheetName val="g-1_revised12"/>
      <sheetName val="g_1_revised12"/>
      <sheetName val="G-1Ovrhd0919_xls11"/>
      <sheetName val="Income_Statement10"/>
      <sheetName val="Access_Network_(mw+LL)9"/>
      <sheetName val="Access_network_(MAN)9"/>
      <sheetName val="OSS_TEI9"/>
      <sheetName val="Other_Capex_and_Opex9"/>
      <sheetName val="SIE_NodeBs9"/>
      <sheetName val="TEI_NodeBs9"/>
      <sheetName val="RF_TV_FY088"/>
      <sheetName val="Links"/>
      <sheetName val="Lead"/>
    </sheetNames>
    <sheetDataSet>
      <sheetData sheetId="0" refreshError="1">
        <row r="59">
          <cell r="I59">
            <v>-1783.69</v>
          </cell>
        </row>
      </sheetData>
      <sheetData sheetId="1"/>
      <sheetData sheetId="2" refreshError="1"/>
      <sheetData sheetId="3" refreshError="1"/>
      <sheetData sheetId="4" refreshError="1"/>
      <sheetData sheetId="5">
        <row r="59">
          <cell r="I59">
            <v>-1783.69</v>
          </cell>
        </row>
      </sheetData>
      <sheetData sheetId="6"/>
      <sheetData sheetId="7">
        <row r="59">
          <cell r="I59">
            <v>-1783.69</v>
          </cell>
        </row>
      </sheetData>
      <sheetData sheetId="8"/>
      <sheetData sheetId="9" refreshError="1"/>
      <sheetData sheetId="10" refreshError="1"/>
      <sheetData sheetId="11" refreshError="1"/>
      <sheetData sheetId="12" refreshError="1"/>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row r="59">
          <cell r="I59">
            <v>-1783.69</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row r="59">
          <cell r="I59">
            <v>-1783.69</v>
          </cell>
        </row>
      </sheetData>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refreshError="1"/>
      <sheetData sheetId="153"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plan Info"/>
      <sheetName val="#RIF"/>
      <sheetName val="_RIF"/>
      <sheetName val="g-1 revised"/>
      <sheetName val="Business_plan_Info"/>
      <sheetName val="g-1_revised"/>
      <sheetName val="Business_plan_Info1"/>
      <sheetName val="g-1_revised1"/>
      <sheetName val="Business_plan_Info2"/>
      <sheetName val="g-1_revised2"/>
    </sheetNames>
    <sheetDataSet>
      <sheetData sheetId="0" refreshError="1"/>
      <sheetData sheetId="1" refreshError="1"/>
      <sheetData sheetId="2"/>
      <sheetData sheetId="3" refreshError="1"/>
      <sheetData sheetId="4" refreshError="1"/>
      <sheetData sheetId="5" refreshError="1"/>
      <sheetData sheetId="6"/>
      <sheetData sheetId="7"/>
      <sheetData sheetId="8"/>
      <sheetData sheetId="9"/>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ovi conti"/>
      <sheetName val="new"/>
      <sheetName val="comparazione"/>
      <sheetName val="immobilizz"/>
      <sheetName val="export"/>
      <sheetName val="PdC Sap"/>
      <sheetName val="Tagetik-Sap"/>
      <sheetName val="bidone"/>
      <sheetName val="PdC Tagetik"/>
      <sheetName val="pc medu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A2">
            <v>100000</v>
          </cell>
          <cell r="B2" t="str">
            <v>Socio A c / sottoscrizioni</v>
          </cell>
        </row>
        <row r="3">
          <cell r="A3">
            <v>110000</v>
          </cell>
          <cell r="B3" t="str">
            <v>Spese di costituzione</v>
          </cell>
        </row>
        <row r="4">
          <cell r="A4">
            <v>110001</v>
          </cell>
          <cell r="B4" t="str">
            <v>Spese per aumento capitale sociale</v>
          </cell>
        </row>
        <row r="5">
          <cell r="A5">
            <v>110100</v>
          </cell>
          <cell r="B5" t="str">
            <v>Costi di pubblicità e propaganda su giornali</v>
          </cell>
        </row>
        <row r="6">
          <cell r="A6">
            <v>110101</v>
          </cell>
          <cell r="B6" t="str">
            <v>Costi di pubblicità e propaganda audiovisiva</v>
          </cell>
        </row>
        <row r="7">
          <cell r="A7">
            <v>110102</v>
          </cell>
          <cell r="B7" t="str">
            <v>Costi per materiale e servizi pubblic. e propag.</v>
          </cell>
        </row>
        <row r="8">
          <cell r="A8">
            <v>110200</v>
          </cell>
          <cell r="B8" t="str">
            <v>Diritti di brevetto</v>
          </cell>
        </row>
        <row r="9">
          <cell r="A9">
            <v>110201</v>
          </cell>
          <cell r="B9" t="str">
            <v>Diritti di utilizzazione</v>
          </cell>
        </row>
        <row r="10">
          <cell r="A10">
            <v>110300</v>
          </cell>
          <cell r="B10" t="str">
            <v>Concessioni - T.Service</v>
          </cell>
        </row>
        <row r="11">
          <cell r="A11">
            <v>110301</v>
          </cell>
          <cell r="B11" t="str">
            <v>Diritti Home-Video</v>
          </cell>
        </row>
        <row r="12">
          <cell r="A12">
            <v>110302</v>
          </cell>
          <cell r="B12" t="str">
            <v>Oneri accessori pluriennali</v>
          </cell>
        </row>
        <row r="13">
          <cell r="A13">
            <v>110303</v>
          </cell>
          <cell r="B13" t="str">
            <v>Concessioni Oracle</v>
          </cell>
        </row>
        <row r="14">
          <cell r="A14">
            <v>110304</v>
          </cell>
          <cell r="B14" t="str">
            <v>Concessione Saritel</v>
          </cell>
        </row>
        <row r="15">
          <cell r="A15">
            <v>110305</v>
          </cell>
          <cell r="B15" t="str">
            <v>Diritti pay tv</v>
          </cell>
        </row>
        <row r="16">
          <cell r="A16">
            <v>110306</v>
          </cell>
          <cell r="B16" t="str">
            <v>Diritti televisivi</v>
          </cell>
        </row>
        <row r="17">
          <cell r="A17">
            <v>110307</v>
          </cell>
          <cell r="B17" t="str">
            <v>Diritti videogiochi</v>
          </cell>
        </row>
        <row r="18">
          <cell r="A18">
            <v>110308</v>
          </cell>
          <cell r="B18" t="str">
            <v>PRODUZIONE "ERMITAGE"</v>
          </cell>
        </row>
        <row r="19">
          <cell r="A19">
            <v>110309</v>
          </cell>
          <cell r="B19" t="str">
            <v>Deposito marchi</v>
          </cell>
        </row>
        <row r="20">
          <cell r="A20">
            <v>110310</v>
          </cell>
          <cell r="B20" t="str">
            <v>LICENZE SOFTWARE</v>
          </cell>
        </row>
        <row r="21">
          <cell r="A21">
            <v>110400</v>
          </cell>
          <cell r="B21" t="str">
            <v>Avviamento</v>
          </cell>
        </row>
        <row r="22">
          <cell r="A22">
            <v>110500</v>
          </cell>
          <cell r="B22" t="str">
            <v>Immobilizzazioni imm. in corso</v>
          </cell>
        </row>
        <row r="23">
          <cell r="A23">
            <v>110501</v>
          </cell>
          <cell r="B23" t="str">
            <v>Acconti relativi all'acq.  immob. imm.</v>
          </cell>
        </row>
        <row r="24">
          <cell r="A24">
            <v>110502</v>
          </cell>
          <cell r="B24" t="str">
            <v>MIGLIORIE BENI IN AFFITTO</v>
          </cell>
        </row>
        <row r="25">
          <cell r="A25">
            <v>110600</v>
          </cell>
          <cell r="B25" t="str">
            <v>Altri oneri pluriennali</v>
          </cell>
        </row>
        <row r="26">
          <cell r="A26">
            <v>110601</v>
          </cell>
          <cell r="B26" t="str">
            <v>Packages DafoWin T.Service</v>
          </cell>
        </row>
        <row r="27">
          <cell r="A27">
            <v>110602</v>
          </cell>
          <cell r="B27" t="str">
            <v>Spese viaggio da amm.re</v>
          </cell>
        </row>
        <row r="28">
          <cell r="A28">
            <v>110603</v>
          </cell>
          <cell r="B28" t="str">
            <v>Software SQL</v>
          </cell>
        </row>
        <row r="29">
          <cell r="A29">
            <v>110604</v>
          </cell>
          <cell r="B29" t="str">
            <v>Packages Kite 2000 T.Service</v>
          </cell>
        </row>
        <row r="30">
          <cell r="A30">
            <v>110605</v>
          </cell>
          <cell r="B30" t="str">
            <v>Altri Oneri Pluriennali Diversi</v>
          </cell>
        </row>
        <row r="31">
          <cell r="A31">
            <v>111000</v>
          </cell>
          <cell r="B31" t="str">
            <v>Terreni</v>
          </cell>
        </row>
        <row r="32">
          <cell r="A32">
            <v>111001</v>
          </cell>
          <cell r="B32" t="str">
            <v>Fabbricati</v>
          </cell>
        </row>
        <row r="33">
          <cell r="A33">
            <v>111100</v>
          </cell>
          <cell r="B33" t="str">
            <v>Impianti generici</v>
          </cell>
        </row>
        <row r="34">
          <cell r="A34">
            <v>111200</v>
          </cell>
          <cell r="B34" t="str">
            <v>Server</v>
          </cell>
        </row>
        <row r="35">
          <cell r="A35">
            <v>111201</v>
          </cell>
          <cell r="B35" t="str">
            <v>Personal Computer</v>
          </cell>
        </row>
        <row r="36">
          <cell r="A36">
            <v>111202</v>
          </cell>
          <cell r="B36" t="str">
            <v>Stampanti</v>
          </cell>
        </row>
        <row r="37">
          <cell r="A37">
            <v>111203</v>
          </cell>
          <cell r="B37" t="str">
            <v>Dotazioni varie ed attrezzi</v>
          </cell>
        </row>
        <row r="38">
          <cell r="A38">
            <v>111204</v>
          </cell>
          <cell r="B38" t="str">
            <v>Attrezzatura specifica</v>
          </cell>
        </row>
        <row r="39">
          <cell r="A39">
            <v>111205</v>
          </cell>
          <cell r="B39" t="str">
            <v>Stand Sim-Hifi 1990</v>
          </cell>
        </row>
        <row r="40">
          <cell r="A40">
            <v>111206</v>
          </cell>
          <cell r="B40" t="str">
            <v>Mobili e arredi</v>
          </cell>
        </row>
        <row r="41">
          <cell r="A41">
            <v>111207</v>
          </cell>
          <cell r="B41" t="str">
            <v>Macchine d'ufficio ordinarie</v>
          </cell>
        </row>
        <row r="42">
          <cell r="A42">
            <v>111208</v>
          </cell>
          <cell r="B42" t="str">
            <v>Macchine d'ufficio elettriche-elettromeccaniche</v>
          </cell>
        </row>
        <row r="43">
          <cell r="A43">
            <v>111209</v>
          </cell>
          <cell r="B43" t="str">
            <v>Master Pubblico Dominio</v>
          </cell>
        </row>
        <row r="44">
          <cell r="A44">
            <v>111210</v>
          </cell>
          <cell r="B44" t="str">
            <v>Altri beni materiali</v>
          </cell>
        </row>
        <row r="45">
          <cell r="A45">
            <v>111211</v>
          </cell>
          <cell r="B45" t="str">
            <v>Autovetture</v>
          </cell>
        </row>
        <row r="46">
          <cell r="A46">
            <v>111212</v>
          </cell>
          <cell r="B46" t="str">
            <v>Pannelli</v>
          </cell>
        </row>
        <row r="47">
          <cell r="A47">
            <v>111213</v>
          </cell>
          <cell r="B47" t="str">
            <v>Concentratore Lan Bay</v>
          </cell>
        </row>
        <row r="48">
          <cell r="A48">
            <v>111214</v>
          </cell>
          <cell r="B48" t="str">
            <v>Mobili e arredi negozio Bologna</v>
          </cell>
        </row>
        <row r="49">
          <cell r="A49">
            <v>111215</v>
          </cell>
          <cell r="B49" t="str">
            <v>Macchine elettr.negozio Bologna</v>
          </cell>
        </row>
        <row r="50">
          <cell r="A50">
            <v>111216</v>
          </cell>
          <cell r="B50" t="str">
            <v>RACK UFFICI MILANO DUE</v>
          </cell>
        </row>
        <row r="51">
          <cell r="A51">
            <v>111300</v>
          </cell>
          <cell r="B51" t="str">
            <v>Beni di costo inferiore a € 516,46</v>
          </cell>
        </row>
        <row r="52">
          <cell r="A52">
            <v>111400</v>
          </cell>
          <cell r="B52" t="str">
            <v>Immob. materiali in corso</v>
          </cell>
        </row>
        <row r="53">
          <cell r="A53">
            <v>111401</v>
          </cell>
          <cell r="B53" t="str">
            <v>Acconti relativi all'acq. immob. mat.</v>
          </cell>
        </row>
        <row r="54">
          <cell r="A54">
            <v>112000</v>
          </cell>
          <cell r="B54" t="str">
            <v>Partecipazioni azionarie</v>
          </cell>
        </row>
        <row r="55">
          <cell r="A55">
            <v>112001</v>
          </cell>
          <cell r="B55" t="str">
            <v>Partecipazioni non azionarie</v>
          </cell>
        </row>
        <row r="56">
          <cell r="A56">
            <v>112002</v>
          </cell>
          <cell r="B56" t="str">
            <v>Partecipazione a Consorzi</v>
          </cell>
        </row>
        <row r="57">
          <cell r="A57">
            <v>112003</v>
          </cell>
          <cell r="B57" t="str">
            <v>Finanziamento controllata X CONTENT</v>
          </cell>
        </row>
        <row r="58">
          <cell r="A58">
            <v>112400</v>
          </cell>
          <cell r="B58" t="str">
            <v>Finanz. A terzi M/L senza garanz.r.</v>
          </cell>
        </row>
        <row r="59">
          <cell r="A59">
            <v>120000</v>
          </cell>
          <cell r="B59" t="str">
            <v>Materie prime</v>
          </cell>
        </row>
        <row r="60">
          <cell r="A60">
            <v>120001</v>
          </cell>
          <cell r="B60" t="str">
            <v>Imballaggi</v>
          </cell>
        </row>
        <row r="61">
          <cell r="A61">
            <v>120002</v>
          </cell>
          <cell r="B61" t="str">
            <v>Materie sussidiarie ed accessorie</v>
          </cell>
        </row>
        <row r="62">
          <cell r="A62">
            <v>120300</v>
          </cell>
          <cell r="B62" t="str">
            <v>Prodotti finiti</v>
          </cell>
        </row>
        <row r="63">
          <cell r="A63">
            <v>120301</v>
          </cell>
          <cell r="B63" t="str">
            <v>Merci</v>
          </cell>
        </row>
        <row r="64">
          <cell r="A64">
            <v>121000</v>
          </cell>
          <cell r="B64" t="str">
            <v>Clienti nazionali</v>
          </cell>
        </row>
        <row r="65">
          <cell r="A65">
            <v>121001</v>
          </cell>
          <cell r="B65" t="str">
            <v>Fatture da emettere clienti nazionali</v>
          </cell>
        </row>
        <row r="66">
          <cell r="A66">
            <v>121002</v>
          </cell>
          <cell r="B66" t="str">
            <v>Note credito da emettere clienti nazionali</v>
          </cell>
        </row>
        <row r="67">
          <cell r="A67">
            <v>121003</v>
          </cell>
          <cell r="B67" t="str">
            <v>Contrassegno</v>
          </cell>
        </row>
        <row r="68">
          <cell r="A68">
            <v>121004</v>
          </cell>
          <cell r="B68" t="str">
            <v>Crediti per vendita x corrispondenza</v>
          </cell>
        </row>
        <row r="69">
          <cell r="A69">
            <v>121005</v>
          </cell>
          <cell r="B69" t="str">
            <v>Note credito da emettere per  premi fine anno 2004</v>
          </cell>
        </row>
        <row r="70">
          <cell r="A70">
            <v>121006</v>
          </cell>
          <cell r="B70" t="str">
            <v>Note credito da emettere per premi fine anno 2005</v>
          </cell>
        </row>
        <row r="71">
          <cell r="A71">
            <v>121007</v>
          </cell>
          <cell r="B71" t="str">
            <v>Note credito da emettere per premi fine anno 2006</v>
          </cell>
        </row>
        <row r="72">
          <cell r="A72">
            <v>121008</v>
          </cell>
          <cell r="B72" t="str">
            <v>Note credito da emettere per premi fine anno 2007</v>
          </cell>
        </row>
        <row r="73">
          <cell r="A73">
            <v>121009</v>
          </cell>
          <cell r="B73" t="str">
            <v>Note Credito da emettere per extra sconti anno 2008</v>
          </cell>
        </row>
        <row r="74">
          <cell r="A74">
            <v>121100</v>
          </cell>
          <cell r="B74" t="str">
            <v>Clienti Estero</v>
          </cell>
        </row>
        <row r="75">
          <cell r="A75">
            <v>121101</v>
          </cell>
          <cell r="B75" t="str">
            <v>Fature da emettere clienti estero</v>
          </cell>
        </row>
        <row r="76">
          <cell r="A76">
            <v>121102</v>
          </cell>
          <cell r="B76" t="str">
            <v>Note credito da emettere clienti estero</v>
          </cell>
        </row>
        <row r="78">
          <cell r="A78">
            <v>121200</v>
          </cell>
          <cell r="B78" t="str">
            <v>Crediti insoluti verso Clienti</v>
          </cell>
        </row>
        <row r="79">
          <cell r="A79">
            <v>121201</v>
          </cell>
          <cell r="B79" t="str">
            <v>Fatture da emett. Agenti per inter.su finanziam.</v>
          </cell>
        </row>
        <row r="80">
          <cell r="A80">
            <v>121301</v>
          </cell>
          <cell r="B80" t="str">
            <v>Portafoglio effetti attivi</v>
          </cell>
        </row>
        <row r="81">
          <cell r="A81">
            <v>121302</v>
          </cell>
          <cell r="B81" t="str">
            <v>Effetti all'incasso - Comit</v>
          </cell>
        </row>
        <row r="82">
          <cell r="A82">
            <v>121303</v>
          </cell>
          <cell r="B82" t="str">
            <v>Effetti all'incasso - M.P.S.</v>
          </cell>
        </row>
        <row r="83">
          <cell r="A83">
            <v>121304</v>
          </cell>
          <cell r="B83" t="str">
            <v>Effetti in portafoglio</v>
          </cell>
        </row>
        <row r="84">
          <cell r="A84">
            <v>121305</v>
          </cell>
          <cell r="B84" t="str">
            <v>Effetti allo sconto - Comit</v>
          </cell>
        </row>
        <row r="85">
          <cell r="A85">
            <v>121306</v>
          </cell>
          <cell r="B85" t="str">
            <v>Effetti allo sconto - Mps</v>
          </cell>
        </row>
        <row r="86">
          <cell r="A86">
            <v>121307</v>
          </cell>
          <cell r="B86" t="str">
            <v>Effetti all'incasso Credito Artigiano</v>
          </cell>
        </row>
        <row r="87">
          <cell r="A87">
            <v>121308</v>
          </cell>
          <cell r="B87" t="str">
            <v>Effetti all'incasso Banca Popolare di Bergamo</v>
          </cell>
        </row>
        <row r="88">
          <cell r="A88">
            <v>121410</v>
          </cell>
          <cell r="B88" t="str">
            <v>Transitorio incasso RID</v>
          </cell>
        </row>
        <row r="89">
          <cell r="A89">
            <v>121800</v>
          </cell>
          <cell r="B89" t="str">
            <v>Clienti in Sofferenza</v>
          </cell>
        </row>
        <row r="90">
          <cell r="A90">
            <v>122000</v>
          </cell>
          <cell r="B90" t="str">
            <v>Crediti commerciali v/Consociate</v>
          </cell>
        </row>
        <row r="91">
          <cell r="A91">
            <v>122001</v>
          </cell>
          <cell r="B91" t="str">
            <v>Fatture da emettere a Consociate</v>
          </cell>
        </row>
        <row r="92">
          <cell r="A92">
            <v>122002</v>
          </cell>
          <cell r="B92" t="str">
            <v>Note Credito da emettere a Consociate</v>
          </cell>
        </row>
        <row r="93">
          <cell r="A93">
            <v>122003</v>
          </cell>
          <cell r="B93" t="str">
            <v>Fatture da emettere a consociata Medusa Film</v>
          </cell>
        </row>
        <row r="94">
          <cell r="A94">
            <v>122004</v>
          </cell>
          <cell r="B94" t="str">
            <v>Crediti per trasferim. Personale da Consociate</v>
          </cell>
        </row>
        <row r="95">
          <cell r="A95">
            <v>122100</v>
          </cell>
          <cell r="B95" t="str">
            <v>Crediti commerciali v/Controllate</v>
          </cell>
        </row>
        <row r="96">
          <cell r="A96">
            <v>122101</v>
          </cell>
          <cell r="B96" t="str">
            <v>Fatt da emett  a  controllate</v>
          </cell>
        </row>
        <row r="97">
          <cell r="A97">
            <v>122103</v>
          </cell>
          <cell r="B97" t="str">
            <v>Note Credito da emettere a Controllate</v>
          </cell>
        </row>
        <row r="98">
          <cell r="A98">
            <v>122104</v>
          </cell>
          <cell r="B98" t="str">
            <v>Versam.infruttiferi v/controllate x copert.perdite</v>
          </cell>
        </row>
        <row r="99">
          <cell r="A99">
            <v>122300</v>
          </cell>
          <cell r="B99" t="str">
            <v>Crediti verso Società Collegate</v>
          </cell>
        </row>
        <row r="100">
          <cell r="A100">
            <v>122301</v>
          </cell>
          <cell r="B100" t="str">
            <v>Fatture da emettere a Collegate</v>
          </cell>
        </row>
        <row r="101">
          <cell r="A101">
            <v>122302</v>
          </cell>
          <cell r="B101" t="str">
            <v>Note Credito da emettere a Collegate</v>
          </cell>
        </row>
        <row r="102">
          <cell r="A102">
            <v>122303</v>
          </cell>
          <cell r="B102" t="str">
            <v>Crediti per trasferim.personale da Soc.Collegate</v>
          </cell>
        </row>
        <row r="103">
          <cell r="A103">
            <v>122400</v>
          </cell>
          <cell r="B103" t="str">
            <v>Crediti commerciali verso Soc. Controllanti</v>
          </cell>
        </row>
        <row r="104">
          <cell r="A104">
            <v>122401</v>
          </cell>
          <cell r="B104" t="str">
            <v>Fatt da emettere a Controllanti</v>
          </cell>
        </row>
        <row r="105">
          <cell r="A105">
            <v>122402</v>
          </cell>
          <cell r="B105" t="str">
            <v>Note Credito da emettere a Controllanti</v>
          </cell>
        </row>
        <row r="106">
          <cell r="A106">
            <v>122403</v>
          </cell>
          <cell r="B106" t="str">
            <v>Crediti per trasferim. personale da Controllanti</v>
          </cell>
        </row>
        <row r="107">
          <cell r="A107">
            <v>122404</v>
          </cell>
          <cell r="B107" t="str">
            <v>Iva Capogruppo</v>
          </cell>
        </row>
        <row r="108">
          <cell r="A108">
            <v>122405</v>
          </cell>
          <cell r="B108" t="str">
            <v>Conto c/c  cash pooling Medusa Film Spa</v>
          </cell>
        </row>
        <row r="109">
          <cell r="A109">
            <v>122406</v>
          </cell>
          <cell r="B109" t="str">
            <v>Crediti finanziari v/Controllante</v>
          </cell>
        </row>
        <row r="110">
          <cell r="A110">
            <v>122409</v>
          </cell>
          <cell r="B110" t="str">
            <v>Crediti V/Controllante per consolidato fiscale</v>
          </cell>
        </row>
        <row r="111">
          <cell r="A111">
            <v>122410</v>
          </cell>
          <cell r="B111" t="str">
            <v>c/c IC 226 Mediaset</v>
          </cell>
        </row>
        <row r="112">
          <cell r="A112">
            <v>123000</v>
          </cell>
          <cell r="B112" t="str">
            <v>Crediti v/personale per fondo spese</v>
          </cell>
        </row>
        <row r="113">
          <cell r="A113">
            <v>123001</v>
          </cell>
          <cell r="B113" t="str">
            <v>Anticipi e acconti su retribuzioni</v>
          </cell>
        </row>
        <row r="114">
          <cell r="A114">
            <v>123002</v>
          </cell>
          <cell r="B114" t="str">
            <v>Anticipi in conto Nota Spese</v>
          </cell>
        </row>
        <row r="115">
          <cell r="A115">
            <v>123004</v>
          </cell>
          <cell r="B115" t="str">
            <v>Assicurazioni c/ TFR</v>
          </cell>
        </row>
        <row r="116">
          <cell r="A116">
            <v>123005</v>
          </cell>
          <cell r="B116" t="str">
            <v>Prestiti a dipendenti</v>
          </cell>
        </row>
        <row r="117">
          <cell r="A117">
            <v>123006</v>
          </cell>
          <cell r="B117" t="str">
            <v>Crediti v/dipendenti per multe e ammende e varie</v>
          </cell>
        </row>
        <row r="118">
          <cell r="A118">
            <v>123200</v>
          </cell>
          <cell r="B118" t="str">
            <v>Acconto IRES (ex Irpeg)</v>
          </cell>
        </row>
        <row r="119">
          <cell r="A119">
            <v>123201</v>
          </cell>
          <cell r="B119" t="str">
            <v>Acconto IRAP</v>
          </cell>
        </row>
        <row r="120">
          <cell r="A120">
            <v>123202</v>
          </cell>
          <cell r="B120" t="str">
            <v>Acconto IMPOSTA PATRIMONIALE</v>
          </cell>
        </row>
        <row r="121">
          <cell r="A121">
            <v>123203</v>
          </cell>
          <cell r="B121" t="str">
            <v>C/rimborso  IRES (ex Irpeg)</v>
          </cell>
        </row>
        <row r="122">
          <cell r="A122">
            <v>123204</v>
          </cell>
          <cell r="B122" t="str">
            <v>IRES (ex Irpeg) riportata a nuovo</v>
          </cell>
        </row>
        <row r="123">
          <cell r="A123">
            <v>123206</v>
          </cell>
          <cell r="B123" t="str">
            <v>C/rimborso IRAP</v>
          </cell>
        </row>
        <row r="124">
          <cell r="A124">
            <v>123207</v>
          </cell>
          <cell r="B124" t="str">
            <v>Irap riportata a nuovo</v>
          </cell>
        </row>
        <row r="125">
          <cell r="A125">
            <v>123208</v>
          </cell>
          <cell r="B125" t="str">
            <v>Anticipo Imposta su TFR-L.140 28/05/97</v>
          </cell>
        </row>
        <row r="126">
          <cell r="A126">
            <v>123209</v>
          </cell>
          <cell r="B126" t="str">
            <v>Ritenute d'acconto su interessi attivi</v>
          </cell>
        </row>
        <row r="127">
          <cell r="A127">
            <v>123210</v>
          </cell>
          <cell r="B127" t="str">
            <v>Ritenuta d'acconto su provvigioni CEMIT</v>
          </cell>
        </row>
        <row r="128">
          <cell r="A128">
            <v>123211</v>
          </cell>
          <cell r="B128" t="str">
            <v>Crediti per interessi su crediti V/Erario</v>
          </cell>
        </row>
        <row r="129">
          <cell r="A129">
            <v>123212</v>
          </cell>
          <cell r="B129" t="str">
            <v>Altri crediti v/Erario</v>
          </cell>
        </row>
        <row r="130">
          <cell r="A130">
            <v>123213</v>
          </cell>
          <cell r="B130" t="str">
            <v>Ritenuta d'acconto su provvigioni M.F.D./C.D.I.</v>
          </cell>
        </row>
        <row r="131">
          <cell r="A131">
            <v>123214</v>
          </cell>
          <cell r="B131" t="str">
            <v>Ritenuta d'acconto su provvigioni YAMATO</v>
          </cell>
        </row>
        <row r="132">
          <cell r="A132">
            <v>123215</v>
          </cell>
          <cell r="B132" t="str">
            <v>Ritenuta d'acconto su provvigioni EYESCREEN</v>
          </cell>
        </row>
        <row r="133">
          <cell r="A133">
            <v>123216</v>
          </cell>
          <cell r="B133" t="str">
            <v>Credito per imposta anticipata  IRES (ex Irpeg)</v>
          </cell>
        </row>
        <row r="134">
          <cell r="A134">
            <v>123217</v>
          </cell>
          <cell r="B134" t="str">
            <v>Ritenuta d'acconto su provvigioni MEDIAFILM</v>
          </cell>
        </row>
        <row r="135">
          <cell r="A135">
            <v>123218</v>
          </cell>
          <cell r="B135" t="str">
            <v>Ritenuta d'acconto su provvigioni Mt.C.</v>
          </cell>
        </row>
        <row r="136">
          <cell r="A136">
            <v>123219</v>
          </cell>
          <cell r="B136" t="str">
            <v>Ritenuta d'acconto su provvigioni SIRIO VIDE Italia</v>
          </cell>
        </row>
        <row r="137">
          <cell r="A137">
            <v>123220</v>
          </cell>
          <cell r="B137" t="str">
            <v>Ritenuta d'acconto su provvigioni Cinehollywood</v>
          </cell>
        </row>
        <row r="138">
          <cell r="A138">
            <v>123221</v>
          </cell>
          <cell r="B138" t="str">
            <v>Credito per imposta anticipata IRAP</v>
          </cell>
        </row>
        <row r="139">
          <cell r="A139">
            <v>123222</v>
          </cell>
          <cell r="B139" t="str">
            <v>Ritenuta d'acconto su provvigioni Lucky Red</v>
          </cell>
        </row>
        <row r="140">
          <cell r="A140">
            <v>123223</v>
          </cell>
          <cell r="B140" t="str">
            <v>Ritenute su provvigioni CLEMI CINEMATOGRAFICA</v>
          </cell>
        </row>
        <row r="141">
          <cell r="A141">
            <v>123224</v>
          </cell>
          <cell r="B141" t="str">
            <v>Ritenuta su provvigioni Monaco Film</v>
          </cell>
        </row>
        <row r="142">
          <cell r="A142">
            <v>123225</v>
          </cell>
          <cell r="B142" t="str">
            <v>Ritenuta su provvigioni Malavasi editorr</v>
          </cell>
        </row>
        <row r="143">
          <cell r="A143">
            <v>123226</v>
          </cell>
          <cell r="B143" t="str">
            <v>Ritenuta per provvigioni Gruppo Minerva</v>
          </cell>
        </row>
        <row r="144">
          <cell r="A144">
            <v>123227</v>
          </cell>
          <cell r="B144" t="str">
            <v>Ritenuta x  provvigioni AVO FILM</v>
          </cell>
        </row>
        <row r="145">
          <cell r="A145">
            <v>123228</v>
          </cell>
          <cell r="B145" t="str">
            <v>Ritenute su provvigioni GENERAL VIDEO</v>
          </cell>
        </row>
        <row r="146">
          <cell r="A146">
            <v>123229</v>
          </cell>
          <cell r="B146" t="str">
            <v>Ritenuta su provvigioni OFFICINE UBU</v>
          </cell>
        </row>
        <row r="147">
          <cell r="A147">
            <v>123230</v>
          </cell>
          <cell r="B147" t="str">
            <v>Ritenuta x provvigioni SAAR</v>
          </cell>
        </row>
        <row r="148">
          <cell r="A148">
            <v>123231</v>
          </cell>
          <cell r="B148" t="str">
            <v>Ritenuta per provvigioni Aegida</v>
          </cell>
        </row>
        <row r="149">
          <cell r="A149">
            <v>123232</v>
          </cell>
          <cell r="B149" t="str">
            <v>Ritenuta per provvigioni Alan Young</v>
          </cell>
        </row>
        <row r="150">
          <cell r="A150">
            <v>123233</v>
          </cell>
          <cell r="B150" t="str">
            <v>Ritenuta per provvigioni Delta Pictures</v>
          </cell>
        </row>
        <row r="151">
          <cell r="A151">
            <v>123234</v>
          </cell>
          <cell r="B151" t="str">
            <v>Ritenute per provvigioni  FILMAURO</v>
          </cell>
        </row>
        <row r="152">
          <cell r="A152">
            <v>123235</v>
          </cell>
          <cell r="B152" t="str">
            <v>Ritenute su provvigioni RTI SPA</v>
          </cell>
        </row>
        <row r="153">
          <cell r="A153">
            <v>123300</v>
          </cell>
          <cell r="B153" t="str">
            <v>IVA su acquisti</v>
          </cell>
        </row>
        <row r="154">
          <cell r="A154">
            <v>123301</v>
          </cell>
          <cell r="B154" t="str">
            <v>IVA  CEE</v>
          </cell>
        </row>
        <row r="155">
          <cell r="A155">
            <v>123302</v>
          </cell>
          <cell r="B155" t="str">
            <v>Altri crediti per imposte indirette</v>
          </cell>
        </row>
        <row r="156">
          <cell r="A156">
            <v>123303</v>
          </cell>
          <cell r="B156" t="str">
            <v>Iva Dogana</v>
          </cell>
        </row>
        <row r="157">
          <cell r="A157">
            <v>123400</v>
          </cell>
          <cell r="B157" t="str">
            <v>Deposito cauzionale ENEL</v>
          </cell>
        </row>
        <row r="158">
          <cell r="A158">
            <v>123401</v>
          </cell>
          <cell r="B158" t="str">
            <v>Deposito cauzionale Affitto</v>
          </cell>
        </row>
        <row r="159">
          <cell r="A159">
            <v>123402</v>
          </cell>
          <cell r="B159" t="str">
            <v>Depositi cauzionali versati</v>
          </cell>
        </row>
        <row r="160">
          <cell r="A160">
            <v>123600</v>
          </cell>
          <cell r="B160" t="str">
            <v>Fornitori c/ anticipi</v>
          </cell>
        </row>
        <row r="161">
          <cell r="A161">
            <v>123601</v>
          </cell>
          <cell r="B161" t="str">
            <v>Fornitori estero c/anticipi</v>
          </cell>
        </row>
        <row r="162">
          <cell r="A162">
            <v>123602</v>
          </cell>
          <cell r="B162" t="str">
            <v>Professionisti c/anticipi</v>
          </cell>
        </row>
        <row r="163">
          <cell r="A163">
            <v>123603</v>
          </cell>
          <cell r="B163" t="str">
            <v>Acconto Inail</v>
          </cell>
        </row>
        <row r="164">
          <cell r="A164">
            <v>123604</v>
          </cell>
          <cell r="B164" t="str">
            <v>Crediti per cessioni di credito</v>
          </cell>
        </row>
        <row r="165">
          <cell r="A165">
            <v>123605</v>
          </cell>
          <cell r="B165" t="str">
            <v>Altri crediti diversi</v>
          </cell>
        </row>
        <row r="166">
          <cell r="A166">
            <v>123606</v>
          </cell>
          <cell r="B166" t="str">
            <v>Agenti c/anticipi</v>
          </cell>
        </row>
        <row r="167">
          <cell r="A167">
            <v>123607</v>
          </cell>
          <cell r="B167" t="str">
            <v>Anticipi Eyescreen minim.garant.</v>
          </cell>
        </row>
        <row r="168">
          <cell r="A168">
            <v>123608</v>
          </cell>
          <cell r="B168" t="str">
            <v>Minimo garantito "CONCORRENZA SLEALE"</v>
          </cell>
        </row>
        <row r="169">
          <cell r="A169">
            <v>123609</v>
          </cell>
          <cell r="B169" t="str">
            <v>Anticipo Minimo Garantito Lucky Red</v>
          </cell>
        </row>
        <row r="170">
          <cell r="A170">
            <v>123610</v>
          </cell>
          <cell r="B170" t="str">
            <v>Anticipo minimo garantito ALFADEDIS ENTERTAINMENT</v>
          </cell>
        </row>
        <row r="171">
          <cell r="A171">
            <v>123611</v>
          </cell>
          <cell r="B171" t="str">
            <v>Anticipi minimo garantito C.D.I.</v>
          </cell>
        </row>
        <row r="172">
          <cell r="A172">
            <v>123612</v>
          </cell>
          <cell r="B172" t="str">
            <v>Anticipi minimo garantito Mediafilm</v>
          </cell>
        </row>
        <row r="173">
          <cell r="A173">
            <v>123613</v>
          </cell>
          <cell r="B173" t="str">
            <v>Anticipo Avo Film</v>
          </cell>
        </row>
        <row r="174">
          <cell r="A174">
            <v>123614</v>
          </cell>
          <cell r="B174" t="str">
            <v>Anticipo General Video</v>
          </cell>
        </row>
        <row r="175">
          <cell r="A175">
            <v>123615</v>
          </cell>
          <cell r="B175" t="str">
            <v>Anticipi OFFICINE UBU</v>
          </cell>
        </row>
        <row r="176">
          <cell r="A176">
            <v>123616</v>
          </cell>
          <cell r="B176" t="str">
            <v>Anticipo Clemi Cinematografica</v>
          </cell>
        </row>
        <row r="177">
          <cell r="A177">
            <v>123650</v>
          </cell>
          <cell r="B177" t="str">
            <v>Siae c/Anticipi</v>
          </cell>
        </row>
        <row r="178">
          <cell r="A178">
            <v>125000</v>
          </cell>
          <cell r="B178" t="str">
            <v>Comit</v>
          </cell>
        </row>
        <row r="179">
          <cell r="A179">
            <v>125001</v>
          </cell>
          <cell r="B179" t="str">
            <v>Monte Paschi Siena</v>
          </cell>
        </row>
        <row r="180">
          <cell r="A180">
            <v>125002</v>
          </cell>
          <cell r="B180" t="str">
            <v>Conto Corrente Postale</v>
          </cell>
        </row>
        <row r="181">
          <cell r="A181">
            <v>125003</v>
          </cell>
          <cell r="B181" t="str">
            <v>Credito Artigiano - c/c 3247</v>
          </cell>
        </row>
        <row r="182">
          <cell r="A182">
            <v>125004</v>
          </cell>
          <cell r="B182" t="str">
            <v>Banca Pop. Di Sondrio</v>
          </cell>
        </row>
        <row r="183">
          <cell r="A183">
            <v>125005</v>
          </cell>
          <cell r="B183" t="str">
            <v>Credito Artigiano - c/c 8888</v>
          </cell>
        </row>
        <row r="184">
          <cell r="A184">
            <v>125010</v>
          </cell>
          <cell r="B184" t="str">
            <v>Banca Pop. di Bergamo c/c 27286</v>
          </cell>
        </row>
        <row r="185">
          <cell r="A185">
            <v>125200</v>
          </cell>
          <cell r="B185" t="str">
            <v>Cassa contanti</v>
          </cell>
        </row>
        <row r="186">
          <cell r="A186">
            <v>125205</v>
          </cell>
          <cell r="B186" t="str">
            <v>Cassa Assegni DAP SIDES</v>
          </cell>
        </row>
        <row r="187">
          <cell r="A187">
            <v>125206</v>
          </cell>
          <cell r="B187" t="str">
            <v>Cassa assegni DHL</v>
          </cell>
        </row>
        <row r="188">
          <cell r="A188">
            <v>125250</v>
          </cell>
          <cell r="B188" t="str">
            <v>Cassa/Valori</v>
          </cell>
        </row>
        <row r="189">
          <cell r="A189">
            <v>125400</v>
          </cell>
          <cell r="B189" t="str">
            <v>Cassa Valuta Dollari</v>
          </cell>
        </row>
        <row r="190">
          <cell r="A190">
            <v>125401</v>
          </cell>
          <cell r="B190" t="str">
            <v>Cassa Valuta Divise Varie</v>
          </cell>
        </row>
        <row r="191">
          <cell r="A191">
            <v>126001</v>
          </cell>
          <cell r="B191" t="str">
            <v>Prestiti a Terzi Infruttiferi</v>
          </cell>
        </row>
        <row r="192">
          <cell r="A192">
            <v>129000</v>
          </cell>
          <cell r="B192" t="str">
            <v>Clienti al Legale</v>
          </cell>
        </row>
        <row r="193">
          <cell r="A193">
            <v>130000</v>
          </cell>
          <cell r="B193" t="str">
            <v>Altri ratei attivi</v>
          </cell>
        </row>
        <row r="194">
          <cell r="A194">
            <v>131000</v>
          </cell>
          <cell r="B194" t="str">
            <v>Risconti attivi di premi assicurativi</v>
          </cell>
        </row>
        <row r="195">
          <cell r="A195">
            <v>131001</v>
          </cell>
          <cell r="B195" t="str">
            <v>Risconti attivi per affitti passivi</v>
          </cell>
        </row>
        <row r="196">
          <cell r="A196">
            <v>131002</v>
          </cell>
          <cell r="B196" t="str">
            <v>Altri risconti attivi</v>
          </cell>
        </row>
        <row r="197">
          <cell r="A197">
            <v>140000</v>
          </cell>
          <cell r="B197" t="str">
            <v>STATO PATRIMONIALE INIZIALE</v>
          </cell>
        </row>
        <row r="198">
          <cell r="A198">
            <v>140001</v>
          </cell>
          <cell r="B198" t="str">
            <v>STATO PATRIMONIALE FINALE</v>
          </cell>
        </row>
        <row r="199">
          <cell r="A199">
            <v>150000</v>
          </cell>
          <cell r="B199" t="str">
            <v>TRANSITORIO</v>
          </cell>
        </row>
        <row r="200">
          <cell r="A200">
            <v>150001</v>
          </cell>
          <cell r="B200" t="str">
            <v>PREVISIONALE</v>
          </cell>
        </row>
        <row r="201">
          <cell r="A201">
            <v>150002</v>
          </cell>
          <cell r="B201" t="str">
            <v>Partite da definire clienti</v>
          </cell>
        </row>
        <row r="202">
          <cell r="A202">
            <v>150003</v>
          </cell>
          <cell r="B202" t="str">
            <v>Incassi per conto</v>
          </cell>
        </row>
        <row r="203">
          <cell r="A203">
            <v>150004</v>
          </cell>
          <cell r="B203" t="str">
            <v>Incassi da definire (spedizionieri)</v>
          </cell>
        </row>
        <row r="204">
          <cell r="A204">
            <v>150005</v>
          </cell>
          <cell r="B204" t="str">
            <v>Compensazione Note Credito/Contrassegni</v>
          </cell>
        </row>
        <row r="205">
          <cell r="A205">
            <v>150006</v>
          </cell>
          <cell r="B205" t="str">
            <v>Partite di giro per autofatture</v>
          </cell>
        </row>
        <row r="206">
          <cell r="A206">
            <v>150007</v>
          </cell>
          <cell r="B206" t="str">
            <v>Assegni insoluti in sospeso</v>
          </cell>
        </row>
        <row r="207">
          <cell r="A207">
            <v>150008</v>
          </cell>
          <cell r="B207" t="str">
            <v>Incassi vendita per corrispondenza</v>
          </cell>
        </row>
        <row r="208">
          <cell r="A208">
            <v>150009</v>
          </cell>
          <cell r="B208" t="str">
            <v>Pagamenti Carta di Credito</v>
          </cell>
        </row>
        <row r="209">
          <cell r="A209">
            <v>150010</v>
          </cell>
          <cell r="B209" t="str">
            <v>Partite da definire fornitori</v>
          </cell>
        </row>
        <row r="210">
          <cell r="A210">
            <v>150011</v>
          </cell>
          <cell r="B210" t="str">
            <v>Pagamenti per conto</v>
          </cell>
        </row>
        <row r="211">
          <cell r="A211">
            <v>150012</v>
          </cell>
          <cell r="B211" t="str">
            <v>Partite da definire agenti</v>
          </cell>
        </row>
        <row r="212">
          <cell r="A212">
            <v>150013</v>
          </cell>
          <cell r="B212" t="str">
            <v>DEBITI V/DOGANA</v>
          </cell>
        </row>
        <row r="213">
          <cell r="A213">
            <v>150014</v>
          </cell>
          <cell r="B213" t="str">
            <v>Riba insolute - transitorio</v>
          </cell>
        </row>
        <row r="214">
          <cell r="A214">
            <v>150015</v>
          </cell>
          <cell r="B214" t="str">
            <v>Partite da definire FIORDALISO</v>
          </cell>
        </row>
        <row r="215">
          <cell r="A215">
            <v>150016</v>
          </cell>
          <cell r="B215" t="str">
            <v>Partite da definire RIALTO/IL GIGANTE/TIDONE</v>
          </cell>
        </row>
        <row r="216">
          <cell r="A216">
            <v>150017</v>
          </cell>
          <cell r="B216" t="str">
            <v>Partite da definire STANDA</v>
          </cell>
        </row>
        <row r="217">
          <cell r="A217">
            <v>150018</v>
          </cell>
          <cell r="B217" t="str">
            <v>Partite da definire ESSELUNGA</v>
          </cell>
        </row>
        <row r="218">
          <cell r="A218">
            <v>150019</v>
          </cell>
          <cell r="B218" t="str">
            <v>Partite da definire RINASCENTE/UPIM</v>
          </cell>
        </row>
        <row r="219">
          <cell r="A219">
            <v>150020</v>
          </cell>
          <cell r="B219" t="str">
            <v>Partite da definire ATLANTA MARKET</v>
          </cell>
        </row>
        <row r="220">
          <cell r="A220">
            <v>150021</v>
          </cell>
          <cell r="B220" t="str">
            <v>Partite da definire ASPIAG</v>
          </cell>
        </row>
        <row r="221">
          <cell r="A221">
            <v>150022</v>
          </cell>
          <cell r="B221" t="str">
            <v>Partite da definire AUCHAN</v>
          </cell>
        </row>
        <row r="222">
          <cell r="A222">
            <v>150023</v>
          </cell>
          <cell r="B222" t="str">
            <v>Partite da definire AUTOGRILL</v>
          </cell>
        </row>
        <row r="223">
          <cell r="A223">
            <v>150024</v>
          </cell>
          <cell r="B223" t="str">
            <v>Partite da definireBENNET/DI.TEX.AL</v>
          </cell>
        </row>
        <row r="224">
          <cell r="A224">
            <v>150025</v>
          </cell>
          <cell r="B224" t="str">
            <v>Partite da definire IPER MAGENTA</v>
          </cell>
        </row>
        <row r="225">
          <cell r="A225">
            <v>150026</v>
          </cell>
          <cell r="B225" t="str">
            <v>Partite da definire IPER MONTEBELLO</v>
          </cell>
        </row>
        <row r="226">
          <cell r="A226">
            <v>150027</v>
          </cell>
          <cell r="B226" t="str">
            <v>Partite da definire G.S.</v>
          </cell>
        </row>
        <row r="227">
          <cell r="A227">
            <v>150028</v>
          </cell>
          <cell r="B227" t="str">
            <v>Partite da definire INDIS</v>
          </cell>
        </row>
        <row r="228">
          <cell r="A228">
            <v>150029</v>
          </cell>
          <cell r="B228" t="str">
            <v>Partite da definire IPER ORIO</v>
          </cell>
        </row>
        <row r="229">
          <cell r="A229">
            <v>150030</v>
          </cell>
          <cell r="B229" t="str">
            <v>Partite da definire MEDIAMARKET</v>
          </cell>
        </row>
        <row r="230">
          <cell r="A230">
            <v>150031</v>
          </cell>
          <cell r="B230" t="str">
            <v>Partite da definire METRO</v>
          </cell>
        </row>
        <row r="231">
          <cell r="A231">
            <v>150032</v>
          </cell>
          <cell r="B231" t="str">
            <v>Partite da definire NOVACOOP</v>
          </cell>
        </row>
        <row r="232">
          <cell r="A232">
            <v>150033</v>
          </cell>
          <cell r="B232" t="str">
            <v>Partite da definire NUOVA DISTRIBUZIONE</v>
          </cell>
        </row>
        <row r="233">
          <cell r="A233">
            <v>150034</v>
          </cell>
          <cell r="B233" t="str">
            <v>Partite da definire S.I.C.</v>
          </cell>
        </row>
        <row r="234">
          <cell r="A234">
            <v>150035</v>
          </cell>
          <cell r="B234" t="str">
            <v>Partite da definire SMAFIN</v>
          </cell>
        </row>
        <row r="235">
          <cell r="A235">
            <v>150036</v>
          </cell>
          <cell r="B235" t="str">
            <v>Partite da definire S.M.A.</v>
          </cell>
        </row>
        <row r="236">
          <cell r="A236">
            <v>150037</v>
          </cell>
          <cell r="B236" t="str">
            <v>Partite da definire S.S.C.</v>
          </cell>
        </row>
        <row r="237">
          <cell r="A237">
            <v>150038</v>
          </cell>
          <cell r="B237" t="str">
            <v>Partite da definire COOP gruppo</v>
          </cell>
        </row>
        <row r="238">
          <cell r="A238">
            <v>150039</v>
          </cell>
          <cell r="B238" t="str">
            <v>Partite da definire ALIGRUOP</v>
          </cell>
        </row>
        <row r="239">
          <cell r="A239">
            <v>150040</v>
          </cell>
          <cell r="B239" t="str">
            <v>Partite da definire UNES</v>
          </cell>
        </row>
        <row r="240">
          <cell r="A240">
            <v>150041</v>
          </cell>
          <cell r="B240" t="str">
            <v>Partite da definire SOGEGROSS</v>
          </cell>
        </row>
        <row r="241">
          <cell r="A241">
            <v>150042</v>
          </cell>
          <cell r="B241" t="str">
            <v>Partite da definire BASKO</v>
          </cell>
        </row>
        <row r="242">
          <cell r="A242">
            <v>150043</v>
          </cell>
          <cell r="B242" t="str">
            <v>Partite da definire IPERNORDEST</v>
          </cell>
        </row>
        <row r="243">
          <cell r="A243">
            <v>150045</v>
          </cell>
          <cell r="B243" t="str">
            <v>Partite da definire PANORAMA</v>
          </cell>
        </row>
        <row r="244">
          <cell r="A244">
            <v>150046</v>
          </cell>
          <cell r="B244" t="str">
            <v>Partite da definire UNICOMM</v>
          </cell>
        </row>
        <row r="245">
          <cell r="A245">
            <v>150047</v>
          </cell>
          <cell r="B245" t="str">
            <v>Partite da definire SILEASUD</v>
          </cell>
        </row>
        <row r="246">
          <cell r="A246">
            <v>150048</v>
          </cell>
          <cell r="B246" t="str">
            <v>Partite da definire IPER LAVORATORE</v>
          </cell>
        </row>
        <row r="247">
          <cell r="A247">
            <v>150049</v>
          </cell>
          <cell r="B247" t="str">
            <v>partite da definire IPERAL</v>
          </cell>
        </row>
        <row r="248">
          <cell r="A248">
            <v>150050</v>
          </cell>
          <cell r="B248" t="str">
            <v>Partite da definire  TA.IP. SPA</v>
          </cell>
        </row>
        <row r="249">
          <cell r="A249">
            <v>150051</v>
          </cell>
          <cell r="B249" t="str">
            <v>Partite da definire SUMAR S.p.A.</v>
          </cell>
        </row>
        <row r="250">
          <cell r="A250">
            <v>150052</v>
          </cell>
          <cell r="B250" t="str">
            <v>Partite da definite LE.IP.  SPA</v>
          </cell>
        </row>
        <row r="251">
          <cell r="A251">
            <v>150053</v>
          </cell>
          <cell r="B251" t="str">
            <v>partite da definire S.G.M. DISTRIBUZIONE SPA</v>
          </cell>
        </row>
        <row r="252">
          <cell r="A252">
            <v>150054</v>
          </cell>
          <cell r="B252" t="str">
            <v>PARTITE DA DEFINIRE MIRTO 92 SRL</v>
          </cell>
        </row>
        <row r="253">
          <cell r="A253">
            <v>150055</v>
          </cell>
          <cell r="B253" t="str">
            <v>Partite da definire IPER  MARCHE SRL</v>
          </cell>
        </row>
        <row r="254">
          <cell r="A254">
            <v>150056</v>
          </cell>
          <cell r="B254" t="str">
            <v>Partite da definire UNIEURO</v>
          </cell>
        </row>
        <row r="255">
          <cell r="A255">
            <v>150057</v>
          </cell>
          <cell r="B255" t="str">
            <v>Partite da definire supermercati PAM</v>
          </cell>
        </row>
        <row r="256">
          <cell r="A256">
            <v>150058</v>
          </cell>
          <cell r="B256" t="str">
            <v>Partite da definire IPERCOOP TIRRENO</v>
          </cell>
        </row>
        <row r="257">
          <cell r="A257">
            <v>150059</v>
          </cell>
          <cell r="B257" t="str">
            <v>Partite da definire FO.IP. S.r.l.</v>
          </cell>
        </row>
        <row r="258">
          <cell r="A258">
            <v>150060</v>
          </cell>
          <cell r="B258" t="str">
            <v>Partite da definire COOP ESTENSE</v>
          </cell>
        </row>
        <row r="259">
          <cell r="A259">
            <v>150061</v>
          </cell>
          <cell r="B259" t="str">
            <v>Partite da definire MERCURIO SRL</v>
          </cell>
        </row>
        <row r="260">
          <cell r="A260">
            <v>150062</v>
          </cell>
          <cell r="B260" t="str">
            <v>Partite da definire G.D.M. SPA</v>
          </cell>
        </row>
        <row r="261">
          <cell r="A261">
            <v>150063</v>
          </cell>
          <cell r="B261" t="str">
            <v>Partite da definire ELECTRONICS BOUTIQUE ITALY SRL</v>
          </cell>
        </row>
        <row r="262">
          <cell r="A262">
            <v>150064</v>
          </cell>
          <cell r="B262" t="str">
            <v>Partite da definire AUCHAN S.P.A.</v>
          </cell>
        </row>
        <row r="263">
          <cell r="A263">
            <v>150065</v>
          </cell>
          <cell r="B263" t="str">
            <v>Partite da definire FNAC ITALIA SPA</v>
          </cell>
        </row>
        <row r="264">
          <cell r="A264">
            <v>150066</v>
          </cell>
          <cell r="B264" t="str">
            <v>Partite da definire IPER POZZOLO OASI SRL</v>
          </cell>
        </row>
        <row r="265">
          <cell r="A265">
            <v>150067</v>
          </cell>
          <cell r="B265" t="str">
            <v>Partite da definire OASI SRL</v>
          </cell>
        </row>
        <row r="266">
          <cell r="A266">
            <v>150068</v>
          </cell>
          <cell r="B266" t="str">
            <v>Partite da definire G.A.M. SRL</v>
          </cell>
        </row>
        <row r="267">
          <cell r="A267">
            <v>150075</v>
          </cell>
          <cell r="B267" t="str">
            <v>Crrediti v. clienti interessi attivi</v>
          </cell>
        </row>
        <row r="268">
          <cell r="A268">
            <v>150090</v>
          </cell>
          <cell r="B268" t="str">
            <v>Alienazione beni</v>
          </cell>
        </row>
        <row r="269">
          <cell r="A269">
            <v>202000</v>
          </cell>
          <cell r="B269" t="str">
            <v>Fondo oscillazione cambi</v>
          </cell>
        </row>
        <row r="270">
          <cell r="A270">
            <v>202001</v>
          </cell>
          <cell r="B270" t="str">
            <v>Fondo oneri futuri resi supporti</v>
          </cell>
        </row>
        <row r="271">
          <cell r="A271">
            <v>202002</v>
          </cell>
          <cell r="B271" t="str">
            <v>Fondo svalutazione magazzino per difettosi-furti-altri</v>
          </cell>
        </row>
        <row r="272">
          <cell r="A272">
            <v>202003</v>
          </cell>
          <cell r="B272" t="str">
            <v>Fondo svalutazione magazzino prodotti finiti</v>
          </cell>
        </row>
        <row r="273">
          <cell r="A273">
            <v>202004</v>
          </cell>
          <cell r="B273" t="str">
            <v>Fondo indennita' supplettiva di clientela</v>
          </cell>
        </row>
        <row r="274">
          <cell r="A274">
            <v>202005</v>
          </cell>
          <cell r="B274" t="str">
            <v>Fondo rischi su Minimi Garantiti</v>
          </cell>
        </row>
        <row r="275">
          <cell r="A275">
            <v>202006</v>
          </cell>
          <cell r="B275" t="str">
            <v>Fondo oneri Siae/Equocompenso/Imaie</v>
          </cell>
        </row>
        <row r="276">
          <cell r="A276">
            <v>202007</v>
          </cell>
          <cell r="B276" t="str">
            <v>Fondo sval. Antic. Min.Garantito Alfadedis</v>
          </cell>
        </row>
        <row r="277">
          <cell r="A277">
            <v>210000</v>
          </cell>
          <cell r="B277" t="str">
            <v>Fondo TFR dirigenti</v>
          </cell>
        </row>
        <row r="278">
          <cell r="A278">
            <v>210001</v>
          </cell>
          <cell r="B278" t="str">
            <v>Fondo TFR impiegati</v>
          </cell>
        </row>
        <row r="279">
          <cell r="A279">
            <v>210002</v>
          </cell>
          <cell r="B279" t="str">
            <v>Fondo di previdenza complementare</v>
          </cell>
        </row>
        <row r="280">
          <cell r="A280">
            <v>210003</v>
          </cell>
          <cell r="B280" t="str">
            <v>Fondo di previdenza ex art.36-C.I.A.</v>
          </cell>
        </row>
        <row r="281">
          <cell r="A281">
            <v>210004</v>
          </cell>
          <cell r="B281" t="str">
            <v>Fondo TFR Imp. Sost. Rivalutazione</v>
          </cell>
        </row>
        <row r="282">
          <cell r="A282">
            <v>224000</v>
          </cell>
          <cell r="B282" t="str">
            <v>Clienti c/ anticipi nazionali</v>
          </cell>
        </row>
        <row r="283">
          <cell r="A283">
            <v>224001</v>
          </cell>
          <cell r="B283" t="str">
            <v>Clienti c/anticipi estero</v>
          </cell>
        </row>
        <row r="284">
          <cell r="A284">
            <v>224002</v>
          </cell>
          <cell r="B284" t="str">
            <v>Clienti c/anticipi per contrassegni</v>
          </cell>
        </row>
        <row r="285">
          <cell r="A285">
            <v>225000</v>
          </cell>
          <cell r="B285" t="str">
            <v>Fornitori nazionali</v>
          </cell>
        </row>
        <row r="286">
          <cell r="A286">
            <v>225100</v>
          </cell>
          <cell r="B286" t="str">
            <v>Fornitori Estero</v>
          </cell>
        </row>
        <row r="287">
          <cell r="A287">
            <v>225200</v>
          </cell>
          <cell r="B287" t="str">
            <v>Debiti v/Professionisti</v>
          </cell>
        </row>
        <row r="288">
          <cell r="A288">
            <v>225400</v>
          </cell>
          <cell r="B288" t="str">
            <v>Fornitori nazionali</v>
          </cell>
        </row>
        <row r="289">
          <cell r="A289">
            <v>225401</v>
          </cell>
          <cell r="B289" t="str">
            <v>Fornitori estero</v>
          </cell>
        </row>
        <row r="290">
          <cell r="A290">
            <v>225402</v>
          </cell>
          <cell r="B290" t="str">
            <v>Fatture da ricevere fornitori nazionali</v>
          </cell>
        </row>
        <row r="291">
          <cell r="A291">
            <v>225403</v>
          </cell>
          <cell r="B291" t="str">
            <v>Fatture da ricevere fornitori estero</v>
          </cell>
        </row>
        <row r="292">
          <cell r="A292">
            <v>225404</v>
          </cell>
          <cell r="B292" t="str">
            <v>Note Credito da ricevere fornitori nazionali</v>
          </cell>
        </row>
        <row r="293">
          <cell r="A293">
            <v>225405</v>
          </cell>
          <cell r="B293" t="str">
            <v>Note Credito da ricevere fornitori estero</v>
          </cell>
        </row>
        <row r="294">
          <cell r="A294">
            <v>225406</v>
          </cell>
          <cell r="B294" t="str">
            <v>Note di variazione interne da emettere</v>
          </cell>
        </row>
        <row r="295">
          <cell r="A295">
            <v>225407</v>
          </cell>
          <cell r="B295" t="str">
            <v>Fatture da ricevere fornitori per royalties</v>
          </cell>
        </row>
        <row r="296">
          <cell r="A296">
            <v>225430</v>
          </cell>
          <cell r="B296" t="str">
            <v>Fatture da ricevere diritti Siae</v>
          </cell>
        </row>
        <row r="297">
          <cell r="A297">
            <v>225432</v>
          </cell>
          <cell r="B297" t="str">
            <v>Fatture da ricevere Magazzinaggio</v>
          </cell>
        </row>
        <row r="298">
          <cell r="A298">
            <v>225500</v>
          </cell>
          <cell r="B298" t="str">
            <v>Agenti</v>
          </cell>
        </row>
        <row r="299">
          <cell r="A299">
            <v>225501</v>
          </cell>
          <cell r="B299" t="str">
            <v>Agenti c/contenzioso</v>
          </cell>
        </row>
        <row r="300">
          <cell r="A300">
            <v>225502</v>
          </cell>
          <cell r="B300" t="str">
            <v>Fatture da ricevere Agenti</v>
          </cell>
        </row>
        <row r="301">
          <cell r="A301">
            <v>225503</v>
          </cell>
          <cell r="B301" t="str">
            <v>Ft. Da ric.Agenti per provv.maturate non liquidate</v>
          </cell>
        </row>
        <row r="302">
          <cell r="A302">
            <v>225504</v>
          </cell>
          <cell r="B302" t="str">
            <v>Ft.da ric. Agenti per provv.matur.non liquid.'92</v>
          </cell>
        </row>
        <row r="303">
          <cell r="A303">
            <v>225505</v>
          </cell>
          <cell r="B303" t="str">
            <v>Ft.da ric.Agenti per provv.matur.non liquid.'93</v>
          </cell>
        </row>
        <row r="304">
          <cell r="A304">
            <v>225506</v>
          </cell>
          <cell r="B304" t="str">
            <v>Ft.da ric.Agenti per provv.matur.non liquid.'94</v>
          </cell>
        </row>
        <row r="305">
          <cell r="A305">
            <v>225507</v>
          </cell>
          <cell r="B305" t="str">
            <v>Ft.da ric. Agenti per provv.matur.non liquid.'95</v>
          </cell>
        </row>
        <row r="306">
          <cell r="A306">
            <v>225508</v>
          </cell>
          <cell r="B306" t="str">
            <v>Ft.da ric. Agenti per provv.matur.non liquid.'96</v>
          </cell>
        </row>
        <row r="307">
          <cell r="A307">
            <v>225509</v>
          </cell>
          <cell r="B307" t="str">
            <v>Ft.da ric. Agenti per provv.matur.non liquid.'97</v>
          </cell>
        </row>
        <row r="308">
          <cell r="A308">
            <v>225510</v>
          </cell>
          <cell r="B308" t="str">
            <v>Ft.da ric. Agenti per provv.matur.non liquid.'98</v>
          </cell>
        </row>
        <row r="309">
          <cell r="A309">
            <v>225511</v>
          </cell>
          <cell r="B309" t="str">
            <v>ft.da ric.agenti per provv.matur.non liq.'99</v>
          </cell>
        </row>
        <row r="310">
          <cell r="A310">
            <v>225512</v>
          </cell>
          <cell r="B310" t="str">
            <v>Ft. Ric. Agenti provv.mat.non liq.2000</v>
          </cell>
        </row>
        <row r="311">
          <cell r="A311">
            <v>225513</v>
          </cell>
          <cell r="B311" t="str">
            <v>Ft.Ric.Agenti provv.mat.non liq.2001</v>
          </cell>
        </row>
        <row r="312">
          <cell r="A312">
            <v>225514</v>
          </cell>
          <cell r="B312" t="str">
            <v>Ft.Ric,Agenti provv.mat.non liq.2002</v>
          </cell>
        </row>
        <row r="313">
          <cell r="A313">
            <v>225515</v>
          </cell>
          <cell r="B313" t="str">
            <v>Ft.Ric.Agenti x provv.maturate non liq. 2003</v>
          </cell>
        </row>
        <row r="314">
          <cell r="A314">
            <v>225516</v>
          </cell>
          <cell r="B314" t="str">
            <v>Ft.Ric.Agenti provv.mat.non liq.2004</v>
          </cell>
        </row>
        <row r="315">
          <cell r="A315">
            <v>225517</v>
          </cell>
          <cell r="B315" t="str">
            <v>Ft.Ric.Agenti provv.mat.non liq.2005</v>
          </cell>
        </row>
        <row r="316">
          <cell r="A316">
            <v>225600</v>
          </cell>
          <cell r="B316" t="str">
            <v>Professionisti, consulenti e collaboratori</v>
          </cell>
        </row>
        <row r="317">
          <cell r="A317">
            <v>225601</v>
          </cell>
          <cell r="B317" t="str">
            <v>Fatture da ricevere Profess., Consul.e Collab.</v>
          </cell>
        </row>
        <row r="318">
          <cell r="A318">
            <v>225602</v>
          </cell>
          <cell r="B318" t="str">
            <v>Note credito da ric.Profess., Agenti ,Consul.e Collab.</v>
          </cell>
        </row>
        <row r="319">
          <cell r="A319">
            <v>225603</v>
          </cell>
          <cell r="B319" t="str">
            <v>Emolumenti e debiti v/ Amministratori e Sindaci</v>
          </cell>
        </row>
        <row r="320">
          <cell r="A320">
            <v>225604</v>
          </cell>
          <cell r="B320" t="str">
            <v>Fatt./Notule da ricevere da Sindaci</v>
          </cell>
        </row>
        <row r="321">
          <cell r="A321">
            <v>225605</v>
          </cell>
          <cell r="B321" t="str">
            <v>Fatt/Notule da ricevere da amministratori</v>
          </cell>
        </row>
        <row r="322">
          <cell r="A322">
            <v>226000</v>
          </cell>
          <cell r="B322" t="str">
            <v>Debiti commerciali verso Consociate</v>
          </cell>
        </row>
        <row r="323">
          <cell r="A323">
            <v>226001</v>
          </cell>
          <cell r="B323" t="str">
            <v>Fatture da ricevere da Consociate</v>
          </cell>
        </row>
        <row r="324">
          <cell r="A324">
            <v>226002</v>
          </cell>
          <cell r="B324" t="str">
            <v>Note Credito da ricevere da Consociate</v>
          </cell>
        </row>
        <row r="325">
          <cell r="A325">
            <v>226003</v>
          </cell>
          <cell r="B325" t="str">
            <v>Debiti per trasferim.personale a Consociate</v>
          </cell>
        </row>
        <row r="326">
          <cell r="A326">
            <v>226004</v>
          </cell>
          <cell r="B326" t="str">
            <v>Fatture da ricevere da consociata Rti</v>
          </cell>
        </row>
        <row r="327">
          <cell r="A327">
            <v>226005</v>
          </cell>
          <cell r="B327" t="str">
            <v>Fatture da ricevere da consociata Mediaset</v>
          </cell>
        </row>
        <row r="328">
          <cell r="A328">
            <v>226006</v>
          </cell>
          <cell r="B328" t="str">
            <v>Fatture da ricevre da Consociata CEMIT (Mondadori)</v>
          </cell>
        </row>
        <row r="329">
          <cell r="A329">
            <v>226010</v>
          </cell>
          <cell r="B329" t="str">
            <v>Fatture da ricevere da Consociata Medusa Film</v>
          </cell>
        </row>
        <row r="330">
          <cell r="A330">
            <v>226100</v>
          </cell>
          <cell r="B330" t="str">
            <v>Debiti commerciali verso Controllate</v>
          </cell>
        </row>
        <row r="331">
          <cell r="A331">
            <v>226101</v>
          </cell>
          <cell r="B331" t="str">
            <v>Fatture da ricevere da Controllate</v>
          </cell>
        </row>
        <row r="332">
          <cell r="A332">
            <v>226102</v>
          </cell>
          <cell r="B332" t="str">
            <v>Note credito da ricevere da Controllate</v>
          </cell>
        </row>
        <row r="333">
          <cell r="A333">
            <v>226103</v>
          </cell>
          <cell r="B333" t="str">
            <v>Debiti per trasferim.personale a Controllate</v>
          </cell>
        </row>
        <row r="334">
          <cell r="A334">
            <v>226105</v>
          </cell>
          <cell r="B334" t="str">
            <v>Debiti finanziari verso Controllate</v>
          </cell>
        </row>
        <row r="335">
          <cell r="A335">
            <v>226300</v>
          </cell>
          <cell r="B335" t="str">
            <v>Debiti commerciali verso Collegate</v>
          </cell>
        </row>
        <row r="336">
          <cell r="A336">
            <v>226301</v>
          </cell>
          <cell r="B336" t="str">
            <v>Fatture da ricevere da Collegate</v>
          </cell>
        </row>
        <row r="337">
          <cell r="A337">
            <v>226302</v>
          </cell>
          <cell r="B337" t="str">
            <v>Note credito da ricevere da Collegate</v>
          </cell>
        </row>
        <row r="338">
          <cell r="A338">
            <v>226303</v>
          </cell>
          <cell r="B338" t="str">
            <v>Debiti per trasferim. Personale a Collegate</v>
          </cell>
        </row>
        <row r="339">
          <cell r="A339">
            <v>226400</v>
          </cell>
          <cell r="B339" t="str">
            <v>Debiti commerciali verso Controllanti</v>
          </cell>
        </row>
        <row r="340">
          <cell r="A340">
            <v>226401</v>
          </cell>
          <cell r="B340" t="str">
            <v>Fatture da ricevere da Controllanti</v>
          </cell>
        </row>
        <row r="341">
          <cell r="A341">
            <v>226402</v>
          </cell>
          <cell r="B341" t="str">
            <v>Note credito da ricevere da Controllanti</v>
          </cell>
        </row>
        <row r="342">
          <cell r="A342">
            <v>226403</v>
          </cell>
          <cell r="B342" t="str">
            <v>Debiti per trasferim. personale da Controllanti</v>
          </cell>
        </row>
        <row r="343">
          <cell r="A343">
            <v>226404</v>
          </cell>
          <cell r="B343" t="str">
            <v>Debiti finanziari verso Controllante</v>
          </cell>
        </row>
        <row r="344">
          <cell r="A344">
            <v>226405</v>
          </cell>
          <cell r="B344" t="str">
            <v>Fatture da ricevere controllante Fininvest Spa</v>
          </cell>
        </row>
        <row r="345">
          <cell r="A345">
            <v>226406</v>
          </cell>
          <cell r="B345" t="str">
            <v>Fatture da ricevere controllante Medusa Film</v>
          </cell>
        </row>
        <row r="346">
          <cell r="A346">
            <v>226407</v>
          </cell>
          <cell r="B346" t="str">
            <v>Fatture da ricevere da controllante RTI</v>
          </cell>
        </row>
        <row r="347">
          <cell r="A347">
            <v>226408</v>
          </cell>
          <cell r="B347" t="str">
            <v>Fatture da ricevere da controllante Mediaset</v>
          </cell>
        </row>
        <row r="348">
          <cell r="A348">
            <v>226420</v>
          </cell>
          <cell r="B348" t="str">
            <v>Debiti V/Controllante per consolidato fiscale</v>
          </cell>
        </row>
        <row r="349">
          <cell r="A349">
            <v>227000</v>
          </cell>
          <cell r="B349" t="str">
            <v>Fondo imposte e tasse IRES (ex Irpeg)</v>
          </cell>
        </row>
        <row r="350">
          <cell r="A350">
            <v>227001</v>
          </cell>
          <cell r="B350" t="str">
            <v>Fondo imposte e tasse  IRAP</v>
          </cell>
        </row>
        <row r="351">
          <cell r="A351">
            <v>227002</v>
          </cell>
          <cell r="B351" t="str">
            <v>Fondo imposte differite</v>
          </cell>
        </row>
        <row r="352">
          <cell r="A352">
            <v>227010</v>
          </cell>
          <cell r="B352" t="str">
            <v>Debiti v/ Erario per Condono Tombale</v>
          </cell>
        </row>
        <row r="353">
          <cell r="A353">
            <v>227100</v>
          </cell>
          <cell r="B353" t="str">
            <v>IVA s/vendite</v>
          </cell>
        </row>
        <row r="354">
          <cell r="A354">
            <v>227101</v>
          </cell>
          <cell r="B354" t="str">
            <v>IVA CEE</v>
          </cell>
        </row>
        <row r="355">
          <cell r="A355">
            <v>227102</v>
          </cell>
          <cell r="B355" t="str">
            <v>Iva su corrispettivi</v>
          </cell>
        </row>
        <row r="356">
          <cell r="A356">
            <v>227103</v>
          </cell>
          <cell r="B356" t="str">
            <v>Erario c/Iva</v>
          </cell>
        </row>
        <row r="357">
          <cell r="A357">
            <v>227200</v>
          </cell>
          <cell r="B357" t="str">
            <v>Erario per rit fisc s/redd lavoro dipendente</v>
          </cell>
        </row>
        <row r="358">
          <cell r="A358">
            <v>227201</v>
          </cell>
          <cell r="B358" t="str">
            <v>Erario per rit fisc s/redditi lav.aut.Italia</v>
          </cell>
        </row>
        <row r="359">
          <cell r="A359">
            <v>227202</v>
          </cell>
          <cell r="B359" t="str">
            <v>Erario per rit fisc s/redd. Lav.aut.estero</v>
          </cell>
        </row>
        <row r="360">
          <cell r="A360">
            <v>227203</v>
          </cell>
          <cell r="B360" t="str">
            <v>Erario per ritenute importo minimo DM 22/12/90</v>
          </cell>
        </row>
        <row r="361">
          <cell r="A361">
            <v>227204</v>
          </cell>
          <cell r="B361" t="str">
            <v>Erario per altre ritenute</v>
          </cell>
        </row>
        <row r="362">
          <cell r="A362">
            <v>227205</v>
          </cell>
          <cell r="B362" t="str">
            <v>Erario per Imposta di registro</v>
          </cell>
        </row>
        <row r="363">
          <cell r="A363">
            <v>227206</v>
          </cell>
          <cell r="B363" t="str">
            <v>Altri debiti v/Erario</v>
          </cell>
        </row>
        <row r="364">
          <cell r="A364">
            <v>227207</v>
          </cell>
          <cell r="B364" t="str">
            <v>Fondo imposte  IRES in corso d'anno</v>
          </cell>
        </row>
        <row r="365">
          <cell r="A365">
            <v>227208</v>
          </cell>
          <cell r="B365" t="str">
            <v>Fondo imposte IRAP in corso d'anno</v>
          </cell>
        </row>
        <row r="366">
          <cell r="A366">
            <v>227300</v>
          </cell>
          <cell r="B366" t="str">
            <v>Cartelle esattoriali</v>
          </cell>
        </row>
        <row r="367">
          <cell r="A367">
            <v>227301</v>
          </cell>
          <cell r="B367" t="str">
            <v>Imposte da condono</v>
          </cell>
        </row>
        <row r="368">
          <cell r="A368">
            <v>228000</v>
          </cell>
          <cell r="B368" t="str">
            <v>INPS</v>
          </cell>
        </row>
        <row r="369">
          <cell r="A369">
            <v>228001</v>
          </cell>
          <cell r="B369" t="str">
            <v>INAIL</v>
          </cell>
        </row>
        <row r="370">
          <cell r="A370">
            <v>228002</v>
          </cell>
          <cell r="B370" t="str">
            <v>INPDAI</v>
          </cell>
        </row>
        <row r="371">
          <cell r="A371">
            <v>228003</v>
          </cell>
          <cell r="B371" t="str">
            <v>PREVINDAI</v>
          </cell>
        </row>
        <row r="372">
          <cell r="A372">
            <v>228004</v>
          </cell>
          <cell r="B372" t="str">
            <v>ENPALS</v>
          </cell>
        </row>
        <row r="373">
          <cell r="A373">
            <v>228005</v>
          </cell>
          <cell r="B373" t="str">
            <v>ENASARCO</v>
          </cell>
        </row>
        <row r="374">
          <cell r="A374">
            <v>228006</v>
          </cell>
          <cell r="B374" t="str">
            <v>FIRR</v>
          </cell>
        </row>
        <row r="375">
          <cell r="A375">
            <v>228007</v>
          </cell>
          <cell r="B375" t="str">
            <v>ENASARCO per minimali e massimali</v>
          </cell>
        </row>
        <row r="376">
          <cell r="A376">
            <v>228008</v>
          </cell>
          <cell r="B376" t="str">
            <v>FASI</v>
          </cell>
        </row>
        <row r="377">
          <cell r="A377">
            <v>228009</v>
          </cell>
          <cell r="B377" t="str">
            <v>INPS a carico collab.coord.contin.</v>
          </cell>
        </row>
        <row r="378">
          <cell r="A378">
            <v>228010</v>
          </cell>
          <cell r="B378" t="str">
            <v>INPS 10-12%</v>
          </cell>
        </row>
        <row r="379">
          <cell r="A379">
            <v>228011</v>
          </cell>
          <cell r="B379" t="str">
            <v>Debiti verso altri Enti previdenziali</v>
          </cell>
        </row>
        <row r="380">
          <cell r="A380">
            <v>228012</v>
          </cell>
          <cell r="B380" t="str">
            <v>Polizza sanitaria Assicassa carico dipendenti</v>
          </cell>
        </row>
        <row r="381">
          <cell r="A381">
            <v>228015</v>
          </cell>
          <cell r="B381" t="str">
            <v>Contributi Mediafond</v>
          </cell>
        </row>
        <row r="382">
          <cell r="A382">
            <v>229000</v>
          </cell>
          <cell r="B382" t="str">
            <v>Dipendenti/coll.coord.contin.per  stipendi da liquidare</v>
          </cell>
        </row>
        <row r="383">
          <cell r="A383">
            <v>229001</v>
          </cell>
          <cell r="B383" t="str">
            <v>Dipendenti c/arrotondamenti stipendi</v>
          </cell>
        </row>
        <row r="384">
          <cell r="A384">
            <v>229002</v>
          </cell>
          <cell r="B384" t="str">
            <v>Quota servizio sindacale</v>
          </cell>
        </row>
        <row r="385">
          <cell r="A385">
            <v>229003</v>
          </cell>
          <cell r="B385" t="str">
            <v>Dipendenti per Nota spese contanti</v>
          </cell>
        </row>
        <row r="386">
          <cell r="A386">
            <v>229004</v>
          </cell>
          <cell r="B386" t="str">
            <v>Dipendenti per Nota spese Carta Credito</v>
          </cell>
        </row>
        <row r="387">
          <cell r="A387">
            <v>229005</v>
          </cell>
          <cell r="B387" t="str">
            <v>Altri debiti verso dipendenti</v>
          </cell>
        </row>
        <row r="388">
          <cell r="A388">
            <v>229006</v>
          </cell>
          <cell r="B388" t="str">
            <v>Altri debiti diversi</v>
          </cell>
        </row>
        <row r="389">
          <cell r="A389">
            <v>229007</v>
          </cell>
          <cell r="B389" t="str">
            <v>Altri debiti verso Agenti</v>
          </cell>
        </row>
        <row r="390">
          <cell r="A390">
            <v>229008</v>
          </cell>
          <cell r="B390" t="str">
            <v>Altri debiti v/fornitori</v>
          </cell>
        </row>
        <row r="391">
          <cell r="A391">
            <v>229010</v>
          </cell>
          <cell r="B391" t="str">
            <v>Rimborsi Unisalute</v>
          </cell>
        </row>
        <row r="392">
          <cell r="A392">
            <v>229030</v>
          </cell>
          <cell r="B392" t="str">
            <v>Debiti V/ Consiglio di Amministrazione</v>
          </cell>
        </row>
        <row r="393">
          <cell r="A393">
            <v>229031</v>
          </cell>
          <cell r="B393" t="str">
            <v>Altri debiti v/Consiglio di Amministrazione</v>
          </cell>
        </row>
        <row r="394">
          <cell r="A394">
            <v>229100</v>
          </cell>
          <cell r="B394" t="str">
            <v>Debiti v/Dipendenti per Note Spese</v>
          </cell>
        </row>
        <row r="395">
          <cell r="A395">
            <v>229401</v>
          </cell>
          <cell r="B395" t="str">
            <v>Note spese da ricevere</v>
          </cell>
        </row>
        <row r="396">
          <cell r="A396">
            <v>230000</v>
          </cell>
          <cell r="B396" t="str">
            <v>Ratei per ferie maturate e non godute</v>
          </cell>
        </row>
        <row r="397">
          <cell r="A397">
            <v>230001</v>
          </cell>
          <cell r="B397" t="str">
            <v>Ratei per 13a/14a e contributi</v>
          </cell>
        </row>
        <row r="398">
          <cell r="A398">
            <v>230002</v>
          </cell>
          <cell r="B398" t="str">
            <v>Altri ratei passivi</v>
          </cell>
        </row>
        <row r="399">
          <cell r="A399">
            <v>230003</v>
          </cell>
          <cell r="B399" t="str">
            <v>Ratei per M.B.O. da liquidare</v>
          </cell>
        </row>
        <row r="400">
          <cell r="A400">
            <v>231001</v>
          </cell>
          <cell r="B400" t="str">
            <v>Altri risconti passivi</v>
          </cell>
        </row>
        <row r="401">
          <cell r="A401">
            <v>240000</v>
          </cell>
          <cell r="B401" t="str">
            <v>F.do Amm.to spese di costituzione</v>
          </cell>
        </row>
        <row r="402">
          <cell r="A402">
            <v>240001</v>
          </cell>
          <cell r="B402" t="str">
            <v>F.do Ammortam. Spese per aumento Capitale Sociale</v>
          </cell>
        </row>
        <row r="403">
          <cell r="A403">
            <v>240100</v>
          </cell>
          <cell r="B403" t="str">
            <v>F.do Amm.Costi pubblicità/propag.su GIORNALI</v>
          </cell>
        </row>
        <row r="404">
          <cell r="A404">
            <v>240101</v>
          </cell>
          <cell r="B404" t="str">
            <v>F.do Amm.Costi di pubblicità/propag.AUDIOVISIVA</v>
          </cell>
        </row>
        <row r="405">
          <cell r="A405">
            <v>240102</v>
          </cell>
          <cell r="B405" t="str">
            <v>F.do Amm. Materiali e Servizi per pubblic./propag.</v>
          </cell>
        </row>
        <row r="406">
          <cell r="A406">
            <v>240200</v>
          </cell>
          <cell r="B406" t="str">
            <v>F.do Ammortam. Diritti di brevetto</v>
          </cell>
        </row>
        <row r="407">
          <cell r="A407">
            <v>240201</v>
          </cell>
          <cell r="B407" t="str">
            <v>F.do Ammortamento Diritti di utilizzazione</v>
          </cell>
        </row>
        <row r="408">
          <cell r="A408">
            <v>240300</v>
          </cell>
          <cell r="B408" t="str">
            <v>F.do Ammortamento Concessioni - T.Service</v>
          </cell>
        </row>
        <row r="409">
          <cell r="A409">
            <v>240301</v>
          </cell>
          <cell r="B409" t="str">
            <v>F.do Ammortamento Diritti Home-Video</v>
          </cell>
        </row>
        <row r="410">
          <cell r="A410">
            <v>240302</v>
          </cell>
          <cell r="B410" t="str">
            <v>F.do Ammortamento Oneri Accessori Pluriennali</v>
          </cell>
        </row>
        <row r="411">
          <cell r="A411">
            <v>240303</v>
          </cell>
          <cell r="B411" t="str">
            <v>F.do Ammortamento Concessioni Oracle</v>
          </cell>
        </row>
        <row r="412">
          <cell r="A412">
            <v>240304</v>
          </cell>
          <cell r="B412" t="str">
            <v>F.do Ammortamento Concessioni Saritel</v>
          </cell>
        </row>
        <row r="413">
          <cell r="A413">
            <v>240305</v>
          </cell>
          <cell r="B413" t="str">
            <v>F.do Ammortamento Diritti Pay-Tv</v>
          </cell>
        </row>
        <row r="414">
          <cell r="A414">
            <v>240306</v>
          </cell>
          <cell r="B414" t="str">
            <v>F.do Ammortamento Diritti Televisivi</v>
          </cell>
        </row>
        <row r="415">
          <cell r="A415">
            <v>240307</v>
          </cell>
          <cell r="B415" t="str">
            <v>F.do Ammortamento Diritti Videogiochi</v>
          </cell>
        </row>
        <row r="416">
          <cell r="A416">
            <v>240308</v>
          </cell>
          <cell r="B416" t="str">
            <v>F.do Ammortamento Produzione Ermitage</v>
          </cell>
        </row>
        <row r="417">
          <cell r="A417">
            <v>240309</v>
          </cell>
          <cell r="B417" t="str">
            <v>F.do ammortamento Deposito Marchi</v>
          </cell>
        </row>
        <row r="418">
          <cell r="A418">
            <v>240310</v>
          </cell>
          <cell r="B418" t="str">
            <v>F.do Ammortamento Licenze software</v>
          </cell>
        </row>
        <row r="419">
          <cell r="A419">
            <v>240311</v>
          </cell>
          <cell r="B419" t="str">
            <v>F.do Ammortamento Kite 2000</v>
          </cell>
        </row>
        <row r="420">
          <cell r="A420">
            <v>240340</v>
          </cell>
          <cell r="B420" t="str">
            <v>F.do Amm.to svalutazione Dir. H.V.</v>
          </cell>
        </row>
        <row r="421">
          <cell r="A421">
            <v>240345</v>
          </cell>
          <cell r="B421" t="str">
            <v>F.do Amm.to svalutzione altri oneri plu.</v>
          </cell>
        </row>
        <row r="422">
          <cell r="A422">
            <v>240350</v>
          </cell>
          <cell r="B422" t="str">
            <v>F.do Amm.to svalutzione Dir. Pay TV</v>
          </cell>
        </row>
        <row r="423">
          <cell r="A423">
            <v>240355</v>
          </cell>
          <cell r="B423" t="str">
            <v>F.do Amm.to svalutzione Dir. TV</v>
          </cell>
        </row>
        <row r="424">
          <cell r="A424">
            <v>240400</v>
          </cell>
          <cell r="B424" t="str">
            <v>F.do Ammortamento Avviamento</v>
          </cell>
        </row>
        <row r="425">
          <cell r="A425">
            <v>240500</v>
          </cell>
          <cell r="B425" t="str">
            <v>F.do Ammort.immobilizzaz.immateriali in corso</v>
          </cell>
        </row>
        <row r="426">
          <cell r="A426">
            <v>240501</v>
          </cell>
          <cell r="B426" t="str">
            <v>F.do Ammort.acconti relativi acquisto immob.immat.</v>
          </cell>
        </row>
        <row r="427">
          <cell r="A427">
            <v>240502</v>
          </cell>
          <cell r="B427" t="str">
            <v>F.do Ammort.Migliorie Beni in affitto</v>
          </cell>
        </row>
        <row r="428">
          <cell r="A428">
            <v>240600</v>
          </cell>
          <cell r="B428" t="str">
            <v>F.do Ammortamento altri Oneri Pluriennali</v>
          </cell>
        </row>
        <row r="429">
          <cell r="A429">
            <v>240601</v>
          </cell>
          <cell r="B429" t="str">
            <v>F.do Ammortam. Packages DafoWin-T.Service</v>
          </cell>
        </row>
        <row r="430">
          <cell r="A430">
            <v>240602</v>
          </cell>
          <cell r="B430" t="str">
            <v>F.do Ammortam. Spese Viaggio da ammortiz.</v>
          </cell>
        </row>
        <row r="431">
          <cell r="A431">
            <v>240603</v>
          </cell>
          <cell r="B431" t="str">
            <v>F.do Ammortam. Software SQL</v>
          </cell>
        </row>
        <row r="432">
          <cell r="A432">
            <v>240605</v>
          </cell>
          <cell r="B432" t="str">
            <v>F.do Ammortamento Oneri Pluriennali Diversi</v>
          </cell>
        </row>
        <row r="433">
          <cell r="A433">
            <v>240610</v>
          </cell>
          <cell r="B433" t="str">
            <v>Fondo  Accantonamento oneri tributari</v>
          </cell>
        </row>
        <row r="434">
          <cell r="A434">
            <v>241001</v>
          </cell>
          <cell r="B434" t="str">
            <v>F.do Ammortamento Fabbricati</v>
          </cell>
        </row>
        <row r="435">
          <cell r="A435">
            <v>241100</v>
          </cell>
          <cell r="B435" t="str">
            <v>F.do Ammortamento Impianti generici</v>
          </cell>
        </row>
        <row r="436">
          <cell r="A436">
            <v>241200</v>
          </cell>
          <cell r="B436" t="str">
            <v>F.do Ammortamento Server</v>
          </cell>
        </row>
        <row r="437">
          <cell r="A437">
            <v>241201</v>
          </cell>
          <cell r="B437" t="str">
            <v>F.do Ammortamento Personal Computer</v>
          </cell>
        </row>
        <row r="438">
          <cell r="A438">
            <v>241202</v>
          </cell>
          <cell r="B438" t="str">
            <v>F.do Ammortamento Stampanti</v>
          </cell>
        </row>
        <row r="439">
          <cell r="A439">
            <v>241203</v>
          </cell>
          <cell r="B439" t="str">
            <v>F.do Ammortamento Dotazioni varie ed attrezzi</v>
          </cell>
        </row>
        <row r="440">
          <cell r="A440">
            <v>241204</v>
          </cell>
          <cell r="B440" t="str">
            <v>F.do Ammortamento Attrezzatura Specifica</v>
          </cell>
        </row>
        <row r="441">
          <cell r="A441">
            <v>241205</v>
          </cell>
          <cell r="B441" t="str">
            <v>F.do Ammortamento Stand Sim-Hifi 90</v>
          </cell>
        </row>
        <row r="442">
          <cell r="A442">
            <v>241206</v>
          </cell>
          <cell r="B442" t="str">
            <v>F.do Ammortamento Mobili e Arredi</v>
          </cell>
        </row>
        <row r="443">
          <cell r="A443">
            <v>241207</v>
          </cell>
          <cell r="B443" t="str">
            <v>F.do Ammortam. Macchine d'ufficio ordinarie</v>
          </cell>
        </row>
        <row r="444">
          <cell r="A444">
            <v>241208</v>
          </cell>
          <cell r="B444" t="str">
            <v>F.do Ammort.Macchine d'ufficio elettriche/elettrom</v>
          </cell>
        </row>
        <row r="445">
          <cell r="A445">
            <v>241209</v>
          </cell>
          <cell r="B445" t="str">
            <v>F.do Ammortamento Master Pubblico Dominio</v>
          </cell>
        </row>
        <row r="446">
          <cell r="A446">
            <v>241210</v>
          </cell>
          <cell r="B446" t="str">
            <v>F.do Ammortamento altri beni materiali</v>
          </cell>
        </row>
        <row r="447">
          <cell r="A447">
            <v>241211</v>
          </cell>
          <cell r="B447" t="str">
            <v>F.do Ammortamento Autovetture</v>
          </cell>
        </row>
        <row r="448">
          <cell r="A448">
            <v>241212</v>
          </cell>
          <cell r="B448" t="str">
            <v>F.do Ammortamento Compaq  Rack</v>
          </cell>
        </row>
        <row r="449">
          <cell r="A449">
            <v>241213</v>
          </cell>
          <cell r="B449" t="str">
            <v>F.do Ammortam.Concentratore Lan Bay</v>
          </cell>
        </row>
        <row r="450">
          <cell r="A450">
            <v>241214</v>
          </cell>
          <cell r="B450" t="str">
            <v>F.do Ammortam.Mobili e Arredi negozio Bologna</v>
          </cell>
        </row>
        <row r="451">
          <cell r="A451">
            <v>241215</v>
          </cell>
          <cell r="B451" t="str">
            <v>F.do Ammortamento Macch.Elettr.negozio Bologna</v>
          </cell>
        </row>
        <row r="452">
          <cell r="A452">
            <v>241300</v>
          </cell>
          <cell r="B452" t="str">
            <v>F.do Ammortam. beni di costo inferiore a € 516,46</v>
          </cell>
        </row>
        <row r="453">
          <cell r="A453">
            <v>241400</v>
          </cell>
          <cell r="B453" t="str">
            <v>F.do Ammort.immobiliz.materiali in corso</v>
          </cell>
        </row>
        <row r="454">
          <cell r="A454">
            <v>241401</v>
          </cell>
          <cell r="B454" t="str">
            <v>F.do Ammort.acconti relativi acquisto immob.mat.</v>
          </cell>
        </row>
        <row r="455">
          <cell r="A455">
            <v>242000</v>
          </cell>
          <cell r="B455" t="str">
            <v>Fondo svalutazione crediti</v>
          </cell>
        </row>
        <row r="456">
          <cell r="A456">
            <v>242001</v>
          </cell>
          <cell r="B456" t="str">
            <v>Fondo svalutazione crediti (tassato)</v>
          </cell>
        </row>
        <row r="457">
          <cell r="A457">
            <v>242002</v>
          </cell>
          <cell r="B457" t="str">
            <v>Fondo variazione prezzi anni precedenti</v>
          </cell>
        </row>
        <row r="458">
          <cell r="A458">
            <v>242005</v>
          </cell>
          <cell r="B458" t="str">
            <v>Fondo Svalutazione Crediti Consociate</v>
          </cell>
        </row>
        <row r="459">
          <cell r="A459">
            <v>242006</v>
          </cell>
          <cell r="B459" t="str">
            <v>Fondo Svalutazione Crediti Controllate</v>
          </cell>
        </row>
        <row r="460">
          <cell r="A460">
            <v>242007</v>
          </cell>
          <cell r="B460" t="str">
            <v>Fondo svalutazione crediti controllanti</v>
          </cell>
        </row>
        <row r="461">
          <cell r="A461">
            <v>242009</v>
          </cell>
          <cell r="B461" t="str">
            <v>f.do accto perdite partecipazioni</v>
          </cell>
        </row>
        <row r="462">
          <cell r="A462">
            <v>242015</v>
          </cell>
          <cell r="B462" t="str">
            <v>Fondo accantonamento interessi mora clienti</v>
          </cell>
        </row>
        <row r="463">
          <cell r="A463">
            <v>300000</v>
          </cell>
          <cell r="B463" t="str">
            <v>Quote sociali</v>
          </cell>
        </row>
        <row r="464">
          <cell r="A464">
            <v>330000</v>
          </cell>
          <cell r="B464" t="str">
            <v>Riserva Legale</v>
          </cell>
        </row>
        <row r="465">
          <cell r="A465">
            <v>350000</v>
          </cell>
          <cell r="B465" t="str">
            <v>Riserve statutarie</v>
          </cell>
        </row>
        <row r="466">
          <cell r="A466">
            <v>360000</v>
          </cell>
          <cell r="B466" t="str">
            <v>Riserva Straordinaria</v>
          </cell>
        </row>
        <row r="467">
          <cell r="A467">
            <v>360001</v>
          </cell>
          <cell r="B467" t="str">
            <v>Riserva vers.Soci</v>
          </cell>
        </row>
        <row r="468">
          <cell r="A468">
            <v>360002</v>
          </cell>
          <cell r="B468" t="str">
            <v>Arrotondamenti Per Conversione</v>
          </cell>
        </row>
        <row r="469">
          <cell r="A469">
            <v>360030</v>
          </cell>
          <cell r="B469" t="str">
            <v>Riserva da attualizzazione TFR (Actuarial Gain &amp; Losses)</v>
          </cell>
        </row>
        <row r="470">
          <cell r="A470">
            <v>370000</v>
          </cell>
          <cell r="B470" t="str">
            <v>Utile (Perdite) portati a nuovo</v>
          </cell>
        </row>
        <row r="471">
          <cell r="A471">
            <v>370001</v>
          </cell>
          <cell r="B471" t="str">
            <v>Perdite esercizi precedenti</v>
          </cell>
        </row>
        <row r="472">
          <cell r="A472">
            <v>370020</v>
          </cell>
          <cell r="B472" t="str">
            <v>Utile e (Perdite) relative a es. precedenti FTA</v>
          </cell>
        </row>
        <row r="473">
          <cell r="A473">
            <v>380000</v>
          </cell>
          <cell r="B473" t="str">
            <v>Utile (Perdita) dell'esercizio</v>
          </cell>
        </row>
        <row r="474">
          <cell r="A474">
            <v>380010</v>
          </cell>
          <cell r="B474" t="str">
            <v>Utile dll'Esercizio</v>
          </cell>
        </row>
        <row r="475">
          <cell r="A475">
            <v>380020</v>
          </cell>
          <cell r="B475" t="str">
            <v>Perdita dll'Esercizio</v>
          </cell>
        </row>
        <row r="476">
          <cell r="A476">
            <v>400000</v>
          </cell>
          <cell r="B476" t="str">
            <v>Materie Prime</v>
          </cell>
        </row>
        <row r="477">
          <cell r="A477">
            <v>400001</v>
          </cell>
          <cell r="B477" t="str">
            <v>Prodotti finiti</v>
          </cell>
        </row>
        <row r="478">
          <cell r="A478">
            <v>400002</v>
          </cell>
          <cell r="B478" t="str">
            <v>Semilavorati</v>
          </cell>
        </row>
        <row r="479">
          <cell r="A479">
            <v>400003</v>
          </cell>
          <cell r="B479" t="str">
            <v>Imballaggi</v>
          </cell>
        </row>
        <row r="480">
          <cell r="A480">
            <v>400004</v>
          </cell>
          <cell r="B480" t="str">
            <v>Videocassette "Le Scienze"</v>
          </cell>
        </row>
        <row r="481">
          <cell r="A481">
            <v>400005</v>
          </cell>
          <cell r="B481" t="str">
            <v>Videocassette Mahc 3 Spa</v>
          </cell>
        </row>
        <row r="482">
          <cell r="A482">
            <v>400006</v>
          </cell>
          <cell r="B482" t="str">
            <v>Videocassette da Mondadori</v>
          </cell>
        </row>
        <row r="483">
          <cell r="A483">
            <v>400007</v>
          </cell>
          <cell r="B483" t="str">
            <v>Acquisto merci varie</v>
          </cell>
        </row>
        <row r="484">
          <cell r="A484">
            <v>400008</v>
          </cell>
          <cell r="B484" t="str">
            <v>Acquisto videocasette+libro " Tel chi el telun "</v>
          </cell>
        </row>
        <row r="485">
          <cell r="A485">
            <v>400009</v>
          </cell>
          <cell r="B485" t="str">
            <v>Acquisto lettori DVD</v>
          </cell>
        </row>
        <row r="486">
          <cell r="A486">
            <v>400010</v>
          </cell>
          <cell r="B486" t="str">
            <v>Acquisto videocassette+libro"Premiata Ditta Sciò</v>
          </cell>
        </row>
        <row r="487">
          <cell r="A487">
            <v>400011</v>
          </cell>
          <cell r="B487" t="str">
            <v>Acquisto XBOX</v>
          </cell>
        </row>
        <row r="488">
          <cell r="A488">
            <v>400012</v>
          </cell>
          <cell r="B488" t="str">
            <v>Acquisto ACCESSORI XBOX</v>
          </cell>
        </row>
        <row r="489">
          <cell r="A489">
            <v>400013</v>
          </cell>
          <cell r="B489" t="str">
            <v>Acquisto GIOCHI XBOX</v>
          </cell>
        </row>
        <row r="490">
          <cell r="A490">
            <v>400014</v>
          </cell>
          <cell r="B490" t="str">
            <v>Acquisto videocassetta+libro " PANARIELLO CHI ?"</v>
          </cell>
        </row>
        <row r="491">
          <cell r="A491">
            <v>400015</v>
          </cell>
          <cell r="B491" t="str">
            <v>Acquisto video+libro "Aldo Giov.Giac.potevo rim.offeso"</v>
          </cell>
        </row>
        <row r="492">
          <cell r="A492">
            <v>400016</v>
          </cell>
          <cell r="B492" t="str">
            <v>Acquisto videogiochi</v>
          </cell>
        </row>
        <row r="493">
          <cell r="A493">
            <v>400017</v>
          </cell>
          <cell r="B493" t="str">
            <v>Acquisto " Supermiti - 100 goal più belli"</v>
          </cell>
        </row>
        <row r="494">
          <cell r="A494">
            <v>400018</v>
          </cell>
          <cell r="B494" t="str">
            <v>PC GAMES - GIOCHI X PC</v>
          </cell>
        </row>
        <row r="495">
          <cell r="A495">
            <v>400019</v>
          </cell>
          <cell r="B495" t="str">
            <v>HRD - HARDWARE</v>
          </cell>
        </row>
        <row r="496">
          <cell r="A496">
            <v>400020</v>
          </cell>
          <cell r="B496" t="str">
            <v>HRD SOFTWARE</v>
          </cell>
        </row>
        <row r="497">
          <cell r="A497">
            <v>400021</v>
          </cell>
          <cell r="B497" t="str">
            <v>Acquisto libro+2 cd "Non solo i corti"</v>
          </cell>
        </row>
        <row r="498">
          <cell r="A498">
            <v>400022</v>
          </cell>
          <cell r="B498" t="str">
            <v>Acquisto libri</v>
          </cell>
        </row>
        <row r="499">
          <cell r="A499">
            <v>400100</v>
          </cell>
          <cell r="B499" t="str">
            <v>Fascette</v>
          </cell>
        </row>
        <row r="500">
          <cell r="A500">
            <v>400101</v>
          </cell>
          <cell r="B500" t="str">
            <v>Box per videocassette</v>
          </cell>
        </row>
        <row r="501">
          <cell r="A501">
            <v>400102</v>
          </cell>
          <cell r="B501" t="str">
            <v>Materiale vario di consumo</v>
          </cell>
        </row>
        <row r="502">
          <cell r="A502">
            <v>400103</v>
          </cell>
          <cell r="B502" t="str">
            <v>Materiale per pulizia</v>
          </cell>
        </row>
        <row r="503">
          <cell r="A503">
            <v>400105</v>
          </cell>
          <cell r="B503" t="str">
            <v>Materiale foto-cinematografico</v>
          </cell>
        </row>
        <row r="504">
          <cell r="A504">
            <v>400106</v>
          </cell>
          <cell r="B504" t="str">
            <v>Supporti magnetici</v>
          </cell>
        </row>
        <row r="505">
          <cell r="A505">
            <v>400107</v>
          </cell>
          <cell r="B505" t="str">
            <v>Ornamenti floreali</v>
          </cell>
        </row>
        <row r="506">
          <cell r="A506">
            <v>400108</v>
          </cell>
          <cell r="B506" t="str">
            <v>Acquisti diversi</v>
          </cell>
        </row>
        <row r="507">
          <cell r="A507">
            <v>400109</v>
          </cell>
          <cell r="B507" t="str">
            <v>Bollini ologramma ed etichette</v>
          </cell>
        </row>
        <row r="508">
          <cell r="A508">
            <v>400112</v>
          </cell>
          <cell r="B508" t="str">
            <v>Bollini SIAE semipersonalizzati</v>
          </cell>
        </row>
        <row r="509">
          <cell r="A509">
            <v>400200</v>
          </cell>
          <cell r="B509" t="str">
            <v>Cancelleria</v>
          </cell>
        </row>
        <row r="510">
          <cell r="A510">
            <v>400201</v>
          </cell>
          <cell r="B510" t="str">
            <v>Modulistica e stampati</v>
          </cell>
        </row>
        <row r="511">
          <cell r="A511">
            <v>400202</v>
          </cell>
          <cell r="B511" t="str">
            <v>Materiale per Edp e riparazioni</v>
          </cell>
        </row>
        <row r="512">
          <cell r="A512">
            <v>400203</v>
          </cell>
          <cell r="B512" t="str">
            <v>Libri, giornali, riviste e abbonamenti</v>
          </cell>
        </row>
        <row r="513">
          <cell r="A513">
            <v>401000</v>
          </cell>
          <cell r="B513" t="str">
            <v>Resi su acquisti</v>
          </cell>
        </row>
        <row r="514">
          <cell r="A514">
            <v>410000</v>
          </cell>
          <cell r="B514" t="str">
            <v>Lavorazioni esterne</v>
          </cell>
        </row>
        <row r="515">
          <cell r="A515">
            <v>410200</v>
          </cell>
          <cell r="B515" t="str">
            <v>Manutenzione autovetture</v>
          </cell>
        </row>
        <row r="516">
          <cell r="A516">
            <v>410201</v>
          </cell>
          <cell r="B516" t="str">
            <v>Manutenzione mobili e arredi</v>
          </cell>
        </row>
        <row r="517">
          <cell r="A517">
            <v>410202</v>
          </cell>
          <cell r="B517" t="str">
            <v>Manutenzione macchine elettroniche</v>
          </cell>
        </row>
        <row r="518">
          <cell r="A518">
            <v>410203</v>
          </cell>
          <cell r="B518" t="str">
            <v>Canone assistenza fotocopiatrice</v>
          </cell>
        </row>
        <row r="519">
          <cell r="A519">
            <v>410205</v>
          </cell>
          <cell r="B519" t="str">
            <v>Manutenzioni su beni di terzi</v>
          </cell>
        </row>
        <row r="520">
          <cell r="A520">
            <v>410206</v>
          </cell>
          <cell r="B520" t="str">
            <v>Manutenzioni e ristrutturazioni locali</v>
          </cell>
        </row>
        <row r="521">
          <cell r="A521">
            <v>410300</v>
          </cell>
          <cell r="B521" t="str">
            <v>Forza motrice</v>
          </cell>
        </row>
        <row r="522">
          <cell r="A522">
            <v>410301</v>
          </cell>
          <cell r="B522" t="str">
            <v>Energia elettrica</v>
          </cell>
        </row>
        <row r="523">
          <cell r="A523">
            <v>410302</v>
          </cell>
          <cell r="B523" t="str">
            <v>Gas e Acqua potabile</v>
          </cell>
        </row>
        <row r="524">
          <cell r="A524">
            <v>410303</v>
          </cell>
          <cell r="B524" t="str">
            <v>Spese telefoniche fisse</v>
          </cell>
        </row>
        <row r="525">
          <cell r="A525">
            <v>410304</v>
          </cell>
          <cell r="B525" t="str">
            <v>Spese postali e telex</v>
          </cell>
        </row>
        <row r="526">
          <cell r="A526">
            <v>410305</v>
          </cell>
          <cell r="B526" t="str">
            <v>Spese telefoniche cellulari</v>
          </cell>
        </row>
        <row r="527">
          <cell r="A527">
            <v>410306</v>
          </cell>
          <cell r="B527" t="str">
            <v>Spese telefoniche accessorie</v>
          </cell>
        </row>
        <row r="528">
          <cell r="A528">
            <v>410307</v>
          </cell>
          <cell r="B528" t="str">
            <v>Canoni ed accessi INTERNET</v>
          </cell>
        </row>
        <row r="529">
          <cell r="A529">
            <v>410400</v>
          </cell>
          <cell r="B529" t="str">
            <v>Spese viaggio dipendenti</v>
          </cell>
        </row>
        <row r="530">
          <cell r="A530">
            <v>410401</v>
          </cell>
          <cell r="B530" t="str">
            <v>Rimborso Spese CO.CO.CO/Terzi</v>
          </cell>
        </row>
        <row r="531">
          <cell r="A531">
            <v>410500</v>
          </cell>
          <cell r="B531" t="str">
            <v>Consulenze legali e notarili</v>
          </cell>
        </row>
        <row r="532">
          <cell r="A532">
            <v>410501</v>
          </cell>
          <cell r="B532" t="str">
            <v>Consulenze amministrative/fiscali</v>
          </cell>
        </row>
        <row r="533">
          <cell r="A533">
            <v>410502</v>
          </cell>
          <cell r="B533" t="str">
            <v>Consulenze tecniche</v>
          </cell>
        </row>
        <row r="534">
          <cell r="A534">
            <v>410503</v>
          </cell>
          <cell r="B534" t="str">
            <v>Consulenze commerciali</v>
          </cell>
        </row>
        <row r="535">
          <cell r="A535">
            <v>410504</v>
          </cell>
          <cell r="B535" t="str">
            <v>Altre consulenze e collaborazioni</v>
          </cell>
        </row>
        <row r="536">
          <cell r="A536">
            <v>410505</v>
          </cell>
          <cell r="B536" t="str">
            <v>Consulenze e collaborazioni EDP</v>
          </cell>
        </row>
        <row r="537">
          <cell r="A537">
            <v>410506</v>
          </cell>
          <cell r="B537" t="str">
            <v>Consulenze e collaborazioni</v>
          </cell>
        </row>
        <row r="538">
          <cell r="A538">
            <v>410507</v>
          </cell>
          <cell r="B538" t="str">
            <v>Perizie e certificazioni</v>
          </cell>
        </row>
        <row r="539">
          <cell r="A539">
            <v>410508</v>
          </cell>
          <cell r="B539" t="str">
            <v>Servizio informazioni e recupero crediti</v>
          </cell>
        </row>
        <row r="540">
          <cell r="A540">
            <v>410509</v>
          </cell>
          <cell r="B540" t="str">
            <v>Contributi Inps a carico Soc.per cons.collab.</v>
          </cell>
        </row>
        <row r="541">
          <cell r="A541">
            <v>410510</v>
          </cell>
          <cell r="B541" t="str">
            <v>Spese per merchandising</v>
          </cell>
        </row>
        <row r="542">
          <cell r="A542">
            <v>410511</v>
          </cell>
          <cell r="B542" t="str">
            <v>Assicurazioni automezzi - R.C.T.</v>
          </cell>
        </row>
        <row r="543">
          <cell r="A543">
            <v>410512</v>
          </cell>
          <cell r="B543" t="str">
            <v>Assicurazione Trasporti</v>
          </cell>
        </row>
        <row r="544">
          <cell r="A544">
            <v>410513</v>
          </cell>
          <cell r="B544" t="str">
            <v>Assicurazione infortuni</v>
          </cell>
        </row>
        <row r="545">
          <cell r="A545">
            <v>410514</v>
          </cell>
          <cell r="B545" t="str">
            <v>Assicurazione P.C. portatili</v>
          </cell>
        </row>
        <row r="546">
          <cell r="A546">
            <v>410515</v>
          </cell>
          <cell r="B546" t="str">
            <v>Altre assicurazioni</v>
          </cell>
        </row>
        <row r="547">
          <cell r="A547">
            <v>410516</v>
          </cell>
          <cell r="B547" t="str">
            <v>Emolumenti amministratori</v>
          </cell>
        </row>
        <row r="548">
          <cell r="A548">
            <v>410517</v>
          </cell>
          <cell r="B548" t="str">
            <v>Emolumenti sindaci</v>
          </cell>
        </row>
        <row r="549">
          <cell r="A549">
            <v>410518</v>
          </cell>
          <cell r="B549" t="str">
            <v>Spese viaggio Amministratori</v>
          </cell>
        </row>
        <row r="550">
          <cell r="A550">
            <v>410519</v>
          </cell>
          <cell r="B550" t="str">
            <v>Assicurazione Sanitaria</v>
          </cell>
        </row>
        <row r="551">
          <cell r="A551">
            <v>410520</v>
          </cell>
          <cell r="B551" t="str">
            <v>Servizi amministrativi</v>
          </cell>
        </row>
        <row r="552">
          <cell r="A552">
            <v>410521</v>
          </cell>
          <cell r="B552" t="str">
            <v>Assicurazione responsabilita' civile/all risk</v>
          </cell>
        </row>
        <row r="553">
          <cell r="A553">
            <v>410522</v>
          </cell>
          <cell r="B553" t="str">
            <v>Assic.rischio inval.perm.da malattia dirigenti</v>
          </cell>
        </row>
        <row r="554">
          <cell r="A554">
            <v>410523</v>
          </cell>
          <cell r="B554" t="str">
            <v>Assicurazione ASSICASSA</v>
          </cell>
        </row>
        <row r="555">
          <cell r="A555">
            <v>410525</v>
          </cell>
          <cell r="B555" t="str">
            <v>Revisione Contabile</v>
          </cell>
        </row>
        <row r="556">
          <cell r="A556">
            <v>410526</v>
          </cell>
          <cell r="B556" t="str">
            <v>Compenso OVC</v>
          </cell>
        </row>
        <row r="557">
          <cell r="A557">
            <v>410527</v>
          </cell>
          <cell r="B557" t="str">
            <v>Risk Assessment</v>
          </cell>
        </row>
        <row r="558">
          <cell r="A558">
            <v>410528</v>
          </cell>
          <cell r="B558" t="str">
            <v>Costi per accessi intranet</v>
          </cell>
        </row>
        <row r="559">
          <cell r="A559">
            <v>410529</v>
          </cell>
          <cell r="B559" t="str">
            <v>Spese e competenze deposito marchi</v>
          </cell>
        </row>
        <row r="560">
          <cell r="A560">
            <v>410530</v>
          </cell>
          <cell r="B560" t="str">
            <v>Compensi Extra Amministratori</v>
          </cell>
        </row>
        <row r="561">
          <cell r="A561">
            <v>410600</v>
          </cell>
          <cell r="B561" t="str">
            <v>Corrieri</v>
          </cell>
        </row>
        <row r="562">
          <cell r="A562">
            <v>410601</v>
          </cell>
          <cell r="B562" t="str">
            <v>Altre spese di trasporto</v>
          </cell>
        </row>
        <row r="563">
          <cell r="A563">
            <v>410602</v>
          </cell>
          <cell r="B563" t="str">
            <v>Spese di trasloco</v>
          </cell>
        </row>
        <row r="564">
          <cell r="A564">
            <v>410603</v>
          </cell>
          <cell r="B564" t="str">
            <v>Sdoganamento</v>
          </cell>
        </row>
        <row r="565">
          <cell r="A565">
            <v>410604</v>
          </cell>
          <cell r="B565" t="str">
            <v>Magazzinaggio e facchinaggio</v>
          </cell>
        </row>
        <row r="566">
          <cell r="A566">
            <v>410610</v>
          </cell>
          <cell r="B566" t="str">
            <v>Magazzinaggio e spedizioni supporti</v>
          </cell>
        </row>
        <row r="567">
          <cell r="A567">
            <v>410614</v>
          </cell>
          <cell r="B567" t="str">
            <v>Logistica</v>
          </cell>
        </row>
        <row r="568">
          <cell r="A568">
            <v>410700</v>
          </cell>
          <cell r="B568" t="str">
            <v>Competenze Agenti</v>
          </cell>
        </row>
        <row r="569">
          <cell r="A569">
            <v>410701</v>
          </cell>
          <cell r="B569" t="str">
            <v>Competenze mediatori e procacciatori</v>
          </cell>
        </row>
        <row r="570">
          <cell r="A570">
            <v>410703</v>
          </cell>
          <cell r="B570" t="str">
            <v>Altre provvigioni</v>
          </cell>
        </row>
        <row r="571">
          <cell r="A571">
            <v>410704</v>
          </cell>
          <cell r="B571" t="str">
            <v>Provvigioni da definire</v>
          </cell>
        </row>
        <row r="572">
          <cell r="A572">
            <v>410705</v>
          </cell>
          <cell r="B572" t="str">
            <v>Contributi Enasarco</v>
          </cell>
        </row>
        <row r="573">
          <cell r="A573">
            <v>410706</v>
          </cell>
          <cell r="B573" t="str">
            <v>Indennità Fine Rapporto a carico Società</v>
          </cell>
        </row>
        <row r="574">
          <cell r="A574">
            <v>410707</v>
          </cell>
          <cell r="B574" t="str">
            <v>Indennità Supplettiva di Clientela</v>
          </cell>
        </row>
        <row r="575">
          <cell r="A575">
            <v>410708</v>
          </cell>
          <cell r="B575" t="str">
            <v>Indennità Mancato Preavviso</v>
          </cell>
        </row>
        <row r="576">
          <cell r="A576">
            <v>410709</v>
          </cell>
          <cell r="B576" t="str">
            <v>Incentivi su vendite</v>
          </cell>
        </row>
        <row r="577">
          <cell r="A577">
            <v>410710</v>
          </cell>
          <cell r="B577" t="str">
            <v>Spese vendite convention Agenti</v>
          </cell>
        </row>
        <row r="578">
          <cell r="A578">
            <v>410711</v>
          </cell>
          <cell r="B578" t="str">
            <v>Spese viaggio riunioni Agenti</v>
          </cell>
        </row>
        <row r="579">
          <cell r="A579">
            <v>410712</v>
          </cell>
          <cell r="B579" t="str">
            <v>ALTRI  COMPENSI</v>
          </cell>
        </row>
        <row r="580">
          <cell r="A580">
            <v>410800</v>
          </cell>
          <cell r="B580" t="str">
            <v>Pubblicità e propaganda su GIORNALI</v>
          </cell>
        </row>
        <row r="581">
          <cell r="A581">
            <v>410801</v>
          </cell>
          <cell r="B581" t="str">
            <v>Pubblicità e propaganda su GIORNALI-CASTLE ROCK</v>
          </cell>
        </row>
        <row r="582">
          <cell r="A582">
            <v>410802</v>
          </cell>
          <cell r="B582" t="str">
            <v>Pubblicità e propaganda AUDIOVISIVA</v>
          </cell>
        </row>
        <row r="583">
          <cell r="A583">
            <v>410803</v>
          </cell>
          <cell r="B583" t="str">
            <v>Pubblicità e propaganda AUDIOVISIVA-CASTLE ROCK</v>
          </cell>
        </row>
        <row r="584">
          <cell r="A584">
            <v>410804</v>
          </cell>
          <cell r="B584" t="str">
            <v>Pubblicità e propaganda RADIOFONICA</v>
          </cell>
        </row>
        <row r="585">
          <cell r="A585">
            <v>410805</v>
          </cell>
          <cell r="B585" t="str">
            <v>Pubblicità e propaganda RADIOFONICA-CASTLE ROCK</v>
          </cell>
        </row>
        <row r="586">
          <cell r="A586">
            <v>410806</v>
          </cell>
          <cell r="B586" t="str">
            <v>Materiale e servizi per propaganda</v>
          </cell>
        </row>
        <row r="587">
          <cell r="A587">
            <v>410807</v>
          </cell>
          <cell r="B587" t="str">
            <v>Materiale e servizi pubbl.e prop.CASTLE ROCK</v>
          </cell>
        </row>
        <row r="588">
          <cell r="A588">
            <v>410808</v>
          </cell>
          <cell r="B588" t="str">
            <v>Eventi per  lancio Home Video</v>
          </cell>
        </row>
        <row r="589">
          <cell r="A589">
            <v>410809</v>
          </cell>
          <cell r="B589" t="str">
            <v>Poster , SAC</v>
          </cell>
        </row>
        <row r="590">
          <cell r="A590">
            <v>410810</v>
          </cell>
          <cell r="B590" t="str">
            <v>Cataloghi</v>
          </cell>
        </row>
        <row r="591">
          <cell r="A591">
            <v>410811</v>
          </cell>
          <cell r="B591" t="str">
            <v>Trailers/prestazioni servizi generali rel.trailer</v>
          </cell>
        </row>
        <row r="592">
          <cell r="A592">
            <v>410812</v>
          </cell>
          <cell r="B592" t="str">
            <v>Espositori</v>
          </cell>
        </row>
        <row r="593">
          <cell r="A593">
            <v>410813</v>
          </cell>
          <cell r="B593" t="str">
            <v>Cartonati</v>
          </cell>
        </row>
        <row r="594">
          <cell r="A594">
            <v>410814</v>
          </cell>
          <cell r="B594" t="str">
            <v>Gadgets</v>
          </cell>
        </row>
        <row r="595">
          <cell r="A595">
            <v>410815</v>
          </cell>
          <cell r="B595" t="str">
            <v>Mostre, Fiere e Convention</v>
          </cell>
        </row>
        <row r="596">
          <cell r="A596">
            <v>410816</v>
          </cell>
          <cell r="B596" t="str">
            <v>Concorso "Gratta la gamba"</v>
          </cell>
        </row>
        <row r="597">
          <cell r="A597">
            <v>410817</v>
          </cell>
          <cell r="B597" t="str">
            <v>Concorso "Cosi' è la vita"</v>
          </cell>
        </row>
        <row r="598">
          <cell r="A598">
            <v>410818</v>
          </cell>
          <cell r="B598" t="str">
            <v>Materiale e servizi per pubblicità  internet</v>
          </cell>
        </row>
        <row r="599">
          <cell r="A599">
            <v>410819</v>
          </cell>
          <cell r="B599" t="str">
            <v>Contributo Conai</v>
          </cell>
        </row>
        <row r="600">
          <cell r="A600">
            <v>410820</v>
          </cell>
          <cell r="B600" t="str">
            <v>Concorso "TITANIC - 1000 E UNA STORIA"</v>
          </cell>
        </row>
        <row r="601">
          <cell r="A601">
            <v>410821</v>
          </cell>
          <cell r="B601" t="str">
            <v>Sito Medusahe.com</v>
          </cell>
        </row>
        <row r="602">
          <cell r="A602">
            <v>410822</v>
          </cell>
          <cell r="B602" t="str">
            <v>Pubblicita' e propaganda su internet/portale</v>
          </cell>
        </row>
        <row r="603">
          <cell r="A603">
            <v>410823</v>
          </cell>
          <cell r="B603" t="str">
            <v>Pubblicità e propaganda SMS - Mail - Internet</v>
          </cell>
        </row>
        <row r="604">
          <cell r="A604">
            <v>410825</v>
          </cell>
          <cell r="B604" t="str">
            <v>Contributo promozionale clienti</v>
          </cell>
        </row>
        <row r="605">
          <cell r="A605">
            <v>410826</v>
          </cell>
          <cell r="B605" t="str">
            <v>Contributo promozionale " X BOX "</v>
          </cell>
        </row>
        <row r="606">
          <cell r="A606">
            <v>410827</v>
          </cell>
          <cell r="B606" t="str">
            <v>Concorsi Vari</v>
          </cell>
        </row>
        <row r="607">
          <cell r="A607">
            <v>410828</v>
          </cell>
          <cell r="B607" t="str">
            <v>Concorso " The dreamers "</v>
          </cell>
        </row>
        <row r="608">
          <cell r="A608">
            <v>410829</v>
          </cell>
          <cell r="B608" t="str">
            <v>Concorso "Sotto falso nome"</v>
          </cell>
        </row>
        <row r="609">
          <cell r="A609">
            <v>410830</v>
          </cell>
          <cell r="B609" t="str">
            <v>Concorso " ALTRIMENTI CI ARRABBIAMO"</v>
          </cell>
        </row>
        <row r="610">
          <cell r="A610">
            <v>410900</v>
          </cell>
          <cell r="B610" t="str">
            <v>Pulizia</v>
          </cell>
        </row>
        <row r="611">
          <cell r="A611">
            <v>410901</v>
          </cell>
          <cell r="B611" t="str">
            <v>Spese e commissioni su fidejussioni</v>
          </cell>
        </row>
        <row r="612">
          <cell r="A612">
            <v>410902</v>
          </cell>
          <cell r="B612" t="str">
            <v>Spese per domiciliazione</v>
          </cell>
        </row>
        <row r="613">
          <cell r="A613">
            <v>410903</v>
          </cell>
          <cell r="B613" t="str">
            <v>Acquisto diritti di utilizzazione sigle musicali - Serv. Fotografici</v>
          </cell>
        </row>
        <row r="614">
          <cell r="A614">
            <v>410904</v>
          </cell>
          <cell r="B614" t="str">
            <v>Servizi Edp/Postel</v>
          </cell>
        </row>
        <row r="615">
          <cell r="A615">
            <v>410905</v>
          </cell>
          <cell r="B615" t="str">
            <v>Servizio di archiviazione ottica</v>
          </cell>
        </row>
        <row r="616">
          <cell r="A616">
            <v>410906</v>
          </cell>
          <cell r="B616" t="str">
            <v>Servizi fotografici</v>
          </cell>
        </row>
        <row r="617">
          <cell r="A617">
            <v>410907</v>
          </cell>
          <cell r="B617" t="str">
            <v>Servizi tecnici</v>
          </cell>
        </row>
        <row r="618">
          <cell r="A618">
            <v>410908</v>
          </cell>
          <cell r="B618" t="str">
            <v>Assistenza tecnica e manutenzione EDP</v>
          </cell>
        </row>
        <row r="619">
          <cell r="A619">
            <v>410909</v>
          </cell>
          <cell r="B619" t="str">
            <v>Assistenza/servizi Edp T-Service/Accenture</v>
          </cell>
        </row>
        <row r="620">
          <cell r="A620">
            <v>410910</v>
          </cell>
          <cell r="B620" t="str">
            <v>Prestaz.servizi da mandato distribuz.Castle Rock</v>
          </cell>
        </row>
        <row r="621">
          <cell r="A621">
            <v>410911</v>
          </cell>
          <cell r="B621" t="str">
            <v>Servizi diversi</v>
          </cell>
        </row>
        <row r="622">
          <cell r="A622">
            <v>410912</v>
          </cell>
          <cell r="B622" t="str">
            <v>Fotocomposizione e Fotolito</v>
          </cell>
        </row>
        <row r="623">
          <cell r="A623">
            <v>410913</v>
          </cell>
          <cell r="B623" t="str">
            <v>Fotocomp.e fotolito per pubblicità/propaganda</v>
          </cell>
        </row>
        <row r="624">
          <cell r="A624">
            <v>410914</v>
          </cell>
          <cell r="B624" t="str">
            <v>Duplicazioni VHS</v>
          </cell>
        </row>
        <row r="625">
          <cell r="A625">
            <v>410915</v>
          </cell>
          <cell r="B625" t="str">
            <v>Materiali e prest.servizi relativi al prodotto H.V.</v>
          </cell>
        </row>
        <row r="626">
          <cell r="A626">
            <v>410916</v>
          </cell>
          <cell r="B626" t="str">
            <v>Altre lavorazioni presso terzi</v>
          </cell>
        </row>
        <row r="627">
          <cell r="A627">
            <v>410917</v>
          </cell>
          <cell r="B627" t="str">
            <v>Spese e commissioni bancarie</v>
          </cell>
        </row>
        <row r="628">
          <cell r="A628">
            <v>410918</v>
          </cell>
          <cell r="B628" t="str">
            <v>Commissioni corrieri</v>
          </cell>
        </row>
        <row r="629">
          <cell r="A629">
            <v>410919</v>
          </cell>
          <cell r="B629" t="str">
            <v>Replicazioni DVD</v>
          </cell>
        </row>
        <row r="630">
          <cell r="A630">
            <v>410920</v>
          </cell>
          <cell r="B630" t="str">
            <v>Mat/serv. Relativi a DVD</v>
          </cell>
        </row>
        <row r="631">
          <cell r="A631">
            <v>410921</v>
          </cell>
          <cell r="B631" t="str">
            <v>Spese per servizi di vigilanza</v>
          </cell>
        </row>
        <row r="632">
          <cell r="A632">
            <v>410922</v>
          </cell>
          <cell r="B632" t="str">
            <v>Riversamenti e registrazioni Videogioco</v>
          </cell>
        </row>
        <row r="633">
          <cell r="A633">
            <v>410923</v>
          </cell>
          <cell r="B633" t="str">
            <v>Materiali e Servizi relativi al Videogioco</v>
          </cell>
        </row>
        <row r="634">
          <cell r="A634">
            <v>410924</v>
          </cell>
          <cell r="B634" t="str">
            <v>Materiale extra x lav. Dvd</v>
          </cell>
        </row>
        <row r="635">
          <cell r="A635">
            <v>410925</v>
          </cell>
          <cell r="B635" t="str">
            <v>Riversamenti e Registrazioni VHS Promozionali</v>
          </cell>
        </row>
        <row r="636">
          <cell r="A636">
            <v>410926</v>
          </cell>
          <cell r="B636" t="str">
            <v>Confezioni speciali VHS</v>
          </cell>
        </row>
        <row r="637">
          <cell r="A637">
            <v>410927</v>
          </cell>
          <cell r="B637" t="str">
            <v>Confezioni speciali DVD</v>
          </cell>
        </row>
        <row r="638">
          <cell r="A638">
            <v>410928</v>
          </cell>
          <cell r="B638" t="str">
            <v>Collector box LOTR</v>
          </cell>
        </row>
        <row r="639">
          <cell r="A639">
            <v>410929</v>
          </cell>
          <cell r="B639" t="str">
            <v>Impianti per materiali relativi al prodotto</v>
          </cell>
        </row>
        <row r="640">
          <cell r="A640">
            <v>410931</v>
          </cell>
          <cell r="B640" t="str">
            <v>Replicazioni UMD</v>
          </cell>
        </row>
        <row r="641">
          <cell r="A641">
            <v>410935</v>
          </cell>
          <cell r="B641" t="str">
            <v>Serigrafia</v>
          </cell>
        </row>
        <row r="642">
          <cell r="A642">
            <v>410938</v>
          </cell>
          <cell r="B642" t="str">
            <v>Edizione</v>
          </cell>
        </row>
        <row r="643">
          <cell r="A643">
            <v>410940</v>
          </cell>
          <cell r="B643" t="str">
            <v>Master dvd</v>
          </cell>
        </row>
        <row r="644">
          <cell r="A644">
            <v>410942</v>
          </cell>
          <cell r="B644" t="str">
            <v>Master UMD</v>
          </cell>
        </row>
        <row r="645">
          <cell r="A645">
            <v>410943</v>
          </cell>
          <cell r="B645" t="str">
            <v>Restauro-Retouch-Telecinema</v>
          </cell>
        </row>
        <row r="646">
          <cell r="A646">
            <v>410944</v>
          </cell>
          <cell r="B646" t="str">
            <v>Authoring UMD</v>
          </cell>
        </row>
        <row r="647">
          <cell r="A647">
            <v>410945</v>
          </cell>
          <cell r="B647" t="str">
            <v>Materiali extra - Sottotitoli</v>
          </cell>
        </row>
        <row r="648">
          <cell r="A648">
            <v>410946</v>
          </cell>
          <cell r="B648" t="str">
            <v>ARCOSS Start Up</v>
          </cell>
        </row>
        <row r="649">
          <cell r="A649">
            <v>410947</v>
          </cell>
          <cell r="B649" t="str">
            <v>Authoring</v>
          </cell>
        </row>
        <row r="650">
          <cell r="A650">
            <v>410948</v>
          </cell>
          <cell r="B650" t="str">
            <v>Creatività copertina</v>
          </cell>
        </row>
        <row r="651">
          <cell r="A651">
            <v>410949</v>
          </cell>
          <cell r="B651" t="str">
            <v>Creatività cofanetto dvd</v>
          </cell>
        </row>
        <row r="652">
          <cell r="A652">
            <v>410950</v>
          </cell>
          <cell r="B652" t="str">
            <v>Creatività booklet</v>
          </cell>
        </row>
        <row r="653">
          <cell r="A653">
            <v>410951</v>
          </cell>
          <cell r="B653" t="str">
            <v>Acquisto foto copertina</v>
          </cell>
        </row>
        <row r="654">
          <cell r="A654">
            <v>410952</v>
          </cell>
          <cell r="B654" t="str">
            <v>Barcode</v>
          </cell>
        </row>
        <row r="655">
          <cell r="A655">
            <v>410953</v>
          </cell>
          <cell r="B655" t="str">
            <v>Creatività poster/crowner/cartonati</v>
          </cell>
        </row>
        <row r="656">
          <cell r="A656">
            <v>410954</v>
          </cell>
          <cell r="B656" t="str">
            <v>Creatività espositore 48 pz</v>
          </cell>
        </row>
        <row r="657">
          <cell r="A657">
            <v>410955</v>
          </cell>
          <cell r="B657" t="str">
            <v>Creatività espositore pallet</v>
          </cell>
        </row>
        <row r="658">
          <cell r="A658">
            <v>410956</v>
          </cell>
          <cell r="B658" t="str">
            <v>Creatività pagina/promo/spot  pubblic.</v>
          </cell>
        </row>
        <row r="659">
          <cell r="A659">
            <v>410957</v>
          </cell>
          <cell r="B659" t="str">
            <v>Creatività folder noleggio</v>
          </cell>
        </row>
        <row r="660">
          <cell r="A660">
            <v>410958</v>
          </cell>
          <cell r="B660" t="str">
            <v>Creatività folder vendita</v>
          </cell>
        </row>
        <row r="661">
          <cell r="A661">
            <v>410960</v>
          </cell>
          <cell r="B661" t="str">
            <v>Creatività folder Fast Price/Budget Line</v>
          </cell>
        </row>
        <row r="662">
          <cell r="A662">
            <v>410961</v>
          </cell>
          <cell r="B662" t="str">
            <v>Copie commissioni</v>
          </cell>
        </row>
        <row r="663">
          <cell r="A663">
            <v>410962</v>
          </cell>
          <cell r="B663" t="str">
            <v>Lavorazione master vhs</v>
          </cell>
        </row>
        <row r="664">
          <cell r="A664">
            <v>410963</v>
          </cell>
          <cell r="B664" t="str">
            <v>Materiali e servizi rel alla crez pellicola cinematografica</v>
          </cell>
        </row>
        <row r="665">
          <cell r="A665">
            <v>410964</v>
          </cell>
          <cell r="B665" t="str">
            <v>Costi per smaltimento rifuiti</v>
          </cell>
        </row>
        <row r="666">
          <cell r="A666">
            <v>410965</v>
          </cell>
          <cell r="B666" t="str">
            <v>Canone servizio archiviazione ottica</v>
          </cell>
        </row>
        <row r="667">
          <cell r="A667">
            <v>410990</v>
          </cell>
          <cell r="B667" t="str">
            <v>Costi per Servizi anni precedenti non deducibili</v>
          </cell>
        </row>
        <row r="668">
          <cell r="A668">
            <v>410992</v>
          </cell>
          <cell r="B668" t="str">
            <v>Costi del personale a.p. non deducibili</v>
          </cell>
        </row>
        <row r="669">
          <cell r="A669">
            <v>410996</v>
          </cell>
          <cell r="B669" t="str">
            <v>Storno Ricavi su vendite anni precedenti</v>
          </cell>
        </row>
        <row r="670">
          <cell r="A670">
            <v>410997</v>
          </cell>
          <cell r="B670" t="str">
            <v>Costi relativi alle vendite a.p. non deducibili</v>
          </cell>
        </row>
        <row r="671">
          <cell r="A671">
            <v>420000</v>
          </cell>
          <cell r="B671" t="str">
            <v>Affitto uffici Milano Due</v>
          </cell>
        </row>
        <row r="672">
          <cell r="A672">
            <v>420001</v>
          </cell>
          <cell r="B672" t="str">
            <v>Affitto Milano - Via Pistrucci</v>
          </cell>
        </row>
        <row r="673">
          <cell r="A673">
            <v>420002</v>
          </cell>
          <cell r="B673" t="str">
            <v>Spese condominiali uffici Milano Due</v>
          </cell>
        </row>
        <row r="674">
          <cell r="A674">
            <v>420003</v>
          </cell>
          <cell r="B674" t="str">
            <v>Affitto negozio Bologna</v>
          </cell>
        </row>
        <row r="675">
          <cell r="A675">
            <v>420004</v>
          </cell>
          <cell r="B675" t="str">
            <v>Altri noleggi e locazioni</v>
          </cell>
        </row>
        <row r="676">
          <cell r="A676">
            <v>420005</v>
          </cell>
          <cell r="B676" t="str">
            <v>Affitto appartamento MI2 - Res.Spiga n.062 -</v>
          </cell>
        </row>
        <row r="677">
          <cell r="A677">
            <v>420006</v>
          </cell>
          <cell r="B677" t="str">
            <v>Affitto uffici Via Agnello</v>
          </cell>
        </row>
        <row r="678">
          <cell r="A678">
            <v>420007</v>
          </cell>
          <cell r="B678" t="str">
            <v>Spese condominiali uffici Via Agnello</v>
          </cell>
        </row>
        <row r="679">
          <cell r="A679">
            <v>421000</v>
          </cell>
          <cell r="B679" t="str">
            <v>Canoni leasing automezzi</v>
          </cell>
        </row>
        <row r="680">
          <cell r="A680">
            <v>421001</v>
          </cell>
          <cell r="B680" t="str">
            <v>Canoni leasing diritti</v>
          </cell>
        </row>
        <row r="681">
          <cell r="A681">
            <v>421002</v>
          </cell>
          <cell r="B681" t="str">
            <v>Canone noleggio lungo termine</v>
          </cell>
        </row>
        <row r="682">
          <cell r="A682">
            <v>422000</v>
          </cell>
          <cell r="B682" t="str">
            <v>Utilizzo marchio "Mondadori Video"</v>
          </cell>
        </row>
        <row r="683">
          <cell r="A683">
            <v>422001</v>
          </cell>
          <cell r="B683" t="str">
            <v>Royalties passive</v>
          </cell>
        </row>
        <row r="684">
          <cell r="A684">
            <v>422002</v>
          </cell>
          <cell r="B684" t="str">
            <v>Royalties canale "Edicola"</v>
          </cell>
        </row>
        <row r="685">
          <cell r="A685">
            <v>422003</v>
          </cell>
          <cell r="B685" t="str">
            <v>Minimo garantito "Tutti giù per terra"</v>
          </cell>
        </row>
        <row r="686">
          <cell r="A686">
            <v>422004</v>
          </cell>
          <cell r="B686" t="str">
            <v>Utilizzo marchio "Fininvest"</v>
          </cell>
        </row>
        <row r="687">
          <cell r="A687">
            <v>422005</v>
          </cell>
          <cell r="B687" t="str">
            <v>Utilizzo marchio "Medusa"</v>
          </cell>
        </row>
        <row r="688">
          <cell r="A688">
            <v>422006</v>
          </cell>
          <cell r="B688" t="str">
            <v>Utilizzo marchio "Cinema Forever"</v>
          </cell>
        </row>
        <row r="689">
          <cell r="A689">
            <v>422007</v>
          </cell>
          <cell r="B689" t="str">
            <v>Utilizzo Marchio Giffoni Film festival</v>
          </cell>
        </row>
        <row r="690">
          <cell r="A690">
            <v>422008</v>
          </cell>
          <cell r="B690" t="str">
            <v>Royalties passive Catalogo Medusa</v>
          </cell>
        </row>
        <row r="691">
          <cell r="A691">
            <v>422009</v>
          </cell>
          <cell r="B691" t="str">
            <v>Royalties Distribuiti - Licenze</v>
          </cell>
        </row>
        <row r="692">
          <cell r="A692">
            <v>422011</v>
          </cell>
          <cell r="B692" t="str">
            <v>Royaties Addendum Medusa</v>
          </cell>
        </row>
        <row r="693">
          <cell r="A693">
            <v>422012</v>
          </cell>
          <cell r="B693" t="str">
            <v>Royalties passive Medusa</v>
          </cell>
        </row>
        <row r="694">
          <cell r="A694">
            <v>422013</v>
          </cell>
          <cell r="B694" t="str">
            <v>Royalties copertura minimo garantito</v>
          </cell>
        </row>
        <row r="695">
          <cell r="A695">
            <v>422014</v>
          </cell>
          <cell r="B695" t="str">
            <v>Royalties passive Medusa canale edicola</v>
          </cell>
        </row>
        <row r="696">
          <cell r="A696">
            <v>422899</v>
          </cell>
          <cell r="B696" t="str">
            <v>Canoni utilizzo  Blu Ray</v>
          </cell>
        </row>
        <row r="697">
          <cell r="A697">
            <v>422900</v>
          </cell>
          <cell r="B697" t="str">
            <v>Costi per godimento beni di terzi a.p. non deduc.</v>
          </cell>
        </row>
        <row r="698">
          <cell r="A698">
            <v>430000</v>
          </cell>
          <cell r="B698" t="str">
            <v>Retribuzioni ordinarie</v>
          </cell>
        </row>
        <row r="699">
          <cell r="A699">
            <v>430001</v>
          </cell>
          <cell r="B699" t="str">
            <v>Retribuzioni straordinarie</v>
          </cell>
        </row>
        <row r="700">
          <cell r="A700">
            <v>430002</v>
          </cell>
          <cell r="B700" t="str">
            <v>Indennità speciali</v>
          </cell>
        </row>
        <row r="701">
          <cell r="A701">
            <v>430003</v>
          </cell>
          <cell r="B701" t="str">
            <v>Accantonamento 13ma e 14ma</v>
          </cell>
        </row>
        <row r="702">
          <cell r="A702">
            <v>430004</v>
          </cell>
          <cell r="B702" t="str">
            <v>Accantonamento ferie e permessi</v>
          </cell>
        </row>
        <row r="703">
          <cell r="A703">
            <v>430005</v>
          </cell>
          <cell r="B703" t="str">
            <v>COLLABORAZIONI COORDINATE E CONTINUATIVE</v>
          </cell>
        </row>
        <row r="704">
          <cell r="A704">
            <v>430006</v>
          </cell>
          <cell r="B704" t="str">
            <v>Accantonamento MBO</v>
          </cell>
        </row>
        <row r="705">
          <cell r="A705">
            <v>430010</v>
          </cell>
          <cell r="B705" t="str">
            <v>Accantonamento 13a Impiegati</v>
          </cell>
        </row>
        <row r="706">
          <cell r="A706">
            <v>430015</v>
          </cell>
          <cell r="B706" t="str">
            <v>Accantonamento 14a Impiegati</v>
          </cell>
        </row>
        <row r="707">
          <cell r="A707">
            <v>431000</v>
          </cell>
          <cell r="B707" t="str">
            <v>Contributi su Retribuzioni</v>
          </cell>
        </row>
        <row r="708">
          <cell r="A708">
            <v>431001</v>
          </cell>
          <cell r="B708" t="str">
            <v>Contributi su straordinari</v>
          </cell>
        </row>
        <row r="709">
          <cell r="A709">
            <v>431002</v>
          </cell>
          <cell r="B709" t="str">
            <v>Accantonamento contributi su 13ma e 14ma</v>
          </cell>
        </row>
        <row r="710">
          <cell r="A710">
            <v>431003</v>
          </cell>
          <cell r="B710" t="str">
            <v>Accantonamento contributi su ferie e permessi</v>
          </cell>
        </row>
        <row r="711">
          <cell r="A711">
            <v>431004</v>
          </cell>
          <cell r="B711" t="str">
            <v>Contributi INAIL</v>
          </cell>
        </row>
        <row r="712">
          <cell r="A712">
            <v>431005</v>
          </cell>
          <cell r="B712" t="str">
            <v>CONTRIBUTI SU COLLAB.COORD.CONTINUAT.</v>
          </cell>
        </row>
        <row r="713">
          <cell r="A713">
            <v>431006</v>
          </cell>
          <cell r="B713" t="str">
            <v>CTR.INAIL SU COLL,COORD.CONTIN.</v>
          </cell>
        </row>
        <row r="714">
          <cell r="A714">
            <v>431007</v>
          </cell>
          <cell r="B714" t="str">
            <v>Accantonamento Contributi su MBO</v>
          </cell>
        </row>
        <row r="715">
          <cell r="A715">
            <v>431009</v>
          </cell>
          <cell r="B715" t="str">
            <v>Contributi Indeducibili</v>
          </cell>
        </row>
        <row r="716">
          <cell r="A716">
            <v>431010</v>
          </cell>
          <cell r="B716" t="str">
            <v>Contributi MEDIAFOND C/Società</v>
          </cell>
        </row>
        <row r="717">
          <cell r="A717">
            <v>431011</v>
          </cell>
          <cell r="B717" t="str">
            <v>Contributi su Compensi Amministratori</v>
          </cell>
        </row>
        <row r="718">
          <cell r="A718">
            <v>431013</v>
          </cell>
          <cell r="B718" t="str">
            <v>Contributi Inail su Compenso amministratori</v>
          </cell>
        </row>
        <row r="719">
          <cell r="A719">
            <v>431020</v>
          </cell>
          <cell r="B719" t="str">
            <v>Accantonamento Contrib. Su 13a Impiegati</v>
          </cell>
        </row>
        <row r="720">
          <cell r="A720">
            <v>431025</v>
          </cell>
          <cell r="B720" t="str">
            <v>Accantonamento Contrib. Su 14a Impiegati</v>
          </cell>
        </row>
        <row r="721">
          <cell r="A721">
            <v>432000</v>
          </cell>
          <cell r="B721" t="str">
            <v>Accantonamento TFR</v>
          </cell>
        </row>
        <row r="722">
          <cell r="A722">
            <v>432001</v>
          </cell>
          <cell r="B722" t="str">
            <v>Accantonam. Fondo previdenza complementare</v>
          </cell>
        </row>
        <row r="723">
          <cell r="A723">
            <v>432002</v>
          </cell>
          <cell r="B723" t="str">
            <v>Accantonamento Imposta Sost. Riv. TFR</v>
          </cell>
        </row>
        <row r="724">
          <cell r="A724">
            <v>432003</v>
          </cell>
          <cell r="B724" t="str">
            <v>Accantomaneto Tfr su MBO</v>
          </cell>
        </row>
        <row r="725">
          <cell r="A725">
            <v>432004</v>
          </cell>
          <cell r="B725" t="str">
            <v>TFR (Current Service Cost)</v>
          </cell>
        </row>
        <row r="726">
          <cell r="A726">
            <v>432010</v>
          </cell>
          <cell r="B726" t="str">
            <v>Tfr IAS (Actual Gain/Losses)</v>
          </cell>
        </row>
        <row r="727">
          <cell r="A727">
            <v>434000</v>
          </cell>
          <cell r="B727" t="str">
            <v>Riaddebito costi personale distaccato</v>
          </cell>
        </row>
        <row r="728">
          <cell r="A728">
            <v>434001</v>
          </cell>
          <cell r="B728" t="str">
            <v>Mensa aziendale</v>
          </cell>
        </row>
        <row r="729">
          <cell r="A729">
            <v>434002</v>
          </cell>
          <cell r="B729" t="str">
            <v>Formazione del personale</v>
          </cell>
        </row>
        <row r="730">
          <cell r="A730">
            <v>434003</v>
          </cell>
          <cell r="B730" t="str">
            <v>Convenzione per assist. sanit.San Raffaele</v>
          </cell>
        </row>
        <row r="731">
          <cell r="A731">
            <v>434004</v>
          </cell>
          <cell r="B731" t="str">
            <v>Gestione amministrativa del personale</v>
          </cell>
        </row>
        <row r="732">
          <cell r="A732">
            <v>434005</v>
          </cell>
          <cell r="B732" t="str">
            <v>Altri costi del personale</v>
          </cell>
        </row>
        <row r="733">
          <cell r="A733">
            <v>434006</v>
          </cell>
          <cell r="B733" t="str">
            <v>Assicurazioni Vitae</v>
          </cell>
        </row>
        <row r="734">
          <cell r="A734">
            <v>434007</v>
          </cell>
          <cell r="B734" t="str">
            <v>Liberalità su T.F.R.</v>
          </cell>
        </row>
        <row r="735">
          <cell r="A735">
            <v>434008</v>
          </cell>
          <cell r="B735" t="str">
            <v>Ticket restaurant</v>
          </cell>
        </row>
        <row r="736">
          <cell r="A736">
            <v>434009</v>
          </cell>
          <cell r="B736" t="str">
            <v>Consulenze e prestazioni MEDICINA DEL LAVORO</v>
          </cell>
        </row>
        <row r="737">
          <cell r="A737">
            <v>434010</v>
          </cell>
          <cell r="B737" t="str">
            <v>Costi per Riallineamento Utilizzi (IAS)</v>
          </cell>
        </row>
        <row r="738">
          <cell r="A738">
            <v>434011</v>
          </cell>
          <cell r="B738" t="str">
            <v>Lavoro interinale</v>
          </cell>
        </row>
        <row r="739">
          <cell r="A739">
            <v>440000</v>
          </cell>
          <cell r="B739" t="str">
            <v>Q.ta mmortam.spese di costituzione</v>
          </cell>
        </row>
        <row r="740">
          <cell r="A740">
            <v>440001</v>
          </cell>
          <cell r="B740" t="str">
            <v>Q.ta ammortam.spese per aumento capitale sociale</v>
          </cell>
        </row>
        <row r="741">
          <cell r="A741">
            <v>440100</v>
          </cell>
          <cell r="B741" t="str">
            <v>Q.ta ammort.costi pubblic./propag.su GIORNALI</v>
          </cell>
        </row>
        <row r="742">
          <cell r="A742">
            <v>440101</v>
          </cell>
          <cell r="B742" t="str">
            <v>Q.ta ammort.costi pubblic./propag.AUDIOVISIVA</v>
          </cell>
        </row>
        <row r="743">
          <cell r="A743">
            <v>440102</v>
          </cell>
          <cell r="B743" t="str">
            <v>Q.ta ammort. Materiali e servizi per pubbl./propag</v>
          </cell>
        </row>
        <row r="744">
          <cell r="A744">
            <v>440200</v>
          </cell>
          <cell r="B744" t="str">
            <v>Quota ammortam. Diritti di Brevetto</v>
          </cell>
        </row>
        <row r="745">
          <cell r="A745">
            <v>440201</v>
          </cell>
          <cell r="B745" t="str">
            <v>Quota ammortam. Diritti di utilizzazione</v>
          </cell>
        </row>
        <row r="746">
          <cell r="A746">
            <v>440300</v>
          </cell>
          <cell r="B746" t="str">
            <v>Quota ammortam.Concessioni  - T.Service</v>
          </cell>
        </row>
        <row r="747">
          <cell r="A747">
            <v>440301</v>
          </cell>
          <cell r="B747" t="str">
            <v>Quota ammortamento Diritti Home-Video</v>
          </cell>
        </row>
        <row r="748">
          <cell r="A748">
            <v>440302</v>
          </cell>
          <cell r="B748" t="str">
            <v>Quota ammortamento Oneri accessori pluriennali</v>
          </cell>
        </row>
        <row r="749">
          <cell r="A749">
            <v>440303</v>
          </cell>
          <cell r="B749" t="str">
            <v>Quota ammortamento Oracle</v>
          </cell>
        </row>
        <row r="750">
          <cell r="A750">
            <v>440304</v>
          </cell>
          <cell r="B750" t="str">
            <v>Quota ammortamento Concessione Saritel</v>
          </cell>
        </row>
        <row r="751">
          <cell r="A751">
            <v>440305</v>
          </cell>
          <cell r="B751" t="str">
            <v>Quota ammortam. Diritti Pay-Tv</v>
          </cell>
        </row>
        <row r="752">
          <cell r="A752">
            <v>440306</v>
          </cell>
          <cell r="B752" t="str">
            <v>Quota ammortam. Diritti Televisivi</v>
          </cell>
        </row>
        <row r="753">
          <cell r="A753">
            <v>440307</v>
          </cell>
          <cell r="B753" t="str">
            <v>Quota ammortam. Diritti Videogiochi</v>
          </cell>
        </row>
        <row r="754">
          <cell r="A754">
            <v>440308</v>
          </cell>
          <cell r="B754" t="str">
            <v>Quota ammortam. Produzione Ermitage</v>
          </cell>
        </row>
        <row r="755">
          <cell r="A755">
            <v>440309</v>
          </cell>
          <cell r="B755" t="str">
            <v>Quota ammortam.Deposito Marchi</v>
          </cell>
        </row>
        <row r="756">
          <cell r="A756">
            <v>440310</v>
          </cell>
          <cell r="B756" t="str">
            <v>Quota Ammortamento Licenze software</v>
          </cell>
        </row>
        <row r="757">
          <cell r="A757">
            <v>440311</v>
          </cell>
          <cell r="B757" t="str">
            <v>Quota Ammortamento Kite 2000</v>
          </cell>
        </row>
        <row r="758">
          <cell r="A758">
            <v>440340</v>
          </cell>
          <cell r="B758" t="str">
            <v>Quota sval. ammortam. Diritti H.V.</v>
          </cell>
        </row>
        <row r="759">
          <cell r="A759">
            <v>440345</v>
          </cell>
          <cell r="B759" t="str">
            <v>Quota sval. ammortam. Altri oneri plu.</v>
          </cell>
        </row>
        <row r="760">
          <cell r="A760">
            <v>440350</v>
          </cell>
          <cell r="B760" t="str">
            <v>Quota sval. ammortam. Diritti Pay TV</v>
          </cell>
        </row>
        <row r="761">
          <cell r="A761">
            <v>440355</v>
          </cell>
          <cell r="B761" t="str">
            <v>Quota sval. ammortam. Diritti TV</v>
          </cell>
        </row>
        <row r="762">
          <cell r="A762">
            <v>440400</v>
          </cell>
          <cell r="B762" t="str">
            <v>Quota ammortamento Avviamento</v>
          </cell>
        </row>
        <row r="763">
          <cell r="A763">
            <v>440500</v>
          </cell>
          <cell r="B763" t="str">
            <v>Quote ammortam.immobil.immateriali in corso</v>
          </cell>
        </row>
        <row r="764">
          <cell r="A764">
            <v>440501</v>
          </cell>
          <cell r="B764" t="str">
            <v>Quote ammort.acconti relativo acquisto imm.immater</v>
          </cell>
        </row>
        <row r="765">
          <cell r="A765">
            <v>440502</v>
          </cell>
          <cell r="B765" t="str">
            <v>Quota amm.to Migliorie Beni in affitto</v>
          </cell>
        </row>
        <row r="766">
          <cell r="A766">
            <v>440600</v>
          </cell>
          <cell r="B766" t="str">
            <v>Quota ammortamento altri oneri pluriennali</v>
          </cell>
        </row>
        <row r="767">
          <cell r="A767">
            <v>440601</v>
          </cell>
          <cell r="B767" t="str">
            <v>Quota ammortam. Packages DafoWin-T.Service</v>
          </cell>
        </row>
        <row r="768">
          <cell r="A768">
            <v>440602</v>
          </cell>
          <cell r="B768" t="str">
            <v>Quota ammortam.Spese viaggio da ammortiz.</v>
          </cell>
        </row>
        <row r="769">
          <cell r="A769">
            <v>440603</v>
          </cell>
          <cell r="B769" t="str">
            <v>Quota ammortam. Software SQL</v>
          </cell>
        </row>
        <row r="770">
          <cell r="A770">
            <v>440605</v>
          </cell>
          <cell r="B770" t="str">
            <v>Quota Ammortamento Altri Oneri Pluriennali Diversi</v>
          </cell>
        </row>
        <row r="771">
          <cell r="A771">
            <v>441001</v>
          </cell>
          <cell r="B771" t="str">
            <v>Quota ammortamento Fabbricati</v>
          </cell>
        </row>
        <row r="772">
          <cell r="A772">
            <v>441100</v>
          </cell>
          <cell r="B772" t="str">
            <v>Quota ammortamento Impianti generici</v>
          </cell>
        </row>
        <row r="773">
          <cell r="A773">
            <v>441200</v>
          </cell>
          <cell r="B773" t="str">
            <v>Quota ammortamento Server</v>
          </cell>
        </row>
        <row r="774">
          <cell r="A774">
            <v>441201</v>
          </cell>
          <cell r="B774" t="str">
            <v>Quota ammortamento Personal Computer</v>
          </cell>
        </row>
        <row r="775">
          <cell r="A775">
            <v>441202</v>
          </cell>
          <cell r="B775" t="str">
            <v>Quota ammortamento Stampanti</v>
          </cell>
        </row>
        <row r="776">
          <cell r="A776">
            <v>441203</v>
          </cell>
          <cell r="B776" t="str">
            <v>Quota ammortamento Dotazioni varie ed attrezzi</v>
          </cell>
        </row>
        <row r="777">
          <cell r="A777">
            <v>441204</v>
          </cell>
          <cell r="B777" t="str">
            <v>Quota ammortamento Attrezzatura Specifica</v>
          </cell>
        </row>
        <row r="778">
          <cell r="A778">
            <v>441205</v>
          </cell>
          <cell r="B778" t="str">
            <v>Quota ammortamento Stand Sim Hi-fi 90</v>
          </cell>
        </row>
        <row r="779">
          <cell r="A779">
            <v>441206</v>
          </cell>
          <cell r="B779" t="str">
            <v>Quota ammortamento Mobili e Arredi</v>
          </cell>
        </row>
        <row r="780">
          <cell r="A780">
            <v>441207</v>
          </cell>
          <cell r="B780" t="str">
            <v>Quota ammort.Macchine d'ufficio ordinarie</v>
          </cell>
        </row>
        <row r="781">
          <cell r="A781">
            <v>441208</v>
          </cell>
          <cell r="B781" t="str">
            <v>Quota ammort.Macchine uff.elettriche/elettromec.</v>
          </cell>
        </row>
        <row r="782">
          <cell r="A782">
            <v>441210</v>
          </cell>
          <cell r="B782" t="str">
            <v>Quote ammortamento altri beni materiali</v>
          </cell>
        </row>
        <row r="783">
          <cell r="A783">
            <v>441211</v>
          </cell>
          <cell r="B783" t="str">
            <v>Quota ammortamento autovetture</v>
          </cell>
        </row>
        <row r="784">
          <cell r="A784">
            <v>441212</v>
          </cell>
          <cell r="B784" t="str">
            <v>Quota amm.to Compaq Rack</v>
          </cell>
        </row>
        <row r="785">
          <cell r="A785">
            <v>441213</v>
          </cell>
          <cell r="B785" t="str">
            <v>Quota ammortam.Concentratore Lan Bay</v>
          </cell>
        </row>
        <row r="786">
          <cell r="A786">
            <v>441214</v>
          </cell>
          <cell r="B786" t="str">
            <v>Quota ammort.Mobili e Arredi negozio Bologna</v>
          </cell>
        </row>
        <row r="787">
          <cell r="A787">
            <v>441215</v>
          </cell>
          <cell r="B787" t="str">
            <v>Quota ammort.anticipato Server</v>
          </cell>
        </row>
        <row r="788">
          <cell r="A788">
            <v>441216</v>
          </cell>
          <cell r="B788" t="str">
            <v>Quota ammort.anticipato Personal Computer</v>
          </cell>
        </row>
        <row r="789">
          <cell r="A789">
            <v>441217</v>
          </cell>
          <cell r="B789" t="str">
            <v>Quota ammort.anticipato Stampanti</v>
          </cell>
        </row>
        <row r="790">
          <cell r="A790">
            <v>441218</v>
          </cell>
          <cell r="B790" t="str">
            <v>Quota ammort.anticipato Attrezzatura Specifica</v>
          </cell>
        </row>
        <row r="791">
          <cell r="A791">
            <v>441219</v>
          </cell>
          <cell r="B791" t="str">
            <v>Quota ammort.anticipato Mobili e Arredi</v>
          </cell>
        </row>
        <row r="792">
          <cell r="A792">
            <v>441220</v>
          </cell>
          <cell r="B792" t="str">
            <v>Quota ammort.anticipato Mac.uff.elettr./elettromec</v>
          </cell>
        </row>
        <row r="793">
          <cell r="A793">
            <v>441221</v>
          </cell>
          <cell r="B793" t="str">
            <v>Quota ammort.anticipato altri beni materiali</v>
          </cell>
        </row>
        <row r="794">
          <cell r="A794">
            <v>441222</v>
          </cell>
          <cell r="B794" t="str">
            <v>Quota ammort.anticipato Autovetture</v>
          </cell>
        </row>
        <row r="795">
          <cell r="A795">
            <v>441223</v>
          </cell>
          <cell r="B795" t="str">
            <v>Quota ammort.anticipato Concentratore Lan Bay</v>
          </cell>
        </row>
        <row r="796">
          <cell r="A796">
            <v>441224</v>
          </cell>
          <cell r="B796" t="str">
            <v>Quota ammort.anticipato Mobili negozio Bologna</v>
          </cell>
        </row>
        <row r="797">
          <cell r="A797">
            <v>441225</v>
          </cell>
          <cell r="B797" t="str">
            <v>Quota ammortam.Macch.Elettr.Negozio Bologna</v>
          </cell>
        </row>
        <row r="798">
          <cell r="A798">
            <v>441226</v>
          </cell>
          <cell r="B798" t="str">
            <v>Quota ammort.anticipato Macch.elettr.Bologna</v>
          </cell>
        </row>
        <row r="799">
          <cell r="A799">
            <v>441227</v>
          </cell>
          <cell r="B799" t="str">
            <v>Quota ammort. Anticipato server Compaq Rack</v>
          </cell>
        </row>
        <row r="800">
          <cell r="A800">
            <v>441300</v>
          </cell>
          <cell r="B800" t="str">
            <v>Quota ammort. beni di costo inferiore a 1milione</v>
          </cell>
        </row>
        <row r="801">
          <cell r="A801">
            <v>442001</v>
          </cell>
          <cell r="B801" t="str">
            <v>Accantonamento fondo oscillazione cambi</v>
          </cell>
        </row>
        <row r="802">
          <cell r="A802">
            <v>442002</v>
          </cell>
          <cell r="B802" t="str">
            <v>Accantonamento al Fondo svalutazione Magazzino</v>
          </cell>
        </row>
        <row r="803">
          <cell r="A803">
            <v>442003</v>
          </cell>
          <cell r="B803" t="str">
            <v>Accantonamento al Fondo oneri futuri resi supporti</v>
          </cell>
        </row>
        <row r="804">
          <cell r="A804">
            <v>442005</v>
          </cell>
          <cell r="B804" t="str">
            <v>Accantonamento al fondo rischi su Minimi Garantiti</v>
          </cell>
        </row>
        <row r="805">
          <cell r="A805">
            <v>443000</v>
          </cell>
          <cell r="B805" t="str">
            <v>Accantonamento al Fondo Svalutazione Crediti</v>
          </cell>
        </row>
        <row r="806">
          <cell r="A806">
            <v>443001</v>
          </cell>
          <cell r="B806" t="str">
            <v>Accanton.al Fdo Svalutazione Crediti Tassato</v>
          </cell>
        </row>
        <row r="807">
          <cell r="A807">
            <v>443002</v>
          </cell>
          <cell r="B807" t="str">
            <v>Accantonam.al Fondo Variazione Prezzi Anni Precedenti</v>
          </cell>
        </row>
        <row r="808">
          <cell r="A808">
            <v>443015</v>
          </cell>
          <cell r="B808" t="str">
            <v>Svalutazione magazzino prodotti finiti</v>
          </cell>
        </row>
        <row r="809">
          <cell r="A809">
            <v>443016</v>
          </cell>
          <cell r="B809" t="str">
            <v>Svalutazione magazzino materie prime suss.</v>
          </cell>
        </row>
        <row r="810">
          <cell r="A810">
            <v>443100</v>
          </cell>
          <cell r="B810" t="str">
            <v>Svalutazioni Partecipazione X Content</v>
          </cell>
        </row>
        <row r="811">
          <cell r="A811">
            <v>443101</v>
          </cell>
          <cell r="B811" t="str">
            <v>Svalutazione Consorzio</v>
          </cell>
        </row>
        <row r="812">
          <cell r="A812">
            <v>443110</v>
          </cell>
          <cell r="B812" t="str">
            <v>Rivalutazione Partecipazioni</v>
          </cell>
        </row>
        <row r="813">
          <cell r="A813">
            <v>450000</v>
          </cell>
          <cell r="B813" t="str">
            <v>Variazioni Prodotti Finiti</v>
          </cell>
        </row>
        <row r="814">
          <cell r="A814">
            <v>450001</v>
          </cell>
          <cell r="B814" t="str">
            <v>Variazione Materie Prime, Sussidiarie e Accessorie</v>
          </cell>
        </row>
        <row r="815">
          <cell r="A815">
            <v>464000</v>
          </cell>
          <cell r="B815" t="str">
            <v>Iva indeducibile</v>
          </cell>
        </row>
        <row r="816">
          <cell r="A816">
            <v>464001</v>
          </cell>
          <cell r="B816" t="str">
            <v>Iva su omaggi per rappresentanza</v>
          </cell>
        </row>
        <row r="817">
          <cell r="A817">
            <v>464002</v>
          </cell>
          <cell r="B817" t="str">
            <v>I.V.A. INDETRAIBILE EDITORIA</v>
          </cell>
        </row>
        <row r="818">
          <cell r="A818">
            <v>464003</v>
          </cell>
          <cell r="B818" t="str">
            <v>Diritto fisso CCIAA</v>
          </cell>
        </row>
        <row r="819">
          <cell r="A819">
            <v>464004</v>
          </cell>
          <cell r="B819" t="str">
            <v>Diritti doganali</v>
          </cell>
        </row>
        <row r="820">
          <cell r="A820">
            <v>464005</v>
          </cell>
          <cell r="B820" t="str">
            <v>Tasse Concessioni Governative</v>
          </cell>
        </row>
        <row r="821">
          <cell r="A821">
            <v>464006</v>
          </cell>
          <cell r="B821" t="str">
            <v>Imposta di Registro</v>
          </cell>
        </row>
        <row r="822">
          <cell r="A822">
            <v>464007</v>
          </cell>
          <cell r="B822" t="str">
            <v>Imposta di bollo</v>
          </cell>
        </row>
        <row r="823">
          <cell r="A823">
            <v>464008</v>
          </cell>
          <cell r="B823" t="str">
            <v>Valori bollati e vidimazioni</v>
          </cell>
        </row>
        <row r="824">
          <cell r="A824">
            <v>464009</v>
          </cell>
          <cell r="B824" t="str">
            <v>Valori bollati per vendita per corrispondenza</v>
          </cell>
        </row>
        <row r="825">
          <cell r="A825">
            <v>464010</v>
          </cell>
          <cell r="B825" t="str">
            <v>Tributi locali</v>
          </cell>
        </row>
        <row r="826">
          <cell r="A826">
            <v>464011</v>
          </cell>
          <cell r="B826" t="str">
            <v>Altri oneri tributari</v>
          </cell>
        </row>
        <row r="827">
          <cell r="A827">
            <v>464012</v>
          </cell>
          <cell r="B827" t="str">
            <v>Imposte straordinarie</v>
          </cell>
        </row>
        <row r="828">
          <cell r="A828">
            <v>464013</v>
          </cell>
          <cell r="B828" t="str">
            <v>Oneri tributari esercizi precedenti</v>
          </cell>
        </row>
        <row r="829">
          <cell r="A829">
            <v>464014</v>
          </cell>
          <cell r="B829" t="str">
            <v>Tassa proprietà automezzi</v>
          </cell>
        </row>
        <row r="830">
          <cell r="A830">
            <v>464015</v>
          </cell>
          <cell r="B830" t="str">
            <v>Immatricolazione auto</v>
          </cell>
        </row>
        <row r="831">
          <cell r="A831">
            <v>464016</v>
          </cell>
          <cell r="B831" t="str">
            <v>Penalità contrattuali</v>
          </cell>
        </row>
        <row r="832">
          <cell r="A832">
            <v>465000</v>
          </cell>
          <cell r="B832" t="str">
            <v>Carburanti e lubrificanti</v>
          </cell>
        </row>
        <row r="833">
          <cell r="A833">
            <v>465001</v>
          </cell>
          <cell r="B833" t="str">
            <v>Multe e contravvenzioni</v>
          </cell>
        </row>
        <row r="834">
          <cell r="A834">
            <v>465002</v>
          </cell>
          <cell r="B834" t="str">
            <v>Spese diversi automezzi</v>
          </cell>
        </row>
        <row r="835">
          <cell r="A835">
            <v>466000</v>
          </cell>
          <cell r="B835" t="str">
            <v>Diritti S.I.A.E.</v>
          </cell>
        </row>
        <row r="836">
          <cell r="A836">
            <v>466001</v>
          </cell>
          <cell r="B836" t="str">
            <v>Regalie e mance</v>
          </cell>
        </row>
        <row r="837">
          <cell r="A837">
            <v>466002</v>
          </cell>
          <cell r="B837" t="str">
            <v>Omaggi a dipendenti</v>
          </cell>
        </row>
        <row r="838">
          <cell r="A838">
            <v>466003</v>
          </cell>
          <cell r="B838" t="str">
            <v>Liberalità</v>
          </cell>
        </row>
        <row r="839">
          <cell r="A839">
            <v>466004</v>
          </cell>
          <cell r="B839" t="str">
            <v>Multe, ammende e penalità</v>
          </cell>
        </row>
        <row r="840">
          <cell r="A840">
            <v>466005</v>
          </cell>
          <cell r="B840" t="str">
            <v>Altri costi diversi</v>
          </cell>
        </row>
        <row r="841">
          <cell r="A841">
            <v>466006</v>
          </cell>
          <cell r="B841" t="str">
            <v>Perdite realizzate su crediti</v>
          </cell>
        </row>
        <row r="842">
          <cell r="A842">
            <v>466007</v>
          </cell>
          <cell r="B842" t="str">
            <v>Perdite su crediti per importi minimi</v>
          </cell>
        </row>
        <row r="843">
          <cell r="A843">
            <v>466008</v>
          </cell>
          <cell r="B843" t="str">
            <v>Transazioni legali</v>
          </cell>
        </row>
        <row r="844">
          <cell r="A844">
            <v>466009</v>
          </cell>
          <cell r="B844" t="str">
            <v>Premi a clienti chiave tradizionale</v>
          </cell>
        </row>
        <row r="845">
          <cell r="A845">
            <v>466010</v>
          </cell>
          <cell r="B845" t="str">
            <v>Contributi associativi</v>
          </cell>
        </row>
        <row r="846">
          <cell r="A846">
            <v>466011</v>
          </cell>
          <cell r="B846" t="str">
            <v>COSTI PER CELLULARI E ACCESSORI</v>
          </cell>
        </row>
        <row r="847">
          <cell r="A847">
            <v>466012</v>
          </cell>
          <cell r="B847" t="str">
            <v>Premi a clienti chiave xbox</v>
          </cell>
        </row>
        <row r="848">
          <cell r="A848">
            <v>466013</v>
          </cell>
          <cell r="B848" t="str">
            <v>Diritti Siae per Equocompenso</v>
          </cell>
        </row>
        <row r="849">
          <cell r="A849">
            <v>466014</v>
          </cell>
          <cell r="B849" t="str">
            <v>Transazioni</v>
          </cell>
        </row>
        <row r="850">
          <cell r="A850">
            <v>466015</v>
          </cell>
          <cell r="B850" t="str">
            <v>IMAIE</v>
          </cell>
        </row>
        <row r="851">
          <cell r="A851">
            <v>466017</v>
          </cell>
          <cell r="B851" t="str">
            <v>Diritti IMAIE per Equocompenso</v>
          </cell>
        </row>
        <row r="852">
          <cell r="A852">
            <v>466018</v>
          </cell>
          <cell r="B852" t="str">
            <v>Diritti SIAE U.S.A.</v>
          </cell>
        </row>
        <row r="853">
          <cell r="A853">
            <v>467000</v>
          </cell>
          <cell r="B853" t="str">
            <v>Sp.rapp./Omaggi inf. € 25,83</v>
          </cell>
        </row>
        <row r="854">
          <cell r="A854">
            <v>467001</v>
          </cell>
          <cell r="B854" t="str">
            <v>Sp.rapp./Omaggi sup. € 25,83</v>
          </cell>
        </row>
        <row r="855">
          <cell r="A855">
            <v>472000</v>
          </cell>
          <cell r="B855" t="str">
            <v>Interessi passivi di c/c</v>
          </cell>
        </row>
        <row r="856">
          <cell r="A856">
            <v>472001</v>
          </cell>
          <cell r="B856" t="str">
            <v>Interessi passivi bancari su conto anticipi</v>
          </cell>
        </row>
        <row r="857">
          <cell r="A857">
            <v>472002</v>
          </cell>
          <cell r="B857" t="str">
            <v>Interessi passivi su altri debiti b/t</v>
          </cell>
        </row>
        <row r="858">
          <cell r="A858">
            <v>472003</v>
          </cell>
          <cell r="B858" t="str">
            <v>Sconti finanziari verso clienti</v>
          </cell>
        </row>
        <row r="859">
          <cell r="A859">
            <v>472006</v>
          </cell>
          <cell r="B859" t="str">
            <v>Arrotondamenti e/o sconti e abbuoni passivi</v>
          </cell>
        </row>
        <row r="860">
          <cell r="A860">
            <v>472007</v>
          </cell>
          <cell r="B860" t="str">
            <v>Arrotondamenti euro passivi</v>
          </cell>
        </row>
        <row r="861">
          <cell r="A861">
            <v>473000</v>
          </cell>
          <cell r="B861" t="str">
            <v>Interessi passivi su debiti commerciali</v>
          </cell>
        </row>
        <row r="862">
          <cell r="A862">
            <v>473001</v>
          </cell>
          <cell r="B862" t="str">
            <v>Interessi passivi vs enti previdenziali</v>
          </cell>
        </row>
        <row r="863">
          <cell r="A863">
            <v>473010</v>
          </cell>
          <cell r="B863" t="str">
            <v>Interessi Passivi  su ravvedimenti</v>
          </cell>
        </row>
        <row r="864">
          <cell r="A864">
            <v>473011</v>
          </cell>
          <cell r="B864" t="str">
            <v>Maggiorazione pag. imposte</v>
          </cell>
        </row>
        <row r="865">
          <cell r="A865">
            <v>474000</v>
          </cell>
          <cell r="B865" t="str">
            <v>Differenze cambio passive</v>
          </cell>
        </row>
        <row r="866">
          <cell r="A866">
            <v>476000</v>
          </cell>
          <cell r="B866" t="str">
            <v>Oneri da attualizzazione Tfr Ias</v>
          </cell>
        </row>
        <row r="867">
          <cell r="A867">
            <v>476010</v>
          </cell>
          <cell r="B867" t="str">
            <v>Oneri da Attualizzazione fondi rischi</v>
          </cell>
        </row>
        <row r="868">
          <cell r="A868">
            <v>480000</v>
          </cell>
          <cell r="B868" t="str">
            <v>Minusvalenze da alienazione immob immateriali</v>
          </cell>
        </row>
        <row r="869">
          <cell r="A869">
            <v>480001</v>
          </cell>
          <cell r="B869" t="str">
            <v>Minusvalenze da alienazione immob materiali</v>
          </cell>
        </row>
        <row r="870">
          <cell r="A870">
            <v>480002</v>
          </cell>
          <cell r="B870" t="str">
            <v>Minusvalenze da alienazione immob finanziarie</v>
          </cell>
        </row>
        <row r="871">
          <cell r="A871">
            <v>481000</v>
          </cell>
          <cell r="B871" t="str">
            <v>Sopravvenienze ed insussistenze passive</v>
          </cell>
        </row>
        <row r="872">
          <cell r="A872">
            <v>481001</v>
          </cell>
          <cell r="B872" t="str">
            <v>Sopravvenienze passive deducibili</v>
          </cell>
        </row>
        <row r="873">
          <cell r="A873">
            <v>481002</v>
          </cell>
          <cell r="B873" t="str">
            <v>Insussist. patrimon.per delta inventar.deducibili</v>
          </cell>
        </row>
        <row r="874">
          <cell r="A874">
            <v>481003</v>
          </cell>
          <cell r="B874" t="str">
            <v>Insussist.patrim.per delta inventariali non deduc.</v>
          </cell>
        </row>
        <row r="875">
          <cell r="A875">
            <v>481011</v>
          </cell>
          <cell r="B875" t="str">
            <v>Insussistenze passive non deducibili</v>
          </cell>
        </row>
        <row r="876">
          <cell r="A876">
            <v>482000</v>
          </cell>
          <cell r="B876" t="str">
            <v>Copertura perdite in Società controllate</v>
          </cell>
        </row>
        <row r="877">
          <cell r="A877">
            <v>482001</v>
          </cell>
          <cell r="B877" t="str">
            <v>Copertura perdite in Società consociate</v>
          </cell>
        </row>
        <row r="878">
          <cell r="A878">
            <v>482002</v>
          </cell>
          <cell r="B878" t="str">
            <v>Copertura perdite in altre Società</v>
          </cell>
        </row>
        <row r="879">
          <cell r="A879">
            <v>490000</v>
          </cell>
          <cell r="B879" t="str">
            <v>IRES (ex Irpeg)</v>
          </cell>
        </row>
        <row r="880">
          <cell r="A880">
            <v>490001</v>
          </cell>
          <cell r="B880" t="str">
            <v>IRAP</v>
          </cell>
        </row>
        <row r="881">
          <cell r="A881">
            <v>490002</v>
          </cell>
          <cell r="B881" t="str">
            <v>Imposte differite</v>
          </cell>
        </row>
        <row r="882">
          <cell r="A882">
            <v>490010</v>
          </cell>
          <cell r="B882" t="str">
            <v>Imposte anticipate IRES (ex Irpeg) attive</v>
          </cell>
        </row>
        <row r="883">
          <cell r="A883">
            <v>490020</v>
          </cell>
          <cell r="B883" t="str">
            <v>Imposte anticipate IRAP attive</v>
          </cell>
        </row>
        <row r="884">
          <cell r="A884">
            <v>490030</v>
          </cell>
          <cell r="B884" t="str">
            <v>Recupero imposte anticipate IRES</v>
          </cell>
        </row>
        <row r="885">
          <cell r="A885">
            <v>490040</v>
          </cell>
          <cell r="B885" t="str">
            <v>Recupero imposte anticipate IRAP</v>
          </cell>
        </row>
        <row r="886">
          <cell r="A886">
            <v>490050</v>
          </cell>
          <cell r="B886" t="str">
            <v>Imposte IRES in corso d'anno</v>
          </cell>
        </row>
        <row r="887">
          <cell r="A887">
            <v>490051</v>
          </cell>
          <cell r="B887" t="str">
            <v>Imposte IRAP in corso d'anno</v>
          </cell>
        </row>
        <row r="888">
          <cell r="A888">
            <v>490110</v>
          </cell>
          <cell r="B888" t="str">
            <v>Imposte differite Ires</v>
          </cell>
        </row>
        <row r="889">
          <cell r="A889">
            <v>490120</v>
          </cell>
          <cell r="B889" t="str">
            <v>Imposte differite Irap</v>
          </cell>
        </row>
        <row r="890">
          <cell r="A890">
            <v>500002</v>
          </cell>
          <cell r="B890" t="str">
            <v>Ricavi per cessione diritto Home Video</v>
          </cell>
        </row>
        <row r="891">
          <cell r="A891">
            <v>500100</v>
          </cell>
          <cell r="B891" t="str">
            <v>Ricavi per cessioni Videocassette - Noleggio</v>
          </cell>
        </row>
        <row r="892">
          <cell r="A892">
            <v>500101</v>
          </cell>
          <cell r="B892" t="str">
            <v>Ricavi per cessioni Videocassette Titanus</v>
          </cell>
        </row>
        <row r="893">
          <cell r="A893">
            <v>500102</v>
          </cell>
          <cell r="B893" t="str">
            <v>Ricavi per cessioni VHS Mondadori Vendita</v>
          </cell>
        </row>
        <row r="894">
          <cell r="A894">
            <v>500103</v>
          </cell>
          <cell r="B894" t="str">
            <v>Ricavi per cessioni Videocas. Vendita per Corrisp.</v>
          </cell>
        </row>
        <row r="895">
          <cell r="A895">
            <v>500104</v>
          </cell>
          <cell r="B895" t="str">
            <v>Altre vendite Videocassette</v>
          </cell>
        </row>
        <row r="896">
          <cell r="A896">
            <v>500105</v>
          </cell>
          <cell r="B896" t="str">
            <v>Ricavi per cessione Vhs M.F.D.</v>
          </cell>
        </row>
        <row r="897">
          <cell r="A897">
            <v>500106</v>
          </cell>
          <cell r="B897" t="str">
            <v>Ricavi per cessione Vhs Yamato</v>
          </cell>
        </row>
        <row r="898">
          <cell r="A898">
            <v>500107</v>
          </cell>
          <cell r="B898" t="str">
            <v>Ricavi per cessione D.V.D. - Noleggio</v>
          </cell>
        </row>
        <row r="899">
          <cell r="A899">
            <v>500108</v>
          </cell>
          <cell r="B899" t="str">
            <v>Ricavi per cessione Videogiochi</v>
          </cell>
        </row>
        <row r="900">
          <cell r="A900">
            <v>500109</v>
          </cell>
          <cell r="B900" t="str">
            <v>Ricavi per cessione Lettore DVD</v>
          </cell>
        </row>
        <row r="901">
          <cell r="A901">
            <v>500110</v>
          </cell>
          <cell r="B901" t="str">
            <v>Ricavi per cessione Videocassette - Vendita</v>
          </cell>
        </row>
        <row r="902">
          <cell r="A902">
            <v>500111</v>
          </cell>
          <cell r="B902" t="str">
            <v>Ricavi per cessione D.V.D. - vendita</v>
          </cell>
        </row>
        <row r="903">
          <cell r="A903">
            <v>500112</v>
          </cell>
          <cell r="B903" t="str">
            <v>Ricavi per cessione XBOX</v>
          </cell>
        </row>
        <row r="904">
          <cell r="A904">
            <v>500113</v>
          </cell>
          <cell r="B904" t="str">
            <v>Ricavi per cessione ACCESSORI  XBOX</v>
          </cell>
        </row>
        <row r="905">
          <cell r="A905">
            <v>500114</v>
          </cell>
          <cell r="B905" t="str">
            <v>Ricavi per cessione GIOCHI XBOX</v>
          </cell>
        </row>
        <row r="906">
          <cell r="A906">
            <v>500115</v>
          </cell>
          <cell r="B906" t="str">
            <v>Ricavi per Cessione VHS Mondadori Noleggio</v>
          </cell>
        </row>
        <row r="907">
          <cell r="A907">
            <v>500120</v>
          </cell>
          <cell r="B907" t="str">
            <v>Ricavi per cessione UMD</v>
          </cell>
        </row>
        <row r="908">
          <cell r="A908">
            <v>500155</v>
          </cell>
          <cell r="B908" t="str">
            <v>Cessione espositori</v>
          </cell>
        </row>
        <row r="909">
          <cell r="A909">
            <v>500160</v>
          </cell>
          <cell r="B909" t="str">
            <v>Ricavi su vendite anni precedenti</v>
          </cell>
        </row>
        <row r="910">
          <cell r="A910">
            <v>500200</v>
          </cell>
          <cell r="B910" t="str">
            <v>Ricavi per noleggio diritti Tv</v>
          </cell>
        </row>
        <row r="911">
          <cell r="A911">
            <v>500201</v>
          </cell>
          <cell r="B911" t="str">
            <v>Ricavi per noleggio diritti Pay-Tv</v>
          </cell>
        </row>
        <row r="912">
          <cell r="A912">
            <v>500300</v>
          </cell>
          <cell r="B912" t="str">
            <v>Ricavi per vendite VIDEOGUIDE</v>
          </cell>
        </row>
        <row r="913">
          <cell r="A913">
            <v>500301</v>
          </cell>
          <cell r="B913" t="str">
            <v>Ricavi per vendite DIZIONARIO DEI FILM</v>
          </cell>
        </row>
        <row r="914">
          <cell r="A914">
            <v>500302</v>
          </cell>
          <cell r="B914" t="str">
            <v>Ricavi x cessioni PC Games - Giochi Pc</v>
          </cell>
        </row>
        <row r="915">
          <cell r="A915">
            <v>500303</v>
          </cell>
          <cell r="B915" t="str">
            <v>Ricavi x cessioni HRD - Hardware</v>
          </cell>
        </row>
        <row r="916">
          <cell r="A916">
            <v>500304</v>
          </cell>
          <cell r="B916" t="str">
            <v>Ricavi x cessioni HRD  - Software</v>
          </cell>
        </row>
        <row r="917">
          <cell r="A917">
            <v>500305</v>
          </cell>
          <cell r="B917" t="str">
            <v>Ricavi per vendite LIBRI</v>
          </cell>
        </row>
        <row r="918">
          <cell r="A918">
            <v>500400</v>
          </cell>
          <cell r="B918" t="str">
            <v>Ricavi per noleggio pellicole cinematografiche</v>
          </cell>
        </row>
        <row r="919">
          <cell r="A919">
            <v>500900</v>
          </cell>
          <cell r="B919" t="str">
            <v>Ricavi per commis.di vendita da mandato distribuz.</v>
          </cell>
        </row>
        <row r="920">
          <cell r="A920">
            <v>500901</v>
          </cell>
          <cell r="B920" t="str">
            <v>Ricavi gestionali per royalties</v>
          </cell>
        </row>
        <row r="921">
          <cell r="A921">
            <v>500902</v>
          </cell>
          <cell r="B921" t="str">
            <v>Ricavi per minimi garantiti De Agostini</v>
          </cell>
        </row>
        <row r="922">
          <cell r="A922">
            <v>502000</v>
          </cell>
          <cell r="B922" t="str">
            <v>Resi su cessioni Videocassette (noleggio)</v>
          </cell>
        </row>
        <row r="923">
          <cell r="A923">
            <v>502001</v>
          </cell>
          <cell r="B923" t="str">
            <v>Resi su cessioni Videocassette Titanus</v>
          </cell>
        </row>
        <row r="924">
          <cell r="A924">
            <v>502002</v>
          </cell>
          <cell r="B924" t="str">
            <v>Resi su cessioni Videocassette Mondadori</v>
          </cell>
        </row>
        <row r="925">
          <cell r="A925">
            <v>502003</v>
          </cell>
          <cell r="B925" t="str">
            <v>Resi su cessioni Videocassette anno precedente</v>
          </cell>
        </row>
        <row r="926">
          <cell r="A926">
            <v>502004</v>
          </cell>
          <cell r="B926" t="str">
            <v>Resi su cessioni Videocas.Titanus anno precedente</v>
          </cell>
        </row>
        <row r="927">
          <cell r="A927">
            <v>502005</v>
          </cell>
          <cell r="B927" t="str">
            <v>Resi su cessioni Videocas.Mondadori anno precedent</v>
          </cell>
        </row>
        <row r="928">
          <cell r="A928">
            <v>502006</v>
          </cell>
          <cell r="B928" t="str">
            <v>Resi su altre vendite Videocassette anno precedent</v>
          </cell>
        </row>
        <row r="929">
          <cell r="A929">
            <v>502007</v>
          </cell>
          <cell r="B929" t="str">
            <v>Resi su vendite "Videoguide"</v>
          </cell>
        </row>
        <row r="930">
          <cell r="A930">
            <v>502008</v>
          </cell>
          <cell r="B930" t="str">
            <v>Resi su vendite "Videoguide" anno precedente</v>
          </cell>
        </row>
        <row r="931">
          <cell r="A931">
            <v>502009</v>
          </cell>
          <cell r="B931" t="str">
            <v>Resi su cessioni Vhs M.F.D.</v>
          </cell>
        </row>
        <row r="932">
          <cell r="A932">
            <v>502010</v>
          </cell>
          <cell r="B932" t="str">
            <v>Resi su cessioni Vhs M.F.D. anno precedente</v>
          </cell>
        </row>
        <row r="933">
          <cell r="A933">
            <v>502011</v>
          </cell>
          <cell r="B933" t="str">
            <v>Resi su cessioni D.V.D.</v>
          </cell>
        </row>
        <row r="934">
          <cell r="A934">
            <v>502012</v>
          </cell>
          <cell r="B934" t="str">
            <v>Resi su cessioni Vhs Yamato</v>
          </cell>
        </row>
        <row r="935">
          <cell r="A935">
            <v>502107</v>
          </cell>
          <cell r="B935" t="str">
            <v>Resi su cessioni D.V.D. - Noleggio -</v>
          </cell>
        </row>
        <row r="936">
          <cell r="A936">
            <v>502108</v>
          </cell>
          <cell r="B936" t="str">
            <v>Resi su cessioni Videogiochi</v>
          </cell>
        </row>
        <row r="937">
          <cell r="A937">
            <v>502110</v>
          </cell>
          <cell r="B937" t="str">
            <v>Resi su cessioni Videocassette - Vendita -</v>
          </cell>
        </row>
        <row r="938">
          <cell r="A938">
            <v>502111</v>
          </cell>
          <cell r="B938" t="str">
            <v>Resi su cessioni D.V.D. - vendita -</v>
          </cell>
        </row>
        <row r="939">
          <cell r="A939">
            <v>502112</v>
          </cell>
          <cell r="B939" t="str">
            <v>Resi su cessioni XBOX</v>
          </cell>
        </row>
        <row r="940">
          <cell r="A940">
            <v>502113</v>
          </cell>
          <cell r="B940" t="str">
            <v>Resi su cessioni ACCESSORI XBOX</v>
          </cell>
        </row>
        <row r="941">
          <cell r="A941">
            <v>502114</v>
          </cell>
          <cell r="B941" t="str">
            <v>Resi su cessioni GIOCHI XBOX</v>
          </cell>
        </row>
        <row r="942">
          <cell r="A942">
            <v>502115</v>
          </cell>
          <cell r="B942" t="str">
            <v>Resi su cessioni PC GAMES - GIOCHI PC</v>
          </cell>
        </row>
        <row r="943">
          <cell r="A943">
            <v>502116</v>
          </cell>
          <cell r="B943" t="str">
            <v>Resi su cessioni HRD - HARDWARE</v>
          </cell>
        </row>
        <row r="944">
          <cell r="A944">
            <v>502117</v>
          </cell>
          <cell r="B944" t="str">
            <v>Resi su cessioni HRD - SOFTWARE</v>
          </cell>
        </row>
        <row r="945">
          <cell r="A945">
            <v>502120</v>
          </cell>
          <cell r="B945" t="str">
            <v>Resi su cessioni UMD vendita</v>
          </cell>
        </row>
        <row r="946">
          <cell r="A946">
            <v>532000</v>
          </cell>
          <cell r="B946" t="str">
            <v>Recupero costi</v>
          </cell>
        </row>
        <row r="947">
          <cell r="A947">
            <v>532001</v>
          </cell>
          <cell r="B947" t="str">
            <v>Recupero spese Ricevute Bancarie</v>
          </cell>
        </row>
        <row r="948">
          <cell r="A948">
            <v>532002</v>
          </cell>
          <cell r="B948" t="str">
            <v>Recupero spese di trasporto</v>
          </cell>
        </row>
        <row r="949">
          <cell r="A949">
            <v>532003</v>
          </cell>
          <cell r="B949" t="str">
            <v>Recupero costi Mondadori</v>
          </cell>
        </row>
        <row r="950">
          <cell r="A950">
            <v>532004</v>
          </cell>
          <cell r="B950" t="str">
            <v>Recupero spese postali</v>
          </cell>
        </row>
        <row r="951">
          <cell r="A951">
            <v>532005</v>
          </cell>
          <cell r="B951" t="str">
            <v>Recupero costi da mandato di distribuzione</v>
          </cell>
        </row>
        <row r="952">
          <cell r="A952">
            <v>532006</v>
          </cell>
          <cell r="B952" t="str">
            <v>Indennizzi assicurativi</v>
          </cell>
        </row>
        <row r="953">
          <cell r="A953">
            <v>532007</v>
          </cell>
          <cell r="B953" t="str">
            <v>Altri ricavi</v>
          </cell>
        </row>
        <row r="954">
          <cell r="A954">
            <v>532008</v>
          </cell>
          <cell r="B954" t="str">
            <v>Recupero spese di imballo</v>
          </cell>
        </row>
        <row r="955">
          <cell r="A955">
            <v>532009</v>
          </cell>
          <cell r="B955" t="str">
            <v>Indennizzi da spedizionieri</v>
          </cell>
        </row>
        <row r="956">
          <cell r="A956">
            <v>532010</v>
          </cell>
          <cell r="B956" t="str">
            <v>Contributo Europeo</v>
          </cell>
        </row>
        <row r="957">
          <cell r="A957">
            <v>532015</v>
          </cell>
          <cell r="B957" t="str">
            <v>Recupero royalties MEDUSA per premi f.a.</v>
          </cell>
        </row>
        <row r="958">
          <cell r="A958">
            <v>532016</v>
          </cell>
          <cell r="B958" t="str">
            <v>Recupero royalties  per EXTRA SCONTO f.a.</v>
          </cell>
        </row>
        <row r="959">
          <cell r="A959">
            <v>532030</v>
          </cell>
          <cell r="B959" t="str">
            <v>Recupero spese Ricevute Bancarie</v>
          </cell>
        </row>
        <row r="960">
          <cell r="A960">
            <v>532035</v>
          </cell>
          <cell r="B960" t="str">
            <v>Recupero spese di Trasporto</v>
          </cell>
        </row>
        <row r="961">
          <cell r="A961">
            <v>532040</v>
          </cell>
          <cell r="B961" t="str">
            <v>Recupero Costi per Servizi anno corrente</v>
          </cell>
        </row>
        <row r="962">
          <cell r="A962">
            <v>532050</v>
          </cell>
          <cell r="B962" t="str">
            <v>Recupero costi del Personale anno corrente</v>
          </cell>
        </row>
        <row r="963">
          <cell r="A963">
            <v>532051</v>
          </cell>
          <cell r="B963" t="str">
            <v>Recupero costi del Personale anni precedenti</v>
          </cell>
        </row>
        <row r="964">
          <cell r="A964">
            <v>532052</v>
          </cell>
          <cell r="B964" t="str">
            <v>Recupero costi del personale a.p. non tassato</v>
          </cell>
        </row>
        <row r="965">
          <cell r="A965">
            <v>532055</v>
          </cell>
          <cell r="B965" t="str">
            <v>Recupero Costi per Servizi anni precedenti</v>
          </cell>
        </row>
        <row r="966">
          <cell r="A966">
            <v>532060</v>
          </cell>
          <cell r="B966" t="str">
            <v>Recupero costi su Accantonamenti anni prec.</v>
          </cell>
        </row>
        <row r="967">
          <cell r="A967">
            <v>533000</v>
          </cell>
          <cell r="B967" t="str">
            <v>Utilizzo del fondo svalutazione crediti</v>
          </cell>
        </row>
        <row r="968">
          <cell r="A968">
            <v>533001</v>
          </cell>
          <cell r="B968" t="str">
            <v>Utilizzo f.do svalutazone crediti (tassato)</v>
          </cell>
        </row>
        <row r="969">
          <cell r="A969">
            <v>533002</v>
          </cell>
          <cell r="B969" t="str">
            <v>Utilizzo del fondo oneri futuri per resi supporti</v>
          </cell>
        </row>
        <row r="970">
          <cell r="A970">
            <v>533003</v>
          </cell>
          <cell r="B970" t="str">
            <v>Utilizzo riserve</v>
          </cell>
        </row>
        <row r="971">
          <cell r="A971">
            <v>533004</v>
          </cell>
          <cell r="B971" t="str">
            <v>Utilizzo fondo svalutazione magazzino prod.finiti</v>
          </cell>
        </row>
        <row r="972">
          <cell r="A972">
            <v>533005</v>
          </cell>
          <cell r="B972" t="str">
            <v>Utilizzo fondo svalutazione magazzino difettosi</v>
          </cell>
        </row>
        <row r="973">
          <cell r="A973">
            <v>533007</v>
          </cell>
          <cell r="B973" t="str">
            <v>Utilizzo fondo minimi garantiti</v>
          </cell>
        </row>
        <row r="974">
          <cell r="A974">
            <v>533050</v>
          </cell>
          <cell r="B974" t="str">
            <v>Utilizzo fondo acc.to ferie</v>
          </cell>
        </row>
        <row r="975">
          <cell r="A975">
            <v>534000</v>
          </cell>
          <cell r="B975" t="str">
            <v>Altri proventi - EDICOLA -</v>
          </cell>
        </row>
        <row r="976">
          <cell r="A976">
            <v>534001</v>
          </cell>
          <cell r="B976" t="str">
            <v>Rettifiche inventariali per furti</v>
          </cell>
        </row>
        <row r="977">
          <cell r="A977">
            <v>534002</v>
          </cell>
          <cell r="B977" t="str">
            <v>Rettifiche inventariali per smarrimenti</v>
          </cell>
        </row>
        <row r="978">
          <cell r="A978">
            <v>534003</v>
          </cell>
          <cell r="B978" t="str">
            <v>Mensa aziendale a carico dipendenti</v>
          </cell>
        </row>
        <row r="979">
          <cell r="A979">
            <v>534004</v>
          </cell>
          <cell r="B979" t="str">
            <v>Auto aziendale a carico dipendenti</v>
          </cell>
        </row>
        <row r="980">
          <cell r="A980">
            <v>534005</v>
          </cell>
          <cell r="B980" t="str">
            <v>Altri proventi</v>
          </cell>
        </row>
        <row r="981">
          <cell r="A981">
            <v>534006</v>
          </cell>
          <cell r="B981" t="str">
            <v>Penalità contrattuali (Agenti mancato preavviso)</v>
          </cell>
        </row>
        <row r="982">
          <cell r="A982">
            <v>534007</v>
          </cell>
          <cell r="B982" t="str">
            <v>Proventi per affitto negozio Bologna</v>
          </cell>
        </row>
        <row r="983">
          <cell r="A983">
            <v>534008</v>
          </cell>
          <cell r="B983" t="str">
            <v>Altri proventi Edicola anni precedenti</v>
          </cell>
        </row>
        <row r="984">
          <cell r="A984">
            <v>534010</v>
          </cell>
          <cell r="B984" t="str">
            <v>Auto aziendale a carico Amm.re Delegato</v>
          </cell>
        </row>
        <row r="985">
          <cell r="A985">
            <v>544000</v>
          </cell>
          <cell r="B985" t="str">
            <v>Interessi attivi su c/c bancari/postali</v>
          </cell>
        </row>
        <row r="986">
          <cell r="A986">
            <v>544001</v>
          </cell>
          <cell r="B986" t="str">
            <v>Interessi attivi su crediti commerciali</v>
          </cell>
        </row>
        <row r="987">
          <cell r="A987">
            <v>544002</v>
          </cell>
          <cell r="B987" t="str">
            <v>Interessi attivi diversi</v>
          </cell>
        </row>
        <row r="988">
          <cell r="A988">
            <v>544003</v>
          </cell>
          <cell r="B988" t="str">
            <v>Differenze cambio attive</v>
          </cell>
        </row>
        <row r="989">
          <cell r="A989">
            <v>544004</v>
          </cell>
          <cell r="B989" t="str">
            <v>Sconti ed abbuoni attivi</v>
          </cell>
        </row>
        <row r="990">
          <cell r="A990">
            <v>544005</v>
          </cell>
          <cell r="B990" t="str">
            <v>Sconti finanziari v/clienti</v>
          </cell>
        </row>
        <row r="991">
          <cell r="A991">
            <v>544006</v>
          </cell>
          <cell r="B991" t="str">
            <v>Proventi per rivalut.anticipo imposta su TFR</v>
          </cell>
        </row>
        <row r="992">
          <cell r="A992">
            <v>544007</v>
          </cell>
          <cell r="B992" t="str">
            <v>Arrotondamenti euro attivi</v>
          </cell>
        </row>
        <row r="993">
          <cell r="A993">
            <v>544030</v>
          </cell>
          <cell r="B993" t="str">
            <v>Proventi da Attualizzazione fondi rischi</v>
          </cell>
        </row>
        <row r="994">
          <cell r="A994">
            <v>560000</v>
          </cell>
          <cell r="B994" t="str">
            <v>Plusvalenze da alienazione immob immateriali</v>
          </cell>
        </row>
        <row r="995">
          <cell r="A995">
            <v>560001</v>
          </cell>
          <cell r="B995" t="str">
            <v>Plusvalenze da alienazione immob materiali</v>
          </cell>
        </row>
        <row r="996">
          <cell r="A996">
            <v>560002</v>
          </cell>
          <cell r="B996" t="str">
            <v>Plusvalenze da alienazione immob finanziarie</v>
          </cell>
        </row>
        <row r="997">
          <cell r="A997">
            <v>561000</v>
          </cell>
          <cell r="B997" t="str">
            <v>Sopravvenienze attive</v>
          </cell>
        </row>
        <row r="998">
          <cell r="A998">
            <v>561001</v>
          </cell>
          <cell r="B998" t="str">
            <v>Sopravvenienze attive - NON TASSATE</v>
          </cell>
        </row>
        <row r="999">
          <cell r="A999">
            <v>561010</v>
          </cell>
          <cell r="B999" t="str">
            <v>Insussistenze attive</v>
          </cell>
        </row>
        <row r="1000">
          <cell r="A1000">
            <v>570000</v>
          </cell>
          <cell r="B1000" t="str">
            <v>PROFITTI E PERDITE</v>
          </cell>
        </row>
        <row r="1001">
          <cell r="A1001">
            <v>680000</v>
          </cell>
          <cell r="B1001" t="str">
            <v>Polizza fidejuss.Ras per credito Iva 4° trim. '93</v>
          </cell>
        </row>
        <row r="1002">
          <cell r="A1002">
            <v>680001</v>
          </cell>
          <cell r="B1002" t="str">
            <v>Polizza fidejuss.Ras per credito Iva 4° trim. '94</v>
          </cell>
        </row>
        <row r="1003">
          <cell r="A1003">
            <v>680002</v>
          </cell>
          <cell r="B1003" t="str">
            <v>Avalli, fidejussioni ricevute - Cariplo/Siae</v>
          </cell>
        </row>
        <row r="1004">
          <cell r="A1004">
            <v>680003</v>
          </cell>
          <cell r="B1004" t="str">
            <v>Fidejus. Finivest Spa per Iva '97</v>
          </cell>
        </row>
        <row r="1005">
          <cell r="A1005">
            <v>680004</v>
          </cell>
          <cell r="B1005" t="str">
            <v>Fidejuss. MPS per conocorso "Tre uomini.."</v>
          </cell>
        </row>
        <row r="1006">
          <cell r="A1006">
            <v>680005</v>
          </cell>
          <cell r="B1006" t="str">
            <v>Fidejus. MPS per concorso "Così è la vita"</v>
          </cell>
        </row>
        <row r="1007">
          <cell r="A1007">
            <v>680006</v>
          </cell>
          <cell r="B1007" t="str">
            <v>Fidejuss. MPS per concorso "TITANIC 1000 e……."</v>
          </cell>
        </row>
        <row r="1008">
          <cell r="A1008">
            <v>680007</v>
          </cell>
          <cell r="B1008" t="str">
            <v>Fidejuss. MPS per concorso "MEDUSA BLU"</v>
          </cell>
        </row>
        <row r="1009">
          <cell r="A1009">
            <v>680008</v>
          </cell>
          <cell r="B1009" t="str">
            <v>Fidejuss. CRED.ARTIG. per concorso "ALTRIMENTI CI..."</v>
          </cell>
        </row>
        <row r="1010">
          <cell r="A1010">
            <v>680009</v>
          </cell>
          <cell r="B1010" t="str">
            <v>Fidejus.CRED.ARTIG. X  concorso "Vinci un viaggio in India"</v>
          </cell>
        </row>
        <row r="1011">
          <cell r="A1011">
            <v>680010</v>
          </cell>
          <cell r="B1011" t="str">
            <v>Fidejuss.CREDIT.ARTIG.Ministero Affari Estero ctr.11/05</v>
          </cell>
        </row>
        <row r="1012">
          <cell r="A1012">
            <v>680011</v>
          </cell>
          <cell r="B1012" t="str">
            <v>Riapertura annuale c/to deposito</v>
          </cell>
        </row>
        <row r="1013">
          <cell r="A1013">
            <v>680012</v>
          </cell>
          <cell r="B1013" t="str">
            <v>Fidejussione Cred.Art. " vinci una vacanza top "</v>
          </cell>
        </row>
        <row r="1014">
          <cell r="A1014">
            <v>680013</v>
          </cell>
          <cell r="B1014" t="str">
            <v>Fidejussione "Vinci un telefono cellulare"</v>
          </cell>
        </row>
        <row r="1015">
          <cell r="A1015">
            <v>680014</v>
          </cell>
          <cell r="B1015" t="str">
            <v>Fidejussione " WEEK END IN PROVENZA"</v>
          </cell>
        </row>
        <row r="1016">
          <cell r="A1016">
            <v>680100</v>
          </cell>
          <cell r="B1016" t="str">
            <v>Polizza fidejuss.Ras per credito Iva 4° trim.'93</v>
          </cell>
        </row>
        <row r="1017">
          <cell r="A1017">
            <v>680101</v>
          </cell>
          <cell r="B1017" t="str">
            <v>Polizza fidejuss.Ras per credito Iva 4° trim.'94</v>
          </cell>
        </row>
        <row r="1018">
          <cell r="A1018">
            <v>680102</v>
          </cell>
          <cell r="B1018" t="str">
            <v>Avalli, fidejussioni ricevute - Cariplo/Siae</v>
          </cell>
        </row>
        <row r="1019">
          <cell r="A1019">
            <v>680103</v>
          </cell>
          <cell r="B1019" t="str">
            <v>Fidejus. Finivest Spa per Iva '97</v>
          </cell>
        </row>
        <row r="1020">
          <cell r="A1020">
            <v>680104</v>
          </cell>
          <cell r="B1020" t="str">
            <v>Fidejus. MPS per concorso "Tre uomini.."</v>
          </cell>
        </row>
        <row r="1021">
          <cell r="A1021">
            <v>680105</v>
          </cell>
          <cell r="B1021" t="str">
            <v>Fidujus. MPS per concorso "Così è la vita"</v>
          </cell>
        </row>
        <row r="1022">
          <cell r="A1022">
            <v>680106</v>
          </cell>
          <cell r="B1022" t="str">
            <v>Fidejuss. MPS per concorso "TITANIC 1000 e……."</v>
          </cell>
        </row>
        <row r="1023">
          <cell r="A1023">
            <v>680107</v>
          </cell>
          <cell r="B1023" t="str">
            <v>Fidejuss. MPS per concorso "MEDUSA BLU"</v>
          </cell>
        </row>
        <row r="1024">
          <cell r="A1024">
            <v>680108</v>
          </cell>
          <cell r="B1024" t="str">
            <v>Fidejuss. CRED.ARTIG. per concorso "ALTRIMENTI CI..."</v>
          </cell>
        </row>
        <row r="1025">
          <cell r="A1025">
            <v>680109</v>
          </cell>
          <cell r="B1025" t="str">
            <v>Fidejus.CRED.ARTIG. X  concorso "Vinci un viaggio in India"</v>
          </cell>
        </row>
        <row r="1026">
          <cell r="A1026">
            <v>680110</v>
          </cell>
          <cell r="B1026" t="str">
            <v>Fidejuss.CREDIT.ARTIG.Ministero Affari Estero ctr.11/05</v>
          </cell>
        </row>
        <row r="1027">
          <cell r="A1027">
            <v>680111</v>
          </cell>
          <cell r="B1027" t="str">
            <v>Riapertura annuale c/to deposito</v>
          </cell>
        </row>
        <row r="1028">
          <cell r="A1028">
            <v>680112</v>
          </cell>
          <cell r="B1028" t="str">
            <v>Fidejussione Cred.Art. " Vinci una vacanza Top "</v>
          </cell>
        </row>
        <row r="1029">
          <cell r="A1029">
            <v>680113</v>
          </cell>
          <cell r="B1029" t="str">
            <v>Fidejussione "Vinci un telefono cellulare"</v>
          </cell>
        </row>
        <row r="1030">
          <cell r="A1030">
            <v>680114</v>
          </cell>
          <cell r="B1030" t="str">
            <v>Fidejussione "WEEK END IN PROVENZA"</v>
          </cell>
        </row>
      </sheetData>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cavi"/>
      <sheetName val="MF"/>
      <sheetName val="Strutt. MF"/>
      <sheetName val="Linee guida"/>
      <sheetName val="MC ATT. IMM."/>
      <sheetName val="Chart x area"/>
      <sheetName val="Chart risk eco."/>
      <sheetName val="Chart risk fin."/>
      <sheetName val="CE consol totale"/>
      <sheetName val="Strutt. totale"/>
      <sheetName val="Posiz. finanz."/>
      <sheetName val="Fabbisogno"/>
      <sheetName val="Vers. sintesi 3 anni"/>
      <sheetName val="Cons. 2002"/>
      <sheetName val="2°Fcst 2003"/>
      <sheetName val="Bdg 2004"/>
      <sheetName val="Goodwill X-Content"/>
      <sheetName val="Ent. Usc. MF"/>
      <sheetName val="Ent. Usc. MF sintesi"/>
      <sheetName val="Ent. usc. MC"/>
      <sheetName val="MC"/>
      <sheetName val="MC strutt. consol."/>
      <sheetName val="Tradiz."/>
      <sheetName val="Multiplex"/>
      <sheetName val="Ent. usc. MV"/>
      <sheetName val="MV"/>
      <sheetName val="Strutt. MV"/>
    </sheetNames>
    <sheetDataSet>
      <sheetData sheetId="0" refreshError="1">
        <row r="2">
          <cell r="C2" t="str">
            <v>GRUPPO MEDUSA</v>
          </cell>
        </row>
        <row r="3">
          <cell r="C3" t="str">
            <v>RICAVI PER AREA DI BUSINESS</v>
          </cell>
          <cell r="I3" t="str">
            <v xml:space="preserve">    Consuntivo 2002</v>
          </cell>
          <cell r="L3" t="str">
            <v xml:space="preserve">   Budget 1998</v>
          </cell>
          <cell r="O3" t="str">
            <v>2° Fcst 2003</v>
          </cell>
          <cell r="R3" t="str">
            <v>2004 "rivisitato"</v>
          </cell>
          <cell r="U3" t="str">
            <v xml:space="preserve"> Var. Fcst vs. 02</v>
          </cell>
          <cell r="X3" t="str">
            <v xml:space="preserve">     Var. Fcst vs. Bdg</v>
          </cell>
          <cell r="AA3" t="str">
            <v xml:space="preserve"> Var. 2004 vs. Fcst</v>
          </cell>
        </row>
        <row r="4">
          <cell r="I4" t="str">
            <v>Valori</v>
          </cell>
          <cell r="J4" t="str">
            <v>%</v>
          </cell>
          <cell r="L4" t="str">
            <v>Valori</v>
          </cell>
          <cell r="M4" t="str">
            <v>%</v>
          </cell>
          <cell r="O4" t="str">
            <v>Valori</v>
          </cell>
          <cell r="P4" t="str">
            <v>%</v>
          </cell>
          <cell r="R4" t="str">
            <v>Valori</v>
          </cell>
          <cell r="S4" t="str">
            <v>%</v>
          </cell>
          <cell r="U4" t="str">
            <v>Valori</v>
          </cell>
          <cell r="V4" t="str">
            <v>%</v>
          </cell>
          <cell r="X4" t="str">
            <v>Valori</v>
          </cell>
          <cell r="Y4" t="str">
            <v>%</v>
          </cell>
          <cell r="AA4" t="str">
            <v>Valori</v>
          </cell>
          <cell r="AB4" t="str">
            <v>%</v>
          </cell>
        </row>
        <row r="6">
          <cell r="C6" t="str">
            <v>RICAVI DISTRIBUZIONE (MEDUSA FILM)</v>
          </cell>
          <cell r="U6">
            <v>0</v>
          </cell>
          <cell r="V6">
            <v>0</v>
          </cell>
          <cell r="X6">
            <v>0</v>
          </cell>
          <cell r="Y6">
            <v>0</v>
          </cell>
          <cell r="AA6">
            <v>0</v>
          </cell>
          <cell r="AB6">
            <v>0</v>
          </cell>
        </row>
        <row r="8">
          <cell r="B8">
            <v>1</v>
          </cell>
          <cell r="C8" t="str">
            <v>Cinematografica</v>
          </cell>
          <cell r="I8">
            <v>55966</v>
          </cell>
          <cell r="J8">
            <v>0.23456583149618179</v>
          </cell>
          <cell r="L8">
            <v>53455</v>
          </cell>
          <cell r="M8">
            <v>0.27660773101402669</v>
          </cell>
          <cell r="O8">
            <v>37083</v>
          </cell>
          <cell r="P8">
            <v>0.15449383199530056</v>
          </cell>
          <cell r="R8">
            <v>36242</v>
          </cell>
          <cell r="S8">
            <v>0.16219070677055131</v>
          </cell>
          <cell r="U8">
            <v>-18883</v>
          </cell>
          <cell r="V8">
            <v>-0.33740127934817565</v>
          </cell>
          <cell r="X8">
            <v>-16372</v>
          </cell>
          <cell r="Y8">
            <v>-0.30627630717425874</v>
          </cell>
          <cell r="AA8">
            <v>-841</v>
          </cell>
          <cell r="AB8">
            <v>-2.2678855540274521E-2</v>
          </cell>
        </row>
        <row r="9">
          <cell r="B9">
            <v>2</v>
          </cell>
          <cell r="C9" t="str">
            <v>Estero</v>
          </cell>
          <cell r="I9">
            <v>2210</v>
          </cell>
          <cell r="J9">
            <v>9.2625967124068502E-3</v>
          </cell>
          <cell r="L9">
            <v>3091</v>
          </cell>
          <cell r="M9">
            <v>1.5994658994749913E-2</v>
          </cell>
          <cell r="O9">
            <v>2894</v>
          </cell>
          <cell r="P9">
            <v>1.2056876460760991E-2</v>
          </cell>
          <cell r="R9">
            <v>2374</v>
          </cell>
          <cell r="S9">
            <v>1.062415810036115E-2</v>
          </cell>
          <cell r="U9">
            <v>684</v>
          </cell>
          <cell r="V9">
            <v>0.30950226244343892</v>
          </cell>
          <cell r="X9">
            <v>-197</v>
          </cell>
          <cell r="Y9">
            <v>-6.3733419605305722E-2</v>
          </cell>
          <cell r="AA9">
            <v>-520</v>
          </cell>
          <cell r="AB9">
            <v>-0.1796821008984105</v>
          </cell>
        </row>
        <row r="10">
          <cell r="B10">
            <v>3</v>
          </cell>
          <cell r="C10" t="str">
            <v>Provvigioni di distribuzione cinemat.</v>
          </cell>
          <cell r="I10">
            <v>0</v>
          </cell>
          <cell r="J10">
            <v>0</v>
          </cell>
          <cell r="L10">
            <v>0</v>
          </cell>
          <cell r="M10">
            <v>0</v>
          </cell>
          <cell r="O10">
            <v>0</v>
          </cell>
          <cell r="P10">
            <v>0</v>
          </cell>
          <cell r="R10">
            <v>0</v>
          </cell>
          <cell r="S10">
            <v>0</v>
          </cell>
          <cell r="U10">
            <v>0</v>
          </cell>
          <cell r="V10">
            <v>0</v>
          </cell>
          <cell r="X10">
            <v>0</v>
          </cell>
          <cell r="Y10">
            <v>0</v>
          </cell>
          <cell r="AA10">
            <v>0</v>
          </cell>
          <cell r="AB10">
            <v>0</v>
          </cell>
        </row>
        <row r="11">
          <cell r="B11">
            <v>4</v>
          </cell>
          <cell r="C11" t="str">
            <v>Home video</v>
          </cell>
          <cell r="I11">
            <v>12270</v>
          </cell>
          <cell r="J11">
            <v>5.1426272244901379E-2</v>
          </cell>
          <cell r="L11">
            <v>9902</v>
          </cell>
          <cell r="M11">
            <v>5.1238794359758533E-2</v>
          </cell>
          <cell r="O11">
            <v>13675</v>
          </cell>
          <cell r="P11">
            <v>5.6972282515862664E-2</v>
          </cell>
          <cell r="R11">
            <v>10971</v>
          </cell>
          <cell r="S11">
            <v>4.9097573091433096E-2</v>
          </cell>
          <cell r="U11">
            <v>1405</v>
          </cell>
          <cell r="V11">
            <v>0.11450692746536267</v>
          </cell>
          <cell r="X11">
            <v>3773</v>
          </cell>
          <cell r="Y11">
            <v>0.38103413451827911</v>
          </cell>
          <cell r="AA11">
            <v>-2704</v>
          </cell>
          <cell r="AB11">
            <v>-0.19773308957952468</v>
          </cell>
        </row>
        <row r="12">
          <cell r="B12">
            <v>5</v>
          </cell>
          <cell r="C12" t="str">
            <v>Pay per view</v>
          </cell>
          <cell r="I12">
            <v>720</v>
          </cell>
          <cell r="J12">
            <v>3.0176785669379785E-3</v>
          </cell>
          <cell r="L12">
            <v>1366</v>
          </cell>
          <cell r="M12">
            <v>7.0684905166057523E-3</v>
          </cell>
          <cell r="O12">
            <v>228</v>
          </cell>
          <cell r="P12">
            <v>9.4988522220231723E-4</v>
          </cell>
          <cell r="R12">
            <v>0</v>
          </cell>
          <cell r="S12">
            <v>0</v>
          </cell>
          <cell r="U12">
            <v>-492</v>
          </cell>
          <cell r="V12">
            <v>-0.68333333333333335</v>
          </cell>
          <cell r="X12">
            <v>-1138</v>
          </cell>
          <cell r="Y12">
            <v>-0.83308931185944368</v>
          </cell>
          <cell r="AA12">
            <v>-228</v>
          </cell>
          <cell r="AB12">
            <v>-1</v>
          </cell>
        </row>
        <row r="13">
          <cell r="B13">
            <v>6</v>
          </cell>
          <cell r="C13" t="str">
            <v>Canali tematici</v>
          </cell>
          <cell r="I13">
            <v>1576</v>
          </cell>
          <cell r="J13">
            <v>6.6053630854086857E-3</v>
          </cell>
          <cell r="L13">
            <v>0</v>
          </cell>
          <cell r="M13">
            <v>0</v>
          </cell>
          <cell r="O13">
            <v>883</v>
          </cell>
          <cell r="P13">
            <v>3.6787221544063425E-3</v>
          </cell>
          <cell r="R13">
            <v>154</v>
          </cell>
          <cell r="S13">
            <v>6.8918296017507041E-4</v>
          </cell>
          <cell r="U13">
            <v>-693</v>
          </cell>
          <cell r="V13">
            <v>-0.43972081218274112</v>
          </cell>
          <cell r="X13">
            <v>883</v>
          </cell>
          <cell r="Y13">
            <v>0</v>
          </cell>
          <cell r="AA13">
            <v>-729</v>
          </cell>
          <cell r="AB13">
            <v>-0.82559456398640996</v>
          </cell>
        </row>
        <row r="14">
          <cell r="B14">
            <v>7</v>
          </cell>
          <cell r="C14" t="str">
            <v>Pay tv</v>
          </cell>
          <cell r="I14">
            <v>17823</v>
          </cell>
          <cell r="J14">
            <v>7.4700118192410542E-2</v>
          </cell>
          <cell r="L14">
            <v>8520</v>
          </cell>
          <cell r="M14">
            <v>4.408751039639898E-2</v>
          </cell>
          <cell r="O14">
            <v>17054</v>
          </cell>
          <cell r="P14">
            <v>7.1049748155431219E-2</v>
          </cell>
          <cell r="R14">
            <v>18155</v>
          </cell>
          <cell r="S14">
            <v>8.1247510662197417E-2</v>
          </cell>
          <cell r="U14">
            <v>-769</v>
          </cell>
          <cell r="V14">
            <v>-4.3146496100544239E-2</v>
          </cell>
          <cell r="X14">
            <v>8534</v>
          </cell>
          <cell r="Y14">
            <v>1.0016431924882629</v>
          </cell>
          <cell r="AA14">
            <v>1101</v>
          </cell>
          <cell r="AB14">
            <v>6.4559634103436139E-2</v>
          </cell>
        </row>
        <row r="15">
          <cell r="B15">
            <v>8</v>
          </cell>
          <cell r="C15" t="str">
            <v>Free tv</v>
          </cell>
          <cell r="I15">
            <v>84636</v>
          </cell>
          <cell r="J15">
            <v>0.35472811554355937</v>
          </cell>
          <cell r="L15">
            <v>61430</v>
          </cell>
          <cell r="M15">
            <v>0.31787508963037431</v>
          </cell>
          <cell r="O15">
            <v>89833</v>
          </cell>
          <cell r="P15">
            <v>0.37425894371096824</v>
          </cell>
          <cell r="R15">
            <v>98149</v>
          </cell>
          <cell r="S15">
            <v>0.43923778154690246</v>
          </cell>
          <cell r="U15">
            <v>5197</v>
          </cell>
          <cell r="V15">
            <v>6.1404130629991963E-2</v>
          </cell>
          <cell r="X15">
            <v>28403</v>
          </cell>
          <cell r="Y15">
            <v>0.46236366596125672</v>
          </cell>
          <cell r="AA15">
            <v>8316</v>
          </cell>
          <cell r="AB15">
            <v>9.257177206594458E-2</v>
          </cell>
        </row>
        <row r="16">
          <cell r="B16">
            <v>9</v>
          </cell>
          <cell r="C16" t="str">
            <v>Premi governativi</v>
          </cell>
          <cell r="I16">
            <v>3427</v>
          </cell>
          <cell r="J16">
            <v>1.4363311734578405E-2</v>
          </cell>
          <cell r="L16">
            <v>0</v>
          </cell>
          <cell r="M16">
            <v>0</v>
          </cell>
          <cell r="O16">
            <v>5841</v>
          </cell>
          <cell r="P16">
            <v>2.4334559574051468E-2</v>
          </cell>
          <cell r="R16">
            <v>3832</v>
          </cell>
          <cell r="S16">
            <v>1.7149020151888763E-2</v>
          </cell>
          <cell r="U16">
            <v>2414</v>
          </cell>
          <cell r="V16">
            <v>0.70440618616866069</v>
          </cell>
          <cell r="X16">
            <v>5841</v>
          </cell>
          <cell r="Y16">
            <v>0</v>
          </cell>
          <cell r="AA16">
            <v>-2009</v>
          </cell>
          <cell r="AB16">
            <v>-0.34394795411744566</v>
          </cell>
        </row>
        <row r="17">
          <cell r="B17">
            <v>10</v>
          </cell>
          <cell r="C17" t="str">
            <v>Ricavi da co-marketing</v>
          </cell>
          <cell r="I17">
            <v>143</v>
          </cell>
          <cell r="J17">
            <v>5.9934449315573741E-4</v>
          </cell>
          <cell r="L17">
            <v>0</v>
          </cell>
          <cell r="M17">
            <v>0</v>
          </cell>
          <cell r="O17">
            <v>250</v>
          </cell>
          <cell r="P17">
            <v>1.0415408138183303E-3</v>
          </cell>
          <cell r="R17">
            <v>10</v>
          </cell>
          <cell r="S17">
            <v>4.4752140271108464E-5</v>
          </cell>
          <cell r="U17">
            <v>107</v>
          </cell>
          <cell r="V17">
            <v>0.74825174825174823</v>
          </cell>
          <cell r="X17">
            <v>250</v>
          </cell>
          <cell r="Y17">
            <v>0</v>
          </cell>
          <cell r="AA17">
            <v>-240</v>
          </cell>
          <cell r="AB17">
            <v>-0.96</v>
          </cell>
        </row>
        <row r="18">
          <cell r="B18">
            <v>11</v>
          </cell>
          <cell r="C18" t="str">
            <v>Diversi</v>
          </cell>
          <cell r="I18">
            <v>104</v>
          </cell>
          <cell r="J18">
            <v>4.3588690411326355E-4</v>
          </cell>
          <cell r="L18">
            <v>0</v>
          </cell>
          <cell r="M18">
            <v>0</v>
          </cell>
          <cell r="O18">
            <v>0</v>
          </cell>
          <cell r="P18">
            <v>0</v>
          </cell>
          <cell r="R18">
            <v>0</v>
          </cell>
          <cell r="S18">
            <v>0</v>
          </cell>
          <cell r="U18">
            <v>-104</v>
          </cell>
          <cell r="V18">
            <v>-1</v>
          </cell>
          <cell r="X18">
            <v>0</v>
          </cell>
          <cell r="Y18">
            <v>0</v>
          </cell>
          <cell r="AA18">
            <v>0</v>
          </cell>
          <cell r="AB18">
            <v>0</v>
          </cell>
        </row>
        <row r="19">
          <cell r="J19">
            <v>0</v>
          </cell>
          <cell r="M19">
            <v>0</v>
          </cell>
          <cell r="P19">
            <v>0</v>
          </cell>
          <cell r="S19">
            <v>0</v>
          </cell>
          <cell r="U19">
            <v>0</v>
          </cell>
          <cell r="V19">
            <v>0</v>
          </cell>
          <cell r="X19">
            <v>0</v>
          </cell>
          <cell r="Y19">
            <v>0</v>
          </cell>
          <cell r="AA19">
            <v>0</v>
          </cell>
          <cell r="AB19">
            <v>0</v>
          </cell>
        </row>
        <row r="20">
          <cell r="B20">
            <v>12</v>
          </cell>
          <cell r="C20" t="str">
            <v>TOTALE RICAVI DISTRIBUZIONE</v>
          </cell>
          <cell r="I20">
            <v>178875</v>
          </cell>
          <cell r="J20">
            <v>0.74970451897365398</v>
          </cell>
          <cell r="L20">
            <v>137764</v>
          </cell>
          <cell r="M20">
            <v>0.71287227491191418</v>
          </cell>
          <cell r="O20">
            <v>167741</v>
          </cell>
          <cell r="P20">
            <v>0.69883639060280212</v>
          </cell>
          <cell r="R20">
            <v>169887</v>
          </cell>
          <cell r="S20">
            <v>0.76028068542378036</v>
          </cell>
          <cell r="U20">
            <v>-11134</v>
          </cell>
          <cell r="V20">
            <v>-6.2244584206848357E-2</v>
          </cell>
          <cell r="X20">
            <v>29977</v>
          </cell>
          <cell r="Y20">
            <v>0.21759675967596759</v>
          </cell>
          <cell r="AA20">
            <v>2146</v>
          </cell>
          <cell r="AB20">
            <v>1.2793532887010331E-2</v>
          </cell>
        </row>
        <row r="21">
          <cell r="U21">
            <v>0</v>
          </cell>
        </row>
        <row r="22">
          <cell r="C22" t="str">
            <v>RICAVI SALE TRADIZIONALI (MEDUSA CINEMA)</v>
          </cell>
          <cell r="J22">
            <v>0</v>
          </cell>
          <cell r="M22">
            <v>0</v>
          </cell>
          <cell r="P22">
            <v>0</v>
          </cell>
          <cell r="S22">
            <v>0</v>
          </cell>
          <cell r="U22">
            <v>0</v>
          </cell>
          <cell r="V22">
            <v>0</v>
          </cell>
          <cell r="X22">
            <v>0</v>
          </cell>
          <cell r="Y22">
            <v>0</v>
          </cell>
          <cell r="AA22">
            <v>0</v>
          </cell>
          <cell r="AB22">
            <v>0</v>
          </cell>
        </row>
        <row r="23">
          <cell r="J23">
            <v>0</v>
          </cell>
          <cell r="M23">
            <v>0</v>
          </cell>
          <cell r="P23">
            <v>0</v>
          </cell>
          <cell r="S23">
            <v>0</v>
          </cell>
          <cell r="U23">
            <v>0</v>
          </cell>
          <cell r="V23">
            <v>0</v>
          </cell>
          <cell r="X23">
            <v>0</v>
          </cell>
          <cell r="Y23">
            <v>0</v>
          </cell>
          <cell r="AA23">
            <v>0</v>
          </cell>
          <cell r="AB23">
            <v>0</v>
          </cell>
        </row>
        <row r="24">
          <cell r="B24">
            <v>13</v>
          </cell>
          <cell r="C24" t="str">
            <v>Vendita biglietti</v>
          </cell>
          <cell r="I24">
            <v>16257</v>
          </cell>
          <cell r="J24">
            <v>6.8136667309320442E-2</v>
          </cell>
          <cell r="L24">
            <v>42676</v>
          </cell>
          <cell r="M24">
            <v>0.22083082085407546</v>
          </cell>
          <cell r="O24">
            <v>13699</v>
          </cell>
          <cell r="P24">
            <v>5.7072270433989228E-2</v>
          </cell>
          <cell r="R24">
            <v>6030</v>
          </cell>
          <cell r="S24">
            <v>2.6985540583478403E-2</v>
          </cell>
          <cell r="U24">
            <v>-2558</v>
          </cell>
          <cell r="V24">
            <v>-0.1573476041089992</v>
          </cell>
          <cell r="X24">
            <v>-28977</v>
          </cell>
          <cell r="Y24">
            <v>-0.67899990627050333</v>
          </cell>
          <cell r="AA24">
            <v>-7669</v>
          </cell>
          <cell r="AB24">
            <v>-0.5598218848091101</v>
          </cell>
        </row>
        <row r="25">
          <cell r="B25">
            <v>14</v>
          </cell>
          <cell r="C25" t="str">
            <v>Attività collegate</v>
          </cell>
          <cell r="I25">
            <v>3332</v>
          </cell>
          <cell r="J25">
            <v>1.3965145812551866E-2</v>
          </cell>
          <cell r="L25">
            <v>5072</v>
          </cell>
          <cell r="M25">
            <v>2.6245522620954885E-2</v>
          </cell>
          <cell r="O25">
            <v>2499</v>
          </cell>
          <cell r="P25">
            <v>1.0411241974928029E-2</v>
          </cell>
          <cell r="R25">
            <v>1124</v>
          </cell>
          <cell r="S25">
            <v>5.0301405664725917E-3</v>
          </cell>
          <cell r="U25">
            <v>-833</v>
          </cell>
          <cell r="V25">
            <v>-0.25</v>
          </cell>
          <cell r="X25">
            <v>-2573</v>
          </cell>
          <cell r="Y25">
            <v>-0.50729495268138802</v>
          </cell>
          <cell r="AA25">
            <v>-1375</v>
          </cell>
          <cell r="AB25">
            <v>-0.55022008803521405</v>
          </cell>
        </row>
        <row r="26">
          <cell r="B26">
            <v>15</v>
          </cell>
          <cell r="C26" t="str">
            <v>Vendite dirette bar</v>
          </cell>
          <cell r="I26">
            <v>0</v>
          </cell>
          <cell r="J26">
            <v>0</v>
          </cell>
          <cell r="L26">
            <v>0</v>
          </cell>
          <cell r="M26">
            <v>0</v>
          </cell>
          <cell r="O26">
            <v>0</v>
          </cell>
          <cell r="P26">
            <v>0</v>
          </cell>
          <cell r="R26">
            <v>0</v>
          </cell>
          <cell r="S26">
            <v>0</v>
          </cell>
          <cell r="U26">
            <v>0</v>
          </cell>
          <cell r="V26">
            <v>0</v>
          </cell>
          <cell r="X26">
            <v>0</v>
          </cell>
          <cell r="Y26">
            <v>0</v>
          </cell>
          <cell r="AA26">
            <v>0</v>
          </cell>
          <cell r="AB26">
            <v>0</v>
          </cell>
        </row>
        <row r="27">
          <cell r="B27">
            <v>15</v>
          </cell>
          <cell r="C27" t="str">
            <v>Diversi</v>
          </cell>
          <cell r="I27">
            <v>190</v>
          </cell>
          <cell r="J27">
            <v>7.963318440530776E-4</v>
          </cell>
          <cell r="L27">
            <v>285</v>
          </cell>
          <cell r="M27">
            <v>1.4747582703020785E-3</v>
          </cell>
          <cell r="O27">
            <v>200</v>
          </cell>
          <cell r="P27">
            <v>8.3323265105466422E-4</v>
          </cell>
          <cell r="R27">
            <v>182</v>
          </cell>
          <cell r="S27">
            <v>8.144889529341741E-4</v>
          </cell>
          <cell r="U27">
            <v>10</v>
          </cell>
          <cell r="V27">
            <v>5.2631578947368418E-2</v>
          </cell>
          <cell r="X27">
            <v>-85</v>
          </cell>
          <cell r="Y27">
            <v>-0.2982456140350877</v>
          </cell>
          <cell r="AA27">
            <v>-18</v>
          </cell>
          <cell r="AB27">
            <v>-0.09</v>
          </cell>
        </row>
        <row r="28">
          <cell r="B28">
            <v>16</v>
          </cell>
          <cell r="C28" t="str">
            <v>Premi governativi</v>
          </cell>
          <cell r="I28">
            <v>0</v>
          </cell>
          <cell r="J28">
            <v>0</v>
          </cell>
          <cell r="L28">
            <v>1055</v>
          </cell>
          <cell r="M28">
            <v>5.4591928953287468E-3</v>
          </cell>
          <cell r="O28">
            <v>0</v>
          </cell>
          <cell r="P28">
            <v>0</v>
          </cell>
          <cell r="R28">
            <v>0</v>
          </cell>
          <cell r="S28">
            <v>0</v>
          </cell>
          <cell r="U28">
            <v>0</v>
          </cell>
          <cell r="V28">
            <v>0</v>
          </cell>
          <cell r="X28">
            <v>-1055</v>
          </cell>
          <cell r="Y28">
            <v>-1</v>
          </cell>
          <cell r="AA28">
            <v>0</v>
          </cell>
          <cell r="AB28">
            <v>0</v>
          </cell>
        </row>
        <row r="29">
          <cell r="J29">
            <v>0</v>
          </cell>
          <cell r="M29">
            <v>0</v>
          </cell>
          <cell r="P29">
            <v>0</v>
          </cell>
          <cell r="S29">
            <v>0</v>
          </cell>
          <cell r="U29">
            <v>0</v>
          </cell>
          <cell r="V29">
            <v>0</v>
          </cell>
          <cell r="X29">
            <v>0</v>
          </cell>
          <cell r="Y29">
            <v>0</v>
          </cell>
          <cell r="AA29">
            <v>0</v>
          </cell>
          <cell r="AB29">
            <v>0</v>
          </cell>
        </row>
        <row r="30">
          <cell r="B30">
            <v>17</v>
          </cell>
          <cell r="C30" t="str">
            <v>TOTALE RICAVI SALE TRADIZIONALI</v>
          </cell>
          <cell r="I30">
            <v>19779</v>
          </cell>
          <cell r="J30">
            <v>8.2898144965925374E-2</v>
          </cell>
          <cell r="L30">
            <v>49088</v>
          </cell>
          <cell r="M30">
            <v>0.25401029464066116</v>
          </cell>
          <cell r="O30">
            <v>16398</v>
          </cell>
          <cell r="P30">
            <v>6.8316745059971914E-2</v>
          </cell>
          <cell r="R30">
            <v>7336</v>
          </cell>
          <cell r="S30">
            <v>3.2830170102885171E-2</v>
          </cell>
          <cell r="U30">
            <v>-3381</v>
          </cell>
          <cell r="V30">
            <v>-0.17093887456393145</v>
          </cell>
          <cell r="X30">
            <v>-32690</v>
          </cell>
          <cell r="Y30">
            <v>-0.6659468709256845</v>
          </cell>
          <cell r="AA30">
            <v>-9062</v>
          </cell>
          <cell r="AB30">
            <v>-0.55262836931333092</v>
          </cell>
        </row>
        <row r="31">
          <cell r="J31">
            <v>0</v>
          </cell>
          <cell r="M31">
            <v>0</v>
          </cell>
          <cell r="P31">
            <v>0</v>
          </cell>
          <cell r="S31">
            <v>0</v>
          </cell>
          <cell r="U31">
            <v>0</v>
          </cell>
          <cell r="V31">
            <v>0</v>
          </cell>
          <cell r="X31">
            <v>0</v>
          </cell>
          <cell r="Y31">
            <v>0</v>
          </cell>
          <cell r="AA31">
            <v>0</v>
          </cell>
          <cell r="AB31">
            <v>0</v>
          </cell>
        </row>
        <row r="32">
          <cell r="C32" t="str">
            <v>RICAVI MULTIPLEX (MEDUSA CINEMA)</v>
          </cell>
          <cell r="U32">
            <v>0</v>
          </cell>
        </row>
        <row r="33">
          <cell r="U33">
            <v>0</v>
          </cell>
        </row>
        <row r="34">
          <cell r="B34">
            <v>18</v>
          </cell>
          <cell r="C34" t="str">
            <v>Vendita biglietti</v>
          </cell>
          <cell r="I34">
            <v>12660</v>
          </cell>
          <cell r="J34">
            <v>5.3060848135326119E-2</v>
          </cell>
          <cell r="M34">
            <v>0</v>
          </cell>
          <cell r="O34">
            <v>20983</v>
          </cell>
          <cell r="P34">
            <v>8.7418603585400101E-2</v>
          </cell>
          <cell r="R34">
            <v>16262</v>
          </cell>
          <cell r="S34">
            <v>7.2775930508876582E-2</v>
          </cell>
          <cell r="U34">
            <v>8323</v>
          </cell>
          <cell r="V34">
            <v>0.65742496050552923</v>
          </cell>
          <cell r="X34">
            <v>20983</v>
          </cell>
          <cell r="Y34">
            <v>0</v>
          </cell>
          <cell r="AA34">
            <v>-4721</v>
          </cell>
        </row>
        <row r="35">
          <cell r="B35">
            <v>19</v>
          </cell>
          <cell r="C35" t="str">
            <v>Attività collegate</v>
          </cell>
          <cell r="I35">
            <v>4625</v>
          </cell>
          <cell r="J35">
            <v>1.9384393572344654E-2</v>
          </cell>
          <cell r="M35">
            <v>0</v>
          </cell>
          <cell r="O35">
            <v>8118</v>
          </cell>
          <cell r="P35">
            <v>3.382091330630882E-2</v>
          </cell>
          <cell r="R35">
            <v>6486</v>
          </cell>
          <cell r="S35">
            <v>2.9026238179840951E-2</v>
          </cell>
          <cell r="U35">
            <v>3493</v>
          </cell>
          <cell r="V35">
            <v>0.75524324324324321</v>
          </cell>
          <cell r="X35">
            <v>8118</v>
          </cell>
          <cell r="Y35">
            <v>0</v>
          </cell>
          <cell r="AA35">
            <v>-1632</v>
          </cell>
        </row>
        <row r="36">
          <cell r="U36">
            <v>0</v>
          </cell>
          <cell r="V36">
            <v>0</v>
          </cell>
          <cell r="X36">
            <v>0</v>
          </cell>
          <cell r="Y36">
            <v>0</v>
          </cell>
          <cell r="AA36">
            <v>0</v>
          </cell>
          <cell r="AB36">
            <v>0</v>
          </cell>
        </row>
        <row r="37">
          <cell r="B37">
            <v>20</v>
          </cell>
          <cell r="C37" t="str">
            <v>TOTALE RICAVI MULTIPLEX E IMAX</v>
          </cell>
          <cell r="I37">
            <v>17285</v>
          </cell>
          <cell r="J37">
            <v>7.2445241707670777E-2</v>
          </cell>
          <cell r="L37">
            <v>0.01</v>
          </cell>
          <cell r="M37">
            <v>5.1745904221125562E-8</v>
          </cell>
          <cell r="O37">
            <v>29101</v>
          </cell>
          <cell r="P37">
            <v>0.12123951689170892</v>
          </cell>
          <cell r="R37">
            <v>22748</v>
          </cell>
          <cell r="S37">
            <v>0.10180216868871754</v>
          </cell>
          <cell r="U37">
            <v>11816</v>
          </cell>
          <cell r="V37" t="str">
            <v>n.s.</v>
          </cell>
          <cell r="X37">
            <v>29100.99</v>
          </cell>
          <cell r="Y37">
            <v>2910099</v>
          </cell>
          <cell r="AA37">
            <v>-6353</v>
          </cell>
          <cell r="AB37">
            <v>-0.21830864918731316</v>
          </cell>
        </row>
        <row r="38">
          <cell r="U38">
            <v>0</v>
          </cell>
        </row>
        <row r="39">
          <cell r="C39" t="str">
            <v>RICAVI HOME VIDEO (MEDUSA VIDEO)</v>
          </cell>
          <cell r="J39">
            <v>0</v>
          </cell>
          <cell r="M39">
            <v>0</v>
          </cell>
          <cell r="P39">
            <v>0</v>
          </cell>
          <cell r="S39">
            <v>0</v>
          </cell>
          <cell r="U39">
            <v>0</v>
          </cell>
          <cell r="V39">
            <v>0</v>
          </cell>
          <cell r="X39">
            <v>0</v>
          </cell>
          <cell r="Y39">
            <v>0</v>
          </cell>
          <cell r="AA39">
            <v>0</v>
          </cell>
          <cell r="AB39">
            <v>0</v>
          </cell>
        </row>
        <row r="40">
          <cell r="J40">
            <v>0</v>
          </cell>
          <cell r="M40">
            <v>0</v>
          </cell>
          <cell r="P40">
            <v>0</v>
          </cell>
          <cell r="S40">
            <v>0</v>
          </cell>
          <cell r="U40">
            <v>0</v>
          </cell>
          <cell r="V40">
            <v>0</v>
          </cell>
          <cell r="X40">
            <v>0</v>
          </cell>
          <cell r="Y40">
            <v>0</v>
          </cell>
          <cell r="AA40">
            <v>0</v>
          </cell>
          <cell r="AB40">
            <v>0</v>
          </cell>
        </row>
        <row r="41">
          <cell r="B41">
            <v>21</v>
          </cell>
          <cell r="C41" t="str">
            <v>Rental</v>
          </cell>
          <cell r="I41">
            <v>14870</v>
          </cell>
          <cell r="J41">
            <v>6.2323444847732966E-2</v>
          </cell>
          <cell r="L41">
            <v>17802</v>
          </cell>
          <cell r="M41">
            <v>9.2118058694447724E-2</v>
          </cell>
          <cell r="O41">
            <v>15300</v>
          </cell>
          <cell r="P41">
            <v>6.3742297805681816E-2</v>
          </cell>
          <cell r="R41">
            <v>12782</v>
          </cell>
          <cell r="S41">
            <v>5.7202185694530838E-2</v>
          </cell>
          <cell r="U41">
            <v>430</v>
          </cell>
          <cell r="V41">
            <v>2.8917283120376596E-2</v>
          </cell>
          <cell r="X41">
            <v>-2502</v>
          </cell>
          <cell r="Y41">
            <v>-0.14054600606673406</v>
          </cell>
          <cell r="AA41">
            <v>-2518</v>
          </cell>
          <cell r="AB41">
            <v>-0.1645751633986928</v>
          </cell>
        </row>
        <row r="42">
          <cell r="B42">
            <v>22</v>
          </cell>
          <cell r="C42" t="str">
            <v>Sell through</v>
          </cell>
          <cell r="I42">
            <v>22342</v>
          </cell>
          <cell r="J42">
            <v>9.364024242017821E-2</v>
          </cell>
          <cell r="L42">
            <v>4067</v>
          </cell>
          <cell r="M42">
            <v>2.1045059246731765E-2</v>
          </cell>
          <cell r="O42">
            <v>28335</v>
          </cell>
          <cell r="P42">
            <v>0.11804823583816955</v>
          </cell>
          <cell r="R42">
            <v>25224</v>
          </cell>
          <cell r="S42">
            <v>0.11288279861984399</v>
          </cell>
          <cell r="U42">
            <v>5993</v>
          </cell>
          <cell r="V42">
            <v>0.26823919076179392</v>
          </cell>
          <cell r="X42">
            <v>24268</v>
          </cell>
          <cell r="Y42">
            <v>5.9670518809933615</v>
          </cell>
          <cell r="AA42">
            <v>-3111</v>
          </cell>
          <cell r="AB42">
            <v>-0.10979354155637903</v>
          </cell>
        </row>
        <row r="43">
          <cell r="B43">
            <v>23</v>
          </cell>
          <cell r="C43" t="str">
            <v>Diversi</v>
          </cell>
          <cell r="I43">
            <v>653</v>
          </cell>
          <cell r="J43">
            <v>2.7368668114034719E-3</v>
          </cell>
          <cell r="L43">
            <v>273</v>
          </cell>
          <cell r="M43">
            <v>1.4126631852367278E-3</v>
          </cell>
          <cell r="O43">
            <v>525</v>
          </cell>
          <cell r="P43">
            <v>2.1872357090184937E-3</v>
          </cell>
          <cell r="R43">
            <v>247</v>
          </cell>
          <cell r="S43">
            <v>1.105377864696379E-3</v>
          </cell>
          <cell r="U43">
            <v>-128</v>
          </cell>
          <cell r="V43">
            <v>-0.19601837672281777</v>
          </cell>
          <cell r="X43">
            <v>252</v>
          </cell>
          <cell r="Y43">
            <v>0.92307692307692313</v>
          </cell>
          <cell r="AA43">
            <v>-278</v>
          </cell>
          <cell r="AB43">
            <v>-0.52952380952380951</v>
          </cell>
        </row>
        <row r="44">
          <cell r="B44">
            <v>24</v>
          </cell>
          <cell r="C44" t="str">
            <v>Prestazioni di servizi</v>
          </cell>
          <cell r="I44">
            <v>671</v>
          </cell>
          <cell r="J44">
            <v>2.8123087755769216E-3</v>
          </cell>
          <cell r="L44">
            <v>410</v>
          </cell>
          <cell r="M44">
            <v>2.1215820730661481E-3</v>
          </cell>
          <cell r="O44">
            <v>245</v>
          </cell>
          <cell r="P44">
            <v>1.0207099975419636E-3</v>
          </cell>
          <cell r="R44">
            <v>357</v>
          </cell>
          <cell r="S44">
            <v>1.5976514076785722E-3</v>
          </cell>
          <cell r="U44">
            <v>-426</v>
          </cell>
          <cell r="V44">
            <v>-0.63487332339791358</v>
          </cell>
          <cell r="X44">
            <v>-165</v>
          </cell>
          <cell r="Y44">
            <v>-0.40243902439024393</v>
          </cell>
          <cell r="AA44">
            <v>112</v>
          </cell>
          <cell r="AB44">
            <v>0.45714285714285713</v>
          </cell>
        </row>
        <row r="45">
          <cell r="J45">
            <v>0</v>
          </cell>
          <cell r="M45">
            <v>0</v>
          </cell>
          <cell r="P45">
            <v>0</v>
          </cell>
          <cell r="S45">
            <v>0</v>
          </cell>
          <cell r="U45">
            <v>0</v>
          </cell>
          <cell r="V45">
            <v>0</v>
          </cell>
          <cell r="X45">
            <v>0</v>
          </cell>
          <cell r="Y45">
            <v>0</v>
          </cell>
          <cell r="AA45">
            <v>0</v>
          </cell>
          <cell r="AB45">
            <v>0</v>
          </cell>
        </row>
        <row r="46">
          <cell r="B46">
            <v>25</v>
          </cell>
          <cell r="C46" t="str">
            <v>TOTALE RICAVI HOME VIDEO</v>
          </cell>
          <cell r="I46">
            <v>38536</v>
          </cell>
          <cell r="J46">
            <v>0.16151286285489158</v>
          </cell>
          <cell r="L46">
            <v>22552</v>
          </cell>
          <cell r="M46">
            <v>0.11669736319948237</v>
          </cell>
          <cell r="O46">
            <v>44405</v>
          </cell>
          <cell r="P46">
            <v>0.18499847935041183</v>
          </cell>
          <cell r="R46">
            <v>38610</v>
          </cell>
          <cell r="S46">
            <v>0.17278801358674978</v>
          </cell>
          <cell r="U46">
            <v>5869</v>
          </cell>
          <cell r="V46">
            <v>0.15229914884783061</v>
          </cell>
          <cell r="X46">
            <v>21853</v>
          </cell>
          <cell r="Y46">
            <v>0.96900496630010646</v>
          </cell>
          <cell r="AA46">
            <v>-5795</v>
          </cell>
          <cell r="AB46">
            <v>-0.13050332169800699</v>
          </cell>
        </row>
        <row r="47">
          <cell r="J47">
            <v>0</v>
          </cell>
          <cell r="M47">
            <v>0</v>
          </cell>
          <cell r="P47">
            <v>0</v>
          </cell>
          <cell r="S47">
            <v>0</v>
          </cell>
          <cell r="U47">
            <v>0</v>
          </cell>
          <cell r="V47">
            <v>0</v>
          </cell>
          <cell r="X47">
            <v>0</v>
          </cell>
          <cell r="Y47">
            <v>0</v>
          </cell>
          <cell r="AA47">
            <v>0</v>
          </cell>
          <cell r="AB47">
            <v>0</v>
          </cell>
        </row>
        <row r="48">
          <cell r="U48">
            <v>0</v>
          </cell>
        </row>
        <row r="49">
          <cell r="U49">
            <v>0</v>
          </cell>
        </row>
        <row r="50">
          <cell r="U50">
            <v>0</v>
          </cell>
        </row>
        <row r="51">
          <cell r="U51">
            <v>0</v>
          </cell>
        </row>
        <row r="52">
          <cell r="U52">
            <v>0</v>
          </cell>
        </row>
        <row r="53">
          <cell r="U53">
            <v>0</v>
          </cell>
        </row>
        <row r="54">
          <cell r="U54">
            <v>0</v>
          </cell>
        </row>
        <row r="55">
          <cell r="U55">
            <v>0</v>
          </cell>
        </row>
        <row r="56">
          <cell r="U56">
            <v>0</v>
          </cell>
        </row>
        <row r="57">
          <cell r="U57">
            <v>0</v>
          </cell>
        </row>
        <row r="58">
          <cell r="U58">
            <v>0</v>
          </cell>
        </row>
        <row r="59">
          <cell r="U59">
            <v>0</v>
          </cell>
        </row>
        <row r="60">
          <cell r="U60">
            <v>0</v>
          </cell>
        </row>
        <row r="61">
          <cell r="U61">
            <v>0</v>
          </cell>
        </row>
        <row r="62">
          <cell r="U62">
            <v>0</v>
          </cell>
        </row>
        <row r="63">
          <cell r="U63">
            <v>0</v>
          </cell>
        </row>
        <row r="64">
          <cell r="U64">
            <v>0</v>
          </cell>
        </row>
        <row r="65">
          <cell r="U65">
            <v>0</v>
          </cell>
        </row>
        <row r="66">
          <cell r="U66">
            <v>0</v>
          </cell>
        </row>
        <row r="67">
          <cell r="B67">
            <v>26</v>
          </cell>
          <cell r="C67" t="str">
            <v>TARGET RISULTATO FININVEST</v>
          </cell>
          <cell r="J67">
            <v>0</v>
          </cell>
          <cell r="L67">
            <v>0</v>
          </cell>
          <cell r="M67">
            <v>0</v>
          </cell>
          <cell r="O67">
            <v>0</v>
          </cell>
          <cell r="P67">
            <v>0</v>
          </cell>
          <cell r="S67">
            <v>0</v>
          </cell>
          <cell r="U67">
            <v>0</v>
          </cell>
          <cell r="V67">
            <v>0</v>
          </cell>
          <cell r="X67">
            <v>0</v>
          </cell>
          <cell r="Y67">
            <v>0</v>
          </cell>
          <cell r="AA67">
            <v>0</v>
          </cell>
        </row>
        <row r="68">
          <cell r="U68">
            <v>0</v>
          </cell>
        </row>
        <row r="69">
          <cell r="B69">
            <v>26</v>
          </cell>
          <cell r="C69" t="str">
            <v>RICAVI AGGREGATI</v>
          </cell>
          <cell r="I69">
            <v>254475</v>
          </cell>
          <cell r="J69">
            <v>1.0665607685021417</v>
          </cell>
          <cell r="L69">
            <v>209404.01</v>
          </cell>
          <cell r="M69">
            <v>1.0835799844979621</v>
          </cell>
          <cell r="O69">
            <v>257645</v>
          </cell>
          <cell r="P69">
            <v>1.0733911319048948</v>
          </cell>
          <cell r="R69">
            <v>238581</v>
          </cell>
          <cell r="S69">
            <v>1.067701037802133</v>
          </cell>
          <cell r="U69">
            <v>3170</v>
          </cell>
          <cell r="V69">
            <v>1.2457019353571078E-2</v>
          </cell>
          <cell r="X69">
            <v>48240.989999999991</v>
          </cell>
          <cell r="Y69">
            <v>0.23037280900208162</v>
          </cell>
          <cell r="AA69">
            <v>-19064</v>
          </cell>
          <cell r="AB69">
            <v>-7.3993285334471845E-2</v>
          </cell>
        </row>
        <row r="70">
          <cell r="J70">
            <v>0</v>
          </cell>
          <cell r="M70">
            <v>0</v>
          </cell>
          <cell r="P70">
            <v>0</v>
          </cell>
          <cell r="S70">
            <v>0</v>
          </cell>
          <cell r="U70">
            <v>0</v>
          </cell>
          <cell r="V70">
            <v>0</v>
          </cell>
          <cell r="X70">
            <v>0</v>
          </cell>
          <cell r="Y70">
            <v>0</v>
          </cell>
          <cell r="AA70">
            <v>0</v>
          </cell>
          <cell r="AB70">
            <v>0</v>
          </cell>
        </row>
        <row r="71">
          <cell r="B71">
            <v>27</v>
          </cell>
          <cell r="C71" t="str">
            <v>ELIMINAZIONI</v>
          </cell>
          <cell r="I71">
            <v>-15881</v>
          </cell>
          <cell r="J71">
            <v>-6.6560768502141709E-2</v>
          </cell>
          <cell r="L71">
            <v>-16152</v>
          </cell>
          <cell r="M71">
            <v>-8.3579984497962015E-2</v>
          </cell>
          <cell r="O71">
            <v>-17616</v>
          </cell>
          <cell r="P71">
            <v>-7.3391131904894824E-2</v>
          </cell>
          <cell r="R71">
            <v>-15128</v>
          </cell>
          <cell r="S71">
            <v>-6.7701037802132893E-2</v>
          </cell>
          <cell r="U71">
            <v>-1735</v>
          </cell>
          <cell r="V71">
            <v>0.10925004722624519</v>
          </cell>
          <cell r="X71">
            <v>-1464</v>
          </cell>
          <cell r="Y71">
            <v>9.0638930163447248E-2</v>
          </cell>
          <cell r="AA71">
            <v>2488</v>
          </cell>
          <cell r="AB71">
            <v>-0.14123524069028157</v>
          </cell>
        </row>
        <row r="72">
          <cell r="J72">
            <v>0</v>
          </cell>
          <cell r="M72">
            <v>0</v>
          </cell>
          <cell r="P72">
            <v>0</v>
          </cell>
          <cell r="S72">
            <v>0</v>
          </cell>
          <cell r="U72">
            <v>0</v>
          </cell>
          <cell r="V72">
            <v>0</v>
          </cell>
          <cell r="X72">
            <v>0</v>
          </cell>
          <cell r="Y72">
            <v>0</v>
          </cell>
          <cell r="AA72">
            <v>0</v>
          </cell>
          <cell r="AB72">
            <v>0</v>
          </cell>
        </row>
        <row r="73">
          <cell r="B73">
            <v>28</v>
          </cell>
          <cell r="C73" t="str">
            <v>RICAVI CONSOLIDATI GRUPPO MEDUSA</v>
          </cell>
          <cell r="I73">
            <v>238594</v>
          </cell>
          <cell r="J73">
            <v>1</v>
          </cell>
          <cell r="L73">
            <v>193252.01</v>
          </cell>
          <cell r="M73">
            <v>1</v>
          </cell>
          <cell r="O73">
            <v>240029</v>
          </cell>
          <cell r="P73">
            <v>1</v>
          </cell>
          <cell r="R73">
            <v>223453</v>
          </cell>
          <cell r="S73">
            <v>1</v>
          </cell>
          <cell r="U73">
            <v>1435</v>
          </cell>
          <cell r="V73">
            <v>6.0144010327166653E-3</v>
          </cell>
          <cell r="X73">
            <v>46776.989999999991</v>
          </cell>
          <cell r="Y73">
            <v>0.24205176442925477</v>
          </cell>
          <cell r="AA73">
            <v>-16576</v>
          </cell>
          <cell r="AB73">
            <v>-6.905832211941057E-2</v>
          </cell>
        </row>
      </sheetData>
      <sheetData sheetId="1" refreshError="1">
        <row r="3">
          <cell r="C3" t="str">
            <v>MEDUSA FILM</v>
          </cell>
          <cell r="I3" t="str">
            <v xml:space="preserve">    Consuntivo 2002</v>
          </cell>
          <cell r="L3" t="str">
            <v xml:space="preserve">   Budget 1998</v>
          </cell>
          <cell r="O3" t="str">
            <v>2° Fcst 2003</v>
          </cell>
          <cell r="R3" t="str">
            <v>2004 "rivisitato"</v>
          </cell>
          <cell r="U3" t="str">
            <v xml:space="preserve"> Var. Fcst vs. 02</v>
          </cell>
          <cell r="X3" t="str">
            <v xml:space="preserve">     Var. Fcst vs. Bdg</v>
          </cell>
          <cell r="AA3" t="str">
            <v xml:space="preserve"> Var. 2004 vs. Fcst</v>
          </cell>
        </row>
        <row r="4">
          <cell r="C4" t="str">
            <v>CONTO ECONOMICO</v>
          </cell>
          <cell r="I4" t="str">
            <v>Valori</v>
          </cell>
          <cell r="J4" t="str">
            <v>%</v>
          </cell>
          <cell r="L4" t="str">
            <v>Valori</v>
          </cell>
          <cell r="M4" t="str">
            <v>%</v>
          </cell>
          <cell r="O4" t="str">
            <v>Valori</v>
          </cell>
          <cell r="P4" t="str">
            <v>%</v>
          </cell>
          <cell r="R4" t="str">
            <v>Valori</v>
          </cell>
          <cell r="S4" t="str">
            <v>%</v>
          </cell>
          <cell r="U4" t="str">
            <v>Valori</v>
          </cell>
          <cell r="V4" t="str">
            <v>%</v>
          </cell>
          <cell r="X4" t="str">
            <v>Valori</v>
          </cell>
          <cell r="Y4" t="str">
            <v>%</v>
          </cell>
          <cell r="AA4" t="str">
            <v>Valori</v>
          </cell>
          <cell r="AB4" t="str">
            <v>%</v>
          </cell>
        </row>
        <row r="6">
          <cell r="B6">
            <v>1</v>
          </cell>
          <cell r="C6" t="str">
            <v>Cinematografica</v>
          </cell>
          <cell r="I6">
            <v>55966</v>
          </cell>
          <cell r="J6">
            <v>0.31287770789657582</v>
          </cell>
          <cell r="L6">
            <v>53455</v>
          </cell>
          <cell r="M6">
            <v>0.38801864057373481</v>
          </cell>
          <cell r="O6">
            <v>37083</v>
          </cell>
          <cell r="P6">
            <v>0.22107296367614357</v>
          </cell>
          <cell r="R6">
            <v>36242</v>
          </cell>
          <cell r="S6">
            <v>0.21333003702461048</v>
          </cell>
          <cell r="U6">
            <v>-18883</v>
          </cell>
          <cell r="V6">
            <v>-0.33740127934817565</v>
          </cell>
          <cell r="X6">
            <v>-16372</v>
          </cell>
          <cell r="Y6">
            <v>-0.30627630717425874</v>
          </cell>
          <cell r="AA6">
            <v>-841</v>
          </cell>
          <cell r="AB6">
            <v>-2.2678855540274521E-2</v>
          </cell>
        </row>
        <row r="7">
          <cell r="B7">
            <v>2</v>
          </cell>
          <cell r="C7" t="str">
            <v>Estero</v>
          </cell>
          <cell r="I7">
            <v>2210</v>
          </cell>
          <cell r="J7">
            <v>1.2354996505939903E-2</v>
          </cell>
          <cell r="L7">
            <v>3091</v>
          </cell>
          <cell r="M7">
            <v>2.2436921111465984E-2</v>
          </cell>
          <cell r="O7">
            <v>2894</v>
          </cell>
          <cell r="P7">
            <v>1.7252788525166776E-2</v>
          </cell>
          <cell r="R7">
            <v>2374</v>
          </cell>
          <cell r="S7">
            <v>1.3973994478682888E-2</v>
          </cell>
          <cell r="U7">
            <v>684</v>
          </cell>
          <cell r="V7">
            <v>0.30950226244343892</v>
          </cell>
          <cell r="X7">
            <v>-197</v>
          </cell>
          <cell r="Y7">
            <v>-6.3733419605305722E-2</v>
          </cell>
          <cell r="AA7">
            <v>-520</v>
          </cell>
          <cell r="AB7">
            <v>-0.1796821008984105</v>
          </cell>
        </row>
        <row r="8">
          <cell r="B8">
            <v>3</v>
          </cell>
          <cell r="C8" t="str">
            <v>Provvigioni di distribuzione cinemat.</v>
          </cell>
          <cell r="J8">
            <v>0</v>
          </cell>
          <cell r="M8">
            <v>0</v>
          </cell>
          <cell r="P8">
            <v>0</v>
          </cell>
          <cell r="S8">
            <v>0</v>
          </cell>
          <cell r="U8">
            <v>0</v>
          </cell>
          <cell r="V8">
            <v>0</v>
          </cell>
          <cell r="X8">
            <v>0</v>
          </cell>
          <cell r="Y8">
            <v>0</v>
          </cell>
          <cell r="AA8">
            <v>0</v>
          </cell>
          <cell r="AB8">
            <v>0</v>
          </cell>
        </row>
        <row r="9">
          <cell r="B9">
            <v>4</v>
          </cell>
          <cell r="C9" t="str">
            <v>Home video</v>
          </cell>
          <cell r="I9">
            <v>12270</v>
          </cell>
          <cell r="J9">
            <v>6.859538784067086E-2</v>
          </cell>
          <cell r="L9">
            <v>9902</v>
          </cell>
          <cell r="M9">
            <v>7.1876542492958967E-2</v>
          </cell>
          <cell r="O9">
            <v>13675</v>
          </cell>
          <cell r="P9">
            <v>8.1524493117365468E-2</v>
          </cell>
          <cell r="R9">
            <v>10971</v>
          </cell>
          <cell r="S9">
            <v>6.4578219640113718E-2</v>
          </cell>
          <cell r="U9">
            <v>1405</v>
          </cell>
          <cell r="V9">
            <v>0.11450692746536267</v>
          </cell>
          <cell r="X9">
            <v>3773</v>
          </cell>
          <cell r="Y9">
            <v>0.38103413451827911</v>
          </cell>
          <cell r="AA9">
            <v>-2704</v>
          </cell>
          <cell r="AB9">
            <v>-0.19773308957952468</v>
          </cell>
        </row>
        <row r="10">
          <cell r="B10">
            <v>5</v>
          </cell>
          <cell r="C10" t="str">
            <v>Pay per view</v>
          </cell>
          <cell r="I10">
            <v>720</v>
          </cell>
          <cell r="J10">
            <v>4.0251572327044023E-3</v>
          </cell>
          <cell r="L10">
            <v>1366</v>
          </cell>
          <cell r="M10">
            <v>9.9155076798002374E-3</v>
          </cell>
          <cell r="O10">
            <v>228</v>
          </cell>
          <cell r="P10">
            <v>1.3592383495984882E-3</v>
          </cell>
          <cell r="S10">
            <v>0</v>
          </cell>
          <cell r="U10">
            <v>-492</v>
          </cell>
          <cell r="V10">
            <v>-0.68333333333333335</v>
          </cell>
          <cell r="X10">
            <v>-1138</v>
          </cell>
          <cell r="Y10">
            <v>-0.83308931185944368</v>
          </cell>
          <cell r="AA10">
            <v>-228</v>
          </cell>
          <cell r="AB10">
            <v>-1</v>
          </cell>
        </row>
        <row r="11">
          <cell r="B11">
            <v>6</v>
          </cell>
          <cell r="C11" t="str">
            <v>Canali tematici + TSI</v>
          </cell>
          <cell r="I11">
            <v>1576</v>
          </cell>
          <cell r="J11">
            <v>8.8106219426974143E-3</v>
          </cell>
          <cell r="M11">
            <v>0</v>
          </cell>
          <cell r="O11">
            <v>883</v>
          </cell>
          <cell r="P11">
            <v>5.2640678188397589E-3</v>
          </cell>
          <cell r="R11">
            <v>154</v>
          </cell>
          <cell r="S11">
            <v>9.0648489878566345E-4</v>
          </cell>
          <cell r="U11">
            <v>-693</v>
          </cell>
          <cell r="V11">
            <v>-0.43972081218274112</v>
          </cell>
          <cell r="X11">
            <v>883</v>
          </cell>
          <cell r="Y11">
            <v>0</v>
          </cell>
          <cell r="AA11">
            <v>-729</v>
          </cell>
          <cell r="AB11">
            <v>-0.82559456398640996</v>
          </cell>
        </row>
        <row r="12">
          <cell r="B12">
            <v>7</v>
          </cell>
          <cell r="C12" t="str">
            <v>Pay tv</v>
          </cell>
          <cell r="I12">
            <v>17823</v>
          </cell>
          <cell r="J12">
            <v>9.9639412997903562E-2</v>
          </cell>
          <cell r="L12">
            <v>8520</v>
          </cell>
          <cell r="M12">
            <v>6.1844894166836036E-2</v>
          </cell>
          <cell r="O12">
            <v>17054</v>
          </cell>
          <cell r="P12">
            <v>0.10166864392128341</v>
          </cell>
          <cell r="R12">
            <v>18155</v>
          </cell>
          <cell r="S12">
            <v>0.10686515154190727</v>
          </cell>
          <cell r="U12">
            <v>-769</v>
          </cell>
          <cell r="V12">
            <v>-4.3146496100544239E-2</v>
          </cell>
          <cell r="X12">
            <v>8534</v>
          </cell>
          <cell r="Y12">
            <v>1.0016431924882629</v>
          </cell>
          <cell r="AA12">
            <v>1101</v>
          </cell>
          <cell r="AB12">
            <v>6.4559634103436139E-2</v>
          </cell>
        </row>
        <row r="13">
          <cell r="B13">
            <v>8</v>
          </cell>
          <cell r="C13" t="str">
            <v xml:space="preserve">Free tv </v>
          </cell>
          <cell r="I13">
            <v>84636</v>
          </cell>
          <cell r="J13">
            <v>0.47315723270440252</v>
          </cell>
          <cell r="L13">
            <v>61430</v>
          </cell>
          <cell r="M13">
            <v>0.44590749397520396</v>
          </cell>
          <cell r="O13">
            <v>89833</v>
          </cell>
          <cell r="P13">
            <v>0.53554587131351306</v>
          </cell>
          <cell r="R13">
            <v>98149</v>
          </cell>
          <cell r="S13">
            <v>0.5777310800708706</v>
          </cell>
          <cell r="U13">
            <v>5197</v>
          </cell>
          <cell r="V13">
            <v>6.1404130629991963E-2</v>
          </cell>
          <cell r="X13">
            <v>28403</v>
          </cell>
          <cell r="Y13">
            <v>0.46236366596125672</v>
          </cell>
          <cell r="AA13">
            <v>8316</v>
          </cell>
          <cell r="AB13">
            <v>9.257177206594458E-2</v>
          </cell>
        </row>
        <row r="14">
          <cell r="B14">
            <v>9</v>
          </cell>
          <cell r="C14" t="str">
            <v>Premi governativi</v>
          </cell>
          <cell r="I14">
            <v>3427</v>
          </cell>
          <cell r="J14">
            <v>1.9158630328441648E-2</v>
          </cell>
          <cell r="M14">
            <v>0</v>
          </cell>
          <cell r="O14">
            <v>5841</v>
          </cell>
          <cell r="P14">
            <v>3.4821540350898114E-2</v>
          </cell>
          <cell r="R14">
            <v>3832</v>
          </cell>
          <cell r="S14">
            <v>2.2556169689264039E-2</v>
          </cell>
          <cell r="U14">
            <v>2414</v>
          </cell>
          <cell r="V14">
            <v>0.70440618616866069</v>
          </cell>
          <cell r="X14">
            <v>5841</v>
          </cell>
          <cell r="Y14">
            <v>0</v>
          </cell>
          <cell r="AA14">
            <v>-2009</v>
          </cell>
          <cell r="AB14">
            <v>-0.34394795411744566</v>
          </cell>
        </row>
        <row r="15">
          <cell r="B15">
            <v>10</v>
          </cell>
          <cell r="C15" t="str">
            <v>Ricavi da co-marketing</v>
          </cell>
          <cell r="I15">
            <v>143</v>
          </cell>
          <cell r="J15">
            <v>7.9944095038434664E-4</v>
          </cell>
          <cell r="O15">
            <v>250</v>
          </cell>
          <cell r="P15">
            <v>1.4903929271913247E-3</v>
          </cell>
          <cell r="R15">
            <v>10</v>
          </cell>
          <cell r="S15">
            <v>5.8862655765302818E-5</v>
          </cell>
          <cell r="U15">
            <v>107</v>
          </cell>
          <cell r="V15">
            <v>0.74825174825174823</v>
          </cell>
          <cell r="X15">
            <v>250</v>
          </cell>
          <cell r="Y15">
            <v>0</v>
          </cell>
          <cell r="AA15">
            <v>-240</v>
          </cell>
          <cell r="AB15">
            <v>-0.96</v>
          </cell>
        </row>
        <row r="16">
          <cell r="B16">
            <v>11</v>
          </cell>
          <cell r="C16" t="str">
            <v>Diversi</v>
          </cell>
          <cell r="I16">
            <v>104</v>
          </cell>
          <cell r="J16">
            <v>5.8141160027952476E-4</v>
          </cell>
          <cell r="M16">
            <v>0</v>
          </cell>
          <cell r="P16">
            <v>0</v>
          </cell>
          <cell r="S16">
            <v>0</v>
          </cell>
          <cell r="U16">
            <v>-104</v>
          </cell>
          <cell r="V16">
            <v>-1</v>
          </cell>
          <cell r="X16">
            <v>0</v>
          </cell>
          <cell r="Y16">
            <v>0</v>
          </cell>
          <cell r="AA16">
            <v>0</v>
          </cell>
          <cell r="AB16">
            <v>0</v>
          </cell>
        </row>
        <row r="17">
          <cell r="J17">
            <v>0</v>
          </cell>
          <cell r="M17">
            <v>0</v>
          </cell>
          <cell r="P17">
            <v>0</v>
          </cell>
          <cell r="S17">
            <v>0</v>
          </cell>
          <cell r="U17">
            <v>0</v>
          </cell>
          <cell r="V17">
            <v>0</v>
          </cell>
          <cell r="X17">
            <v>0</v>
          </cell>
          <cell r="Y17">
            <v>0</v>
          </cell>
          <cell r="AA17">
            <v>0</v>
          </cell>
          <cell r="AB17">
            <v>0</v>
          </cell>
        </row>
        <row r="18">
          <cell r="B18">
            <v>12</v>
          </cell>
          <cell r="C18" t="str">
            <v>TOTALE RICAVI DISTRIBUZIONE</v>
          </cell>
          <cell r="I18">
            <v>178875</v>
          </cell>
          <cell r="J18">
            <v>1</v>
          </cell>
          <cell r="L18">
            <v>137764</v>
          </cell>
          <cell r="M18">
            <v>1</v>
          </cell>
          <cell r="O18">
            <v>167741</v>
          </cell>
          <cell r="P18">
            <v>1</v>
          </cell>
          <cell r="R18">
            <v>169887</v>
          </cell>
          <cell r="S18">
            <v>1</v>
          </cell>
          <cell r="U18">
            <v>-11134</v>
          </cell>
          <cell r="V18">
            <v>-6.2244584206848357E-2</v>
          </cell>
          <cell r="X18">
            <v>29977</v>
          </cell>
          <cell r="Y18">
            <v>0.21759675967596759</v>
          </cell>
          <cell r="AA18">
            <v>2146</v>
          </cell>
          <cell r="AB18">
            <v>1.2793532887010331E-2</v>
          </cell>
        </row>
        <row r="19">
          <cell r="J19">
            <v>0</v>
          </cell>
          <cell r="M19">
            <v>0</v>
          </cell>
          <cell r="P19">
            <v>0</v>
          </cell>
          <cell r="S19">
            <v>0</v>
          </cell>
          <cell r="U19">
            <v>0</v>
          </cell>
          <cell r="V19">
            <v>0</v>
          </cell>
          <cell r="X19">
            <v>0</v>
          </cell>
          <cell r="Y19">
            <v>0</v>
          </cell>
          <cell r="AA19">
            <v>0</v>
          </cell>
          <cell r="AB19">
            <v>0</v>
          </cell>
        </row>
        <row r="20">
          <cell r="B20">
            <v>13</v>
          </cell>
          <cell r="C20" t="str">
            <v>Spettanze produttori</v>
          </cell>
          <cell r="I20">
            <v>9312</v>
          </cell>
          <cell r="J20">
            <v>5.2058700209643607E-2</v>
          </cell>
          <cell r="L20">
            <v>34474</v>
          </cell>
          <cell r="M20">
            <v>0.25023954008304056</v>
          </cell>
          <cell r="O20">
            <v>5958</v>
          </cell>
          <cell r="P20">
            <v>3.5519044240823652E-2</v>
          </cell>
          <cell r="R20">
            <v>574</v>
          </cell>
          <cell r="S20">
            <v>3.3787164409283818E-3</v>
          </cell>
          <cell r="U20">
            <v>-3354</v>
          </cell>
          <cell r="V20">
            <v>-0.36018041237113402</v>
          </cell>
          <cell r="X20">
            <v>-28516</v>
          </cell>
          <cell r="Y20">
            <v>-0.82717410222196441</v>
          </cell>
          <cell r="AA20">
            <v>-5384</v>
          </cell>
          <cell r="AB20">
            <v>-0.9036589459550185</v>
          </cell>
        </row>
        <row r="21">
          <cell r="B21">
            <v>14</v>
          </cell>
          <cell r="C21" t="str">
            <v>Provvigioni agenti</v>
          </cell>
          <cell r="I21">
            <v>1545</v>
          </cell>
          <cell r="J21">
            <v>8.6373165618448631E-3</v>
          </cell>
          <cell r="L21">
            <v>2993</v>
          </cell>
          <cell r="M21">
            <v>2.1725559652739469E-2</v>
          </cell>
          <cell r="O21">
            <v>742</v>
          </cell>
          <cell r="P21">
            <v>4.423486207903852E-3</v>
          </cell>
          <cell r="R21">
            <v>1236</v>
          </cell>
          <cell r="S21">
            <v>7.2754242525914286E-3</v>
          </cell>
          <cell r="U21">
            <v>-803</v>
          </cell>
          <cell r="V21">
            <v>-0.51974110032362464</v>
          </cell>
          <cell r="X21">
            <v>-2251</v>
          </cell>
          <cell r="Y21">
            <v>-0.75208820581356495</v>
          </cell>
          <cell r="AA21">
            <v>494</v>
          </cell>
          <cell r="AB21">
            <v>0.66576819407008081</v>
          </cell>
        </row>
        <row r="22">
          <cell r="B22">
            <v>15</v>
          </cell>
          <cell r="C22" t="str">
            <v>Costo del lavoro agenzie dirette</v>
          </cell>
          <cell r="I22">
            <v>355</v>
          </cell>
          <cell r="J22">
            <v>1.9846261355695319E-3</v>
          </cell>
          <cell r="O22">
            <v>410</v>
          </cell>
          <cell r="P22">
            <v>2.4442444005937725E-3</v>
          </cell>
          <cell r="R22">
            <v>421</v>
          </cell>
          <cell r="S22">
            <v>2.4781178077192489E-3</v>
          </cell>
          <cell r="U22">
            <v>55</v>
          </cell>
          <cell r="V22">
            <v>0.15492957746478872</v>
          </cell>
          <cell r="X22">
            <v>410</v>
          </cell>
          <cell r="Y22">
            <v>0</v>
          </cell>
          <cell r="AA22">
            <v>11</v>
          </cell>
          <cell r="AB22">
            <v>2.6829268292682926E-2</v>
          </cell>
        </row>
        <row r="23">
          <cell r="B23">
            <v>16</v>
          </cell>
          <cell r="C23" t="str">
            <v>Costi struttura agenzie dirette</v>
          </cell>
          <cell r="I23">
            <v>245</v>
          </cell>
          <cell r="J23">
            <v>1.3696715583508036E-3</v>
          </cell>
          <cell r="O23">
            <v>250</v>
          </cell>
          <cell r="P23">
            <v>1.4903929271913247E-3</v>
          </cell>
          <cell r="R23">
            <v>250</v>
          </cell>
          <cell r="S23">
            <v>1.4715663941325704E-3</v>
          </cell>
          <cell r="U23">
            <v>5</v>
          </cell>
          <cell r="V23">
            <v>2.0408163265306121E-2</v>
          </cell>
          <cell r="X23">
            <v>250</v>
          </cell>
          <cell r="Y23">
            <v>0</v>
          </cell>
          <cell r="AA23">
            <v>0</v>
          </cell>
          <cell r="AB23">
            <v>0</v>
          </cell>
        </row>
        <row r="24">
          <cell r="B24">
            <v>17</v>
          </cell>
          <cell r="C24" t="str">
            <v>Pubblicità</v>
          </cell>
          <cell r="I24">
            <v>25609</v>
          </cell>
          <cell r="J24">
            <v>0.14316701607267646</v>
          </cell>
          <cell r="L24">
            <v>2882</v>
          </cell>
          <cell r="M24">
            <v>2.0919833918875759E-2</v>
          </cell>
          <cell r="O24">
            <v>16621</v>
          </cell>
          <cell r="P24">
            <v>9.908728337138803E-2</v>
          </cell>
          <cell r="R24">
            <v>20001</v>
          </cell>
          <cell r="S24">
            <v>0.11773119779618217</v>
          </cell>
          <cell r="U24">
            <v>-8988</v>
          </cell>
          <cell r="V24">
            <v>-0.35097036198211568</v>
          </cell>
          <cell r="X24">
            <v>13739</v>
          </cell>
          <cell r="Y24">
            <v>4.7671755725190836</v>
          </cell>
          <cell r="AA24">
            <v>3380</v>
          </cell>
          <cell r="AB24">
            <v>0.20335719872450514</v>
          </cell>
        </row>
        <row r="25">
          <cell r="B25">
            <v>18</v>
          </cell>
          <cell r="C25" t="str">
            <v>Costo del venduto diritti tv e pay</v>
          </cell>
          <cell r="J25">
            <v>0</v>
          </cell>
          <cell r="L25">
            <v>36371</v>
          </cell>
          <cell r="M25">
            <v>0.26400946546267529</v>
          </cell>
          <cell r="P25">
            <v>0</v>
          </cell>
          <cell r="S25">
            <v>0</v>
          </cell>
          <cell r="U25">
            <v>0</v>
          </cell>
          <cell r="V25">
            <v>0</v>
          </cell>
          <cell r="X25">
            <v>-36371</v>
          </cell>
          <cell r="Y25">
            <v>-1</v>
          </cell>
          <cell r="AA25">
            <v>0</v>
          </cell>
          <cell r="AB25">
            <v>0</v>
          </cell>
        </row>
        <row r="26">
          <cell r="B26">
            <v>19</v>
          </cell>
          <cell r="C26" t="str">
            <v>Ammortamenti e accantonamenti</v>
          </cell>
          <cell r="I26">
            <v>115751</v>
          </cell>
          <cell r="J26">
            <v>0.64710552061495463</v>
          </cell>
          <cell r="L26">
            <v>41844</v>
          </cell>
          <cell r="M26">
            <v>0.30373682529543278</v>
          </cell>
          <cell r="O26">
            <v>115882</v>
          </cell>
          <cell r="P26">
            <v>0.69083885275514034</v>
          </cell>
          <cell r="R26">
            <v>115463</v>
          </cell>
          <cell r="S26">
            <v>0.67964588226291589</v>
          </cell>
          <cell r="U26">
            <v>131</v>
          </cell>
          <cell r="V26">
            <v>1.1317396825945348E-3</v>
          </cell>
          <cell r="X26">
            <v>74038</v>
          </cell>
          <cell r="Y26">
            <v>1.7693815122837204</v>
          </cell>
          <cell r="AA26">
            <v>-419</v>
          </cell>
          <cell r="AB26">
            <v>-3.6157470530367099E-3</v>
          </cell>
        </row>
        <row r="27">
          <cell r="B27">
            <v>20</v>
          </cell>
          <cell r="C27" t="str">
            <v>Costi relativi al prodotto</v>
          </cell>
          <cell r="I27">
            <v>1260</v>
          </cell>
          <cell r="J27">
            <v>7.0440251572327041E-3</v>
          </cell>
          <cell r="M27">
            <v>0</v>
          </cell>
          <cell r="O27">
            <v>332</v>
          </cell>
          <cell r="P27">
            <v>1.9792418073100791E-3</v>
          </cell>
          <cell r="R27">
            <v>1630</v>
          </cell>
          <cell r="S27">
            <v>9.5946128897443587E-3</v>
          </cell>
          <cell r="U27">
            <v>-928</v>
          </cell>
          <cell r="V27">
            <v>-0.73650793650793656</v>
          </cell>
          <cell r="X27">
            <v>332</v>
          </cell>
          <cell r="Y27">
            <v>0</v>
          </cell>
          <cell r="AA27">
            <v>1298</v>
          </cell>
          <cell r="AB27">
            <v>3.9096385542168677</v>
          </cell>
        </row>
        <row r="28">
          <cell r="J28">
            <v>0</v>
          </cell>
          <cell r="M28">
            <v>0</v>
          </cell>
          <cell r="P28">
            <v>0</v>
          </cell>
          <cell r="S28">
            <v>0</v>
          </cell>
          <cell r="U28">
            <v>0</v>
          </cell>
          <cell r="V28">
            <v>0</v>
          </cell>
          <cell r="X28">
            <v>0</v>
          </cell>
          <cell r="Y28">
            <v>0</v>
          </cell>
          <cell r="AA28">
            <v>0</v>
          </cell>
          <cell r="AB28">
            <v>0</v>
          </cell>
        </row>
        <row r="29">
          <cell r="B29">
            <v>21</v>
          </cell>
          <cell r="C29" t="str">
            <v>TOTALE COSTI DIRETTI</v>
          </cell>
          <cell r="I29">
            <v>154077</v>
          </cell>
          <cell r="J29">
            <v>0.86136687631027253</v>
          </cell>
          <cell r="L29">
            <v>118564</v>
          </cell>
          <cell r="M29">
            <v>0.86063122441276385</v>
          </cell>
          <cell r="O29">
            <v>140195</v>
          </cell>
          <cell r="P29">
            <v>0.83578254571035104</v>
          </cell>
          <cell r="R29">
            <v>139575</v>
          </cell>
          <cell r="S29">
            <v>0.82157551784421412</v>
          </cell>
          <cell r="U29">
            <v>-13882</v>
          </cell>
          <cell r="V29">
            <v>-9.0097808238737767E-2</v>
          </cell>
          <cell r="X29">
            <v>21631</v>
          </cell>
          <cell r="Y29">
            <v>0.18244155055497452</v>
          </cell>
          <cell r="AA29">
            <v>-620</v>
          </cell>
          <cell r="AB29">
            <v>-4.4224116409287062E-3</v>
          </cell>
        </row>
        <row r="30">
          <cell r="J30">
            <v>0</v>
          </cell>
          <cell r="M30">
            <v>0</v>
          </cell>
          <cell r="P30">
            <v>0</v>
          </cell>
          <cell r="S30">
            <v>0</v>
          </cell>
          <cell r="U30">
            <v>0</v>
          </cell>
          <cell r="V30">
            <v>0</v>
          </cell>
          <cell r="X30">
            <v>0</v>
          </cell>
          <cell r="Y30">
            <v>0</v>
          </cell>
          <cell r="AA30">
            <v>0</v>
          </cell>
          <cell r="AB30">
            <v>0</v>
          </cell>
        </row>
        <row r="31">
          <cell r="B31">
            <v>22</v>
          </cell>
          <cell r="C31" t="str">
            <v>MARGINE DI CONTRIBUZIONE</v>
          </cell>
          <cell r="I31">
            <v>24798</v>
          </cell>
          <cell r="J31">
            <v>0.13863312368972747</v>
          </cell>
          <cell r="L31">
            <v>19200</v>
          </cell>
          <cell r="M31">
            <v>0.13936877558723615</v>
          </cell>
          <cell r="O31">
            <v>27546</v>
          </cell>
          <cell r="P31">
            <v>0.16421745428964893</v>
          </cell>
          <cell r="R31">
            <v>30312</v>
          </cell>
          <cell r="S31">
            <v>0.17842448215578591</v>
          </cell>
          <cell r="U31">
            <v>2748</v>
          </cell>
          <cell r="V31">
            <v>0.11081538833776917</v>
          </cell>
          <cell r="X31">
            <v>8346</v>
          </cell>
          <cell r="Y31">
            <v>0.4346875</v>
          </cell>
          <cell r="AA31">
            <v>2766</v>
          </cell>
          <cell r="AB31">
            <v>0.10041385319102591</v>
          </cell>
        </row>
        <row r="32">
          <cell r="J32">
            <v>0</v>
          </cell>
          <cell r="M32">
            <v>0</v>
          </cell>
          <cell r="P32">
            <v>0</v>
          </cell>
          <cell r="S32">
            <v>0</v>
          </cell>
          <cell r="U32">
            <v>0</v>
          </cell>
          <cell r="X32">
            <v>0</v>
          </cell>
          <cell r="Y32">
            <v>0</v>
          </cell>
          <cell r="AA32">
            <v>0</v>
          </cell>
          <cell r="AB32">
            <v>0</v>
          </cell>
        </row>
        <row r="33">
          <cell r="B33">
            <v>23</v>
          </cell>
          <cell r="C33" t="str">
            <v>Costi di struttura  (al netto rec.costi pers.in comando)</v>
          </cell>
          <cell r="I33">
            <v>8304</v>
          </cell>
          <cell r="J33">
            <v>4.6423480083857445E-2</v>
          </cell>
          <cell r="L33">
            <v>10201</v>
          </cell>
          <cell r="M33">
            <v>7.4046920821114373E-2</v>
          </cell>
          <cell r="O33">
            <v>8436</v>
          </cell>
          <cell r="P33">
            <v>5.0291818935144061E-2</v>
          </cell>
          <cell r="R33">
            <v>8752</v>
          </cell>
          <cell r="S33">
            <v>5.1516596325793029E-2</v>
          </cell>
          <cell r="U33">
            <v>132</v>
          </cell>
          <cell r="V33">
            <v>1.5895953757225433E-2</v>
          </cell>
          <cell r="X33">
            <v>-1765</v>
          </cell>
          <cell r="Y33">
            <v>-0.17302225272032154</v>
          </cell>
          <cell r="AA33">
            <v>316</v>
          </cell>
          <cell r="AB33">
            <v>3.7458511142721668E-2</v>
          </cell>
        </row>
        <row r="34">
          <cell r="B34">
            <v>24</v>
          </cell>
          <cell r="C34" t="str">
            <v>Oneri di ristrutturazione</v>
          </cell>
          <cell r="I34">
            <v>291</v>
          </cell>
          <cell r="J34">
            <v>1.6268343815513627E-3</v>
          </cell>
          <cell r="O34">
            <v>400</v>
          </cell>
          <cell r="P34">
            <v>2.3846286835061195E-3</v>
          </cell>
          <cell r="R34">
            <v>530</v>
          </cell>
          <cell r="S34">
            <v>3.1197207555610494E-3</v>
          </cell>
          <cell r="U34">
            <v>109</v>
          </cell>
          <cell r="V34">
            <v>0.37457044673539519</v>
          </cell>
          <cell r="X34">
            <v>400</v>
          </cell>
          <cell r="Y34">
            <v>0</v>
          </cell>
          <cell r="AA34">
            <v>130</v>
          </cell>
          <cell r="AB34">
            <v>0.32500000000000001</v>
          </cell>
        </row>
        <row r="35">
          <cell r="B35">
            <v>25</v>
          </cell>
          <cell r="C35" t="str">
            <v>Costi di gestione ed amm.ti Information Technology</v>
          </cell>
          <cell r="I35">
            <v>1866</v>
          </cell>
          <cell r="J35">
            <v>1.0431865828092243E-2</v>
          </cell>
          <cell r="O35">
            <v>2648</v>
          </cell>
          <cell r="P35">
            <v>1.5786241884810513E-2</v>
          </cell>
          <cell r="R35">
            <v>2715</v>
          </cell>
          <cell r="S35">
            <v>1.5981211040279716E-2</v>
          </cell>
          <cell r="U35">
            <v>782</v>
          </cell>
          <cell r="V35">
            <v>0.41907824222936763</v>
          </cell>
          <cell r="X35">
            <v>2648</v>
          </cell>
          <cell r="Y35">
            <v>0</v>
          </cell>
          <cell r="AA35">
            <v>67</v>
          </cell>
          <cell r="AB35">
            <v>2.5302114803625379E-2</v>
          </cell>
        </row>
        <row r="36">
          <cell r="B36">
            <v>26</v>
          </cell>
          <cell r="C36" t="str">
            <v>Adeguamento Euro</v>
          </cell>
          <cell r="J36">
            <v>0</v>
          </cell>
          <cell r="M36">
            <v>0</v>
          </cell>
          <cell r="P36">
            <v>0</v>
          </cell>
          <cell r="S36">
            <v>0</v>
          </cell>
          <cell r="U36">
            <v>0</v>
          </cell>
          <cell r="V36">
            <v>0</v>
          </cell>
          <cell r="X36">
            <v>0</v>
          </cell>
          <cell r="Y36">
            <v>0</v>
          </cell>
          <cell r="AA36">
            <v>0</v>
          </cell>
          <cell r="AB36">
            <v>0</v>
          </cell>
        </row>
        <row r="37">
          <cell r="B37">
            <v>26</v>
          </cell>
          <cell r="C37" t="str">
            <v>Altri amm.ti / accant. per sale progr. / ristrutt. sede</v>
          </cell>
          <cell r="I37">
            <v>-462</v>
          </cell>
          <cell r="J37">
            <v>-2.5828092243186584E-3</v>
          </cell>
          <cell r="L37">
            <v>2358</v>
          </cell>
          <cell r="M37">
            <v>1.711622775180744E-2</v>
          </cell>
          <cell r="P37">
            <v>0</v>
          </cell>
          <cell r="S37">
            <v>0</v>
          </cell>
          <cell r="U37">
            <v>462</v>
          </cell>
          <cell r="V37">
            <v>-1</v>
          </cell>
          <cell r="X37">
            <v>-2358</v>
          </cell>
          <cell r="Y37">
            <v>-1</v>
          </cell>
          <cell r="AA37">
            <v>0</v>
          </cell>
          <cell r="AB37">
            <v>0</v>
          </cell>
        </row>
        <row r="38">
          <cell r="B38">
            <v>27</v>
          </cell>
          <cell r="C38" t="str">
            <v>Accant. per cause legali</v>
          </cell>
          <cell r="J38">
            <v>0</v>
          </cell>
          <cell r="O38">
            <v>1000</v>
          </cell>
          <cell r="P38">
            <v>5.9615717087652988E-3</v>
          </cell>
          <cell r="R38">
            <v>1000</v>
          </cell>
          <cell r="S38">
            <v>5.8862655765302817E-3</v>
          </cell>
          <cell r="U38">
            <v>1000</v>
          </cell>
          <cell r="V38">
            <v>0</v>
          </cell>
          <cell r="X38">
            <v>1000</v>
          </cell>
          <cell r="Y38">
            <v>0</v>
          </cell>
          <cell r="AA38">
            <v>0</v>
          </cell>
          <cell r="AB38">
            <v>0</v>
          </cell>
        </row>
        <row r="39">
          <cell r="J39">
            <v>0</v>
          </cell>
          <cell r="M39">
            <v>0</v>
          </cell>
          <cell r="P39">
            <v>0</v>
          </cell>
          <cell r="S39">
            <v>0</v>
          </cell>
          <cell r="U39">
            <v>0</v>
          </cell>
          <cell r="V39">
            <v>0</v>
          </cell>
          <cell r="X39">
            <v>0</v>
          </cell>
          <cell r="Y39">
            <v>0</v>
          </cell>
          <cell r="AA39">
            <v>0</v>
          </cell>
          <cell r="AB39">
            <v>0</v>
          </cell>
        </row>
        <row r="40">
          <cell r="B40">
            <v>28</v>
          </cell>
          <cell r="C40" t="str">
            <v>RISULTATO OPERATIVO</v>
          </cell>
          <cell r="I40">
            <v>14799</v>
          </cell>
          <cell r="J40">
            <v>8.2733752620545067E-2</v>
          </cell>
          <cell r="K40">
            <v>0</v>
          </cell>
          <cell r="L40">
            <v>6641</v>
          </cell>
          <cell r="M40">
            <v>4.8205627014314335E-2</v>
          </cell>
          <cell r="N40">
            <v>0</v>
          </cell>
          <cell r="O40">
            <v>15062</v>
          </cell>
          <cell r="P40">
            <v>8.9793193077422936E-2</v>
          </cell>
          <cell r="Q40">
            <v>0</v>
          </cell>
          <cell r="R40">
            <v>17315</v>
          </cell>
          <cell r="S40">
            <v>0.10192068845762182</v>
          </cell>
          <cell r="U40">
            <v>263</v>
          </cell>
          <cell r="V40">
            <v>1.7771471045340902E-2</v>
          </cell>
          <cell r="X40">
            <v>8421</v>
          </cell>
          <cell r="Y40">
            <v>1.2680319229031771</v>
          </cell>
          <cell r="AA40">
            <v>2253</v>
          </cell>
          <cell r="AB40">
            <v>0.14958172885406984</v>
          </cell>
        </row>
        <row r="41">
          <cell r="U41">
            <v>0</v>
          </cell>
          <cell r="V41">
            <v>0</v>
          </cell>
          <cell r="X41">
            <v>0</v>
          </cell>
          <cell r="Y41">
            <v>0</v>
          </cell>
          <cell r="AA41">
            <v>0</v>
          </cell>
          <cell r="AB41">
            <v>0</v>
          </cell>
        </row>
        <row r="42">
          <cell r="B42">
            <v>29</v>
          </cell>
          <cell r="C42" t="str">
            <v xml:space="preserve">(Oneri) / Proventi finanziari </v>
          </cell>
          <cell r="I42">
            <v>-8383</v>
          </cell>
          <cell r="J42">
            <v>-4.6865129280223621E-2</v>
          </cell>
          <cell r="L42">
            <v>-9184</v>
          </cell>
          <cell r="M42">
            <v>-6.6664730989227955E-2</v>
          </cell>
          <cell r="O42">
            <v>-5853.12401550704</v>
          </cell>
          <cell r="P42">
            <v>-3.489381853874151E-2</v>
          </cell>
          <cell r="R42">
            <v>-3752.9736783758735</v>
          </cell>
          <cell r="S42">
            <v>-2.2090999772648133E-2</v>
          </cell>
          <cell r="U42">
            <v>2529.87598449296</v>
          </cell>
          <cell r="V42">
            <v>-0.30178647077334608</v>
          </cell>
          <cell r="X42">
            <v>3330.87598449296</v>
          </cell>
          <cell r="Y42">
            <v>-0.36268248960071431</v>
          </cell>
          <cell r="AA42">
            <v>2100.1503371311665</v>
          </cell>
          <cell r="AB42">
            <v>-0.35880844683405128</v>
          </cell>
        </row>
        <row r="43">
          <cell r="B43">
            <v>30</v>
          </cell>
          <cell r="C43" t="str">
            <v>(Perdite) / Utili su cambi</v>
          </cell>
          <cell r="I43">
            <v>334</v>
          </cell>
          <cell r="J43">
            <v>1.86722571628232E-3</v>
          </cell>
          <cell r="M43">
            <v>0</v>
          </cell>
          <cell r="P43">
            <v>0</v>
          </cell>
          <cell r="S43">
            <v>0</v>
          </cell>
          <cell r="U43">
            <v>-334</v>
          </cell>
          <cell r="V43">
            <v>-1</v>
          </cell>
          <cell r="X43">
            <v>0</v>
          </cell>
          <cell r="Y43">
            <v>0</v>
          </cell>
          <cell r="AA43">
            <v>0</v>
          </cell>
          <cell r="AB43">
            <v>0</v>
          </cell>
        </row>
        <row r="44">
          <cell r="B44">
            <v>31</v>
          </cell>
          <cell r="C44" t="str">
            <v>(Oneri) / Proventi straordinari</v>
          </cell>
          <cell r="I44">
            <v>-579</v>
          </cell>
          <cell r="J44">
            <v>-3.2368972746331238E-3</v>
          </cell>
          <cell r="M44">
            <v>0</v>
          </cell>
          <cell r="P44">
            <v>0</v>
          </cell>
          <cell r="S44">
            <v>0</v>
          </cell>
          <cell r="U44">
            <v>579</v>
          </cell>
          <cell r="V44">
            <v>-1</v>
          </cell>
          <cell r="X44">
            <v>0</v>
          </cell>
          <cell r="Y44">
            <v>0</v>
          </cell>
          <cell r="AA44">
            <v>0</v>
          </cell>
          <cell r="AB44">
            <v>0</v>
          </cell>
        </row>
        <row r="45">
          <cell r="B45">
            <v>32</v>
          </cell>
          <cell r="C45" t="str">
            <v>Copertura perdite società controllate</v>
          </cell>
          <cell r="I45">
            <v>-4522</v>
          </cell>
          <cell r="J45">
            <v>-2.5280223619846262E-2</v>
          </cell>
          <cell r="O45">
            <v>-778</v>
          </cell>
          <cell r="P45">
            <v>-4.638102789419403E-3</v>
          </cell>
          <cell r="S45">
            <v>0</v>
          </cell>
          <cell r="U45">
            <v>3744</v>
          </cell>
          <cell r="V45">
            <v>-0.82795223352498892</v>
          </cell>
          <cell r="X45">
            <v>-778</v>
          </cell>
          <cell r="Y45">
            <v>0</v>
          </cell>
          <cell r="AA45">
            <v>778</v>
          </cell>
          <cell r="AB45">
            <v>-1</v>
          </cell>
        </row>
        <row r="46">
          <cell r="B46">
            <v>33</v>
          </cell>
          <cell r="C46" t="str">
            <v>(Svalutazione) / Plusvalenza partecipazioni</v>
          </cell>
          <cell r="I46">
            <v>-2420</v>
          </cell>
          <cell r="J46">
            <v>-1.352900069881202E-2</v>
          </cell>
          <cell r="P46">
            <v>0</v>
          </cell>
          <cell r="S46">
            <v>0</v>
          </cell>
          <cell r="U46">
            <v>2420</v>
          </cell>
          <cell r="V46">
            <v>-1</v>
          </cell>
          <cell r="X46">
            <v>0</v>
          </cell>
          <cell r="Y46">
            <v>0</v>
          </cell>
          <cell r="AA46">
            <v>0</v>
          </cell>
          <cell r="AB46">
            <v>0</v>
          </cell>
        </row>
        <row r="47">
          <cell r="B47">
            <v>34</v>
          </cell>
          <cell r="C47" t="str">
            <v>(Royalties marchio Fininvest)</v>
          </cell>
          <cell r="I47">
            <v>-2024</v>
          </cell>
          <cell r="J47">
            <v>-1.1315164220824599E-2</v>
          </cell>
          <cell r="O47">
            <v>-2600</v>
          </cell>
          <cell r="P47">
            <v>-1.5500086442789777E-2</v>
          </cell>
          <cell r="R47">
            <v>-2234.5300000000002</v>
          </cell>
          <cell r="S47">
            <v>-1.3153037018724213E-2</v>
          </cell>
          <cell r="U47">
            <v>-576</v>
          </cell>
          <cell r="V47">
            <v>0.28458498023715417</v>
          </cell>
          <cell r="X47">
            <v>-2600</v>
          </cell>
          <cell r="Y47">
            <v>0</v>
          </cell>
          <cell r="AA47">
            <v>365.4699999999998</v>
          </cell>
          <cell r="AB47">
            <v>-0.14056538461538454</v>
          </cell>
        </row>
        <row r="48">
          <cell r="B48">
            <v>35</v>
          </cell>
          <cell r="C48" t="str">
            <v>Royalties marchio Medusa V. e Medusa C.</v>
          </cell>
          <cell r="I48">
            <v>1995</v>
          </cell>
          <cell r="J48">
            <v>1.1153039832285116E-2</v>
          </cell>
          <cell r="O48">
            <v>2114</v>
          </cell>
          <cell r="P48">
            <v>1.2602762592329841E-2</v>
          </cell>
          <cell r="R48">
            <v>1922</v>
          </cell>
          <cell r="S48">
            <v>1.1313402438091202E-2</v>
          </cell>
          <cell r="U48">
            <v>119</v>
          </cell>
          <cell r="V48">
            <v>5.9649122807017542E-2</v>
          </cell>
          <cell r="AA48">
            <v>-192</v>
          </cell>
          <cell r="AB48">
            <v>-9.0823084200567644E-2</v>
          </cell>
        </row>
        <row r="49">
          <cell r="B49">
            <v>36</v>
          </cell>
          <cell r="C49" t="str">
            <v>Extra royalties da Medusa Video</v>
          </cell>
          <cell r="I49">
            <v>2955</v>
          </cell>
          <cell r="J49">
            <v>1.6519916142557652E-2</v>
          </cell>
          <cell r="O49">
            <v>2300</v>
          </cell>
          <cell r="P49">
            <v>1.3711614930160187E-2</v>
          </cell>
          <cell r="R49">
            <v>946</v>
          </cell>
          <cell r="S49">
            <v>5.5684072353976467E-3</v>
          </cell>
          <cell r="U49">
            <v>-655</v>
          </cell>
        </row>
        <row r="50">
          <cell r="B50">
            <v>37</v>
          </cell>
          <cell r="C50" t="str">
            <v>Royalties da Blockbuster (netto retrocessione vs. controllate)</v>
          </cell>
          <cell r="I50">
            <v>2243</v>
          </cell>
          <cell r="J50">
            <v>1.253948287910552E-2</v>
          </cell>
          <cell r="M50">
            <v>0</v>
          </cell>
          <cell r="P50">
            <v>0</v>
          </cell>
          <cell r="S50">
            <v>0</v>
          </cell>
          <cell r="U50">
            <v>-2243</v>
          </cell>
          <cell r="V50">
            <v>-1</v>
          </cell>
          <cell r="X50">
            <v>0</v>
          </cell>
          <cell r="Y50">
            <v>0</v>
          </cell>
          <cell r="AA50">
            <v>0</v>
          </cell>
          <cell r="AB50">
            <v>0</v>
          </cell>
        </row>
        <row r="51">
          <cell r="U51">
            <v>0</v>
          </cell>
          <cell r="V51">
            <v>0</v>
          </cell>
          <cell r="X51">
            <v>0</v>
          </cell>
          <cell r="Y51">
            <v>0</v>
          </cell>
          <cell r="AA51">
            <v>0</v>
          </cell>
          <cell r="AB51">
            <v>0</v>
          </cell>
        </row>
        <row r="52">
          <cell r="B52">
            <v>38</v>
          </cell>
          <cell r="C52" t="str">
            <v>RISULTATO PRE IMPOSTE</v>
          </cell>
          <cell r="I52">
            <v>4398</v>
          </cell>
          <cell r="J52">
            <v>2.4587002096436057E-2</v>
          </cell>
          <cell r="L52">
            <v>-2543</v>
          </cell>
          <cell r="M52">
            <v>-1.845910397491362E-2</v>
          </cell>
          <cell r="O52">
            <v>10244.875984492959</v>
          </cell>
          <cell r="P52">
            <v>6.1075562828962267E-2</v>
          </cell>
          <cell r="R52">
            <v>14195.496321624127</v>
          </cell>
          <cell r="S52">
            <v>8.3558461339738335E-2</v>
          </cell>
          <cell r="U52">
            <v>5846.8759844929591</v>
          </cell>
          <cell r="V52">
            <v>1.3294397418128603</v>
          </cell>
          <cell r="X52">
            <v>12787.875984492959</v>
          </cell>
          <cell r="Y52" t="str">
            <v>n.s.</v>
          </cell>
          <cell r="AA52">
            <v>3950.6203371311676</v>
          </cell>
          <cell r="AB52">
            <v>0.38561914688972121</v>
          </cell>
        </row>
        <row r="53">
          <cell r="U53">
            <v>0</v>
          </cell>
          <cell r="V53">
            <v>0</v>
          </cell>
          <cell r="X53">
            <v>0</v>
          </cell>
          <cell r="Y53">
            <v>0</v>
          </cell>
          <cell r="AA53">
            <v>0</v>
          </cell>
          <cell r="AB53">
            <v>0</v>
          </cell>
        </row>
        <row r="54">
          <cell r="B54">
            <v>39</v>
          </cell>
          <cell r="C54" t="str">
            <v>(Imposte)</v>
          </cell>
          <cell r="I54">
            <v>-1339</v>
          </cell>
          <cell r="J54">
            <v>-7.4856743535988823E-3</v>
          </cell>
          <cell r="L54">
            <v>-1928</v>
          </cell>
          <cell r="M54">
            <v>-1.3994947881884963E-2</v>
          </cell>
          <cell r="O54">
            <v>-1376</v>
          </cell>
          <cell r="P54">
            <v>-8.2031226712610504E-3</v>
          </cell>
          <cell r="R54">
            <v>-5838</v>
          </cell>
          <cell r="S54">
            <v>-3.4364018435783787E-2</v>
          </cell>
          <cell r="U54">
            <v>-37</v>
          </cell>
          <cell r="V54">
            <v>2.7632561613144136E-2</v>
          </cell>
          <cell r="X54">
            <v>552</v>
          </cell>
          <cell r="Y54">
            <v>-0.2863070539419087</v>
          </cell>
          <cell r="AA54">
            <v>-4462</v>
          </cell>
          <cell r="AB54">
            <v>3.2427325581395348</v>
          </cell>
        </row>
        <row r="55">
          <cell r="U55">
            <v>0</v>
          </cell>
          <cell r="V55">
            <v>0</v>
          </cell>
          <cell r="X55">
            <v>0</v>
          </cell>
          <cell r="Y55">
            <v>0</v>
          </cell>
          <cell r="AA55">
            <v>0</v>
          </cell>
          <cell r="AB55">
            <v>0</v>
          </cell>
        </row>
        <row r="56">
          <cell r="B56">
            <v>40</v>
          </cell>
          <cell r="C56" t="str">
            <v>RISULTATO NETTO</v>
          </cell>
          <cell r="I56">
            <v>3059</v>
          </cell>
          <cell r="J56">
            <v>1.7101327742837177E-2</v>
          </cell>
          <cell r="L56">
            <v>-4471</v>
          </cell>
          <cell r="M56">
            <v>-3.2454051856798581E-2</v>
          </cell>
          <cell r="O56">
            <v>8868.8759844929591</v>
          </cell>
          <cell r="P56">
            <v>5.2872440157701213E-2</v>
          </cell>
          <cell r="R56">
            <v>8357.4963216241267</v>
          </cell>
          <cell r="S56">
            <v>4.9194442903954548E-2</v>
          </cell>
          <cell r="U56">
            <v>5809.8759844929591</v>
          </cell>
          <cell r="V56">
            <v>1.8992729599519318</v>
          </cell>
          <cell r="X56">
            <v>13339.875984492959</v>
          </cell>
          <cell r="Y56">
            <v>-2.9836448187190694</v>
          </cell>
          <cell r="AA56">
            <v>-511.37966286883238</v>
          </cell>
          <cell r="AB56">
            <v>-5.7660030849790753E-2</v>
          </cell>
        </row>
      </sheetData>
      <sheetData sheetId="2" refreshError="1">
        <row r="3">
          <cell r="C3" t="str">
            <v>MEDUSA FILM</v>
          </cell>
          <cell r="I3" t="str">
            <v>Cons. 2002</v>
          </cell>
          <cell r="L3" t="str">
            <v xml:space="preserve">   Budget 1998</v>
          </cell>
          <cell r="O3" t="str">
            <v>2° Fcst 2003</v>
          </cell>
          <cell r="R3" t="str">
            <v>2004 "rivisitato"</v>
          </cell>
          <cell r="U3" t="str">
            <v xml:space="preserve"> Var. Fcst vs. 02</v>
          </cell>
          <cell r="X3" t="str">
            <v xml:space="preserve"> Var. 2004 vs. Fcst</v>
          </cell>
        </row>
        <row r="4">
          <cell r="C4" t="str">
            <v>COSTI DI STRUTTURA</v>
          </cell>
          <cell r="I4" t="str">
            <v>Valori</v>
          </cell>
          <cell r="J4" t="str">
            <v>%</v>
          </cell>
          <cell r="L4" t="str">
            <v>Valori</v>
          </cell>
          <cell r="M4" t="str">
            <v>%</v>
          </cell>
          <cell r="O4" t="str">
            <v>Valori</v>
          </cell>
          <cell r="P4" t="str">
            <v>%</v>
          </cell>
          <cell r="R4" t="str">
            <v>Valori</v>
          </cell>
          <cell r="S4" t="str">
            <v>%</v>
          </cell>
          <cell r="U4" t="str">
            <v>Valori</v>
          </cell>
          <cell r="V4" t="str">
            <v>%</v>
          </cell>
          <cell r="X4" t="str">
            <v>Valori</v>
          </cell>
          <cell r="Y4" t="str">
            <v>%</v>
          </cell>
        </row>
        <row r="6">
          <cell r="B6">
            <v>1</v>
          </cell>
          <cell r="C6" t="str">
            <v>CANCELLERIA</v>
          </cell>
          <cell r="I6">
            <v>25</v>
          </cell>
          <cell r="J6">
            <v>2.6502703275734125E-3</v>
          </cell>
          <cell r="L6">
            <v>40</v>
          </cell>
          <cell r="M6">
            <v>3.9211841976276836E-3</v>
          </cell>
          <cell r="O6">
            <v>20</v>
          </cell>
          <cell r="P6">
            <v>2.0695364238410598E-3</v>
          </cell>
          <cell r="R6">
            <v>25</v>
          </cell>
          <cell r="S6">
            <v>2.5562372188139061E-3</v>
          </cell>
          <cell r="U6">
            <v>-5</v>
          </cell>
          <cell r="V6">
            <v>-0.2</v>
          </cell>
          <cell r="X6">
            <v>5</v>
          </cell>
          <cell r="Y6">
            <v>0.25</v>
          </cell>
        </row>
        <row r="7">
          <cell r="B7">
            <v>2</v>
          </cell>
          <cell r="C7" t="str">
            <v>ACQUISTO ALTRO MATERIALE VARIO DI CONSUMO</v>
          </cell>
          <cell r="I7">
            <v>30</v>
          </cell>
          <cell r="J7">
            <v>3.1803243930880951E-3</v>
          </cell>
          <cell r="L7">
            <v>25</v>
          </cell>
          <cell r="M7">
            <v>2.4507401235173022E-3</v>
          </cell>
          <cell r="O7">
            <v>15</v>
          </cell>
          <cell r="P7">
            <v>1.5521523178807946E-3</v>
          </cell>
          <cell r="R7">
            <v>20</v>
          </cell>
          <cell r="S7">
            <v>2.0449897750511249E-3</v>
          </cell>
          <cell r="U7">
            <v>-15</v>
          </cell>
          <cell r="V7">
            <v>-0.5</v>
          </cell>
          <cell r="X7">
            <v>5</v>
          </cell>
          <cell r="Y7">
            <v>0.33333333333333331</v>
          </cell>
        </row>
        <row r="8">
          <cell r="B8">
            <v>3</v>
          </cell>
          <cell r="C8" t="str">
            <v>STAMPATI COMMERCIALI E TECNICI</v>
          </cell>
          <cell r="I8">
            <v>15</v>
          </cell>
          <cell r="J8">
            <v>1.5901621965440475E-3</v>
          </cell>
          <cell r="L8">
            <v>25</v>
          </cell>
          <cell r="M8">
            <v>2.4507401235173022E-3</v>
          </cell>
          <cell r="O8">
            <v>15</v>
          </cell>
          <cell r="P8">
            <v>1.5521523178807946E-3</v>
          </cell>
          <cell r="R8">
            <v>15</v>
          </cell>
          <cell r="S8">
            <v>1.5337423312883436E-3</v>
          </cell>
          <cell r="U8">
            <v>0</v>
          </cell>
          <cell r="V8">
            <v>0</v>
          </cell>
          <cell r="X8">
            <v>0</v>
          </cell>
          <cell r="Y8">
            <v>0</v>
          </cell>
        </row>
        <row r="9">
          <cell r="B9">
            <v>4</v>
          </cell>
          <cell r="C9" t="str">
            <v>MATERIALE EDP / TLC</v>
          </cell>
          <cell r="I9">
            <v>11</v>
          </cell>
          <cell r="J9">
            <v>1.1661189441323015E-3</v>
          </cell>
          <cell r="L9">
            <v>15</v>
          </cell>
          <cell r="M9">
            <v>1.4704440741103812E-3</v>
          </cell>
          <cell r="O9">
            <v>30</v>
          </cell>
          <cell r="P9">
            <v>3.1043046357615892E-3</v>
          </cell>
          <cell r="R9">
            <v>10</v>
          </cell>
          <cell r="S9">
            <v>1.0224948875255625E-3</v>
          </cell>
          <cell r="U9">
            <v>19</v>
          </cell>
          <cell r="V9">
            <v>1.7272727272727273</v>
          </cell>
          <cell r="X9">
            <v>-20</v>
          </cell>
          <cell r="Y9">
            <v>-0.66666666666666663</v>
          </cell>
        </row>
        <row r="10">
          <cell r="B10">
            <v>5</v>
          </cell>
          <cell r="C10" t="str">
            <v>CARBURANTI / LUBRIFICANTI</v>
          </cell>
          <cell r="I10">
            <v>31</v>
          </cell>
          <cell r="J10">
            <v>3.2863352061910313E-3</v>
          </cell>
          <cell r="L10">
            <v>15</v>
          </cell>
          <cell r="M10">
            <v>1.4704440741103812E-3</v>
          </cell>
          <cell r="O10">
            <v>30</v>
          </cell>
          <cell r="P10">
            <v>3.1043046357615892E-3</v>
          </cell>
          <cell r="R10">
            <v>30</v>
          </cell>
          <cell r="S10">
            <v>3.0674846625766872E-3</v>
          </cell>
          <cell r="U10">
            <v>-1</v>
          </cell>
          <cell r="V10">
            <v>-3.2258064516129031E-2</v>
          </cell>
          <cell r="X10">
            <v>0</v>
          </cell>
          <cell r="Y10">
            <v>0</v>
          </cell>
        </row>
        <row r="11">
          <cell r="J11">
            <v>0</v>
          </cell>
          <cell r="P11">
            <v>0</v>
          </cell>
          <cell r="S11">
            <v>0</v>
          </cell>
          <cell r="U11">
            <v>0</v>
          </cell>
          <cell r="V11">
            <v>0</v>
          </cell>
          <cell r="X11">
            <v>0</v>
          </cell>
          <cell r="Y11">
            <v>0</v>
          </cell>
        </row>
        <row r="12">
          <cell r="B12">
            <v>6</v>
          </cell>
          <cell r="C12" t="str">
            <v xml:space="preserve">TOT. ACQUISTI MATERIE PRIME E DI CONS. </v>
          </cell>
          <cell r="I12">
            <v>112</v>
          </cell>
          <cell r="J12">
            <v>1.1873211067528889E-2</v>
          </cell>
          <cell r="L12">
            <v>120</v>
          </cell>
          <cell r="M12">
            <v>1.1763552592883048E-2</v>
          </cell>
          <cell r="O12">
            <v>110</v>
          </cell>
          <cell r="P12">
            <v>1.1382450331125827E-2</v>
          </cell>
          <cell r="R12">
            <v>100</v>
          </cell>
          <cell r="S12">
            <v>1.0224948875255624E-2</v>
          </cell>
          <cell r="U12">
            <v>-2</v>
          </cell>
          <cell r="V12">
            <v>-1.7857142857142856E-2</v>
          </cell>
          <cell r="X12">
            <v>-10</v>
          </cell>
          <cell r="Y12">
            <v>-9.0909090909090912E-2</v>
          </cell>
        </row>
        <row r="13">
          <cell r="J13">
            <v>0</v>
          </cell>
          <cell r="P13">
            <v>0</v>
          </cell>
          <cell r="S13">
            <v>0</v>
          </cell>
          <cell r="U13">
            <v>0</v>
          </cell>
          <cell r="V13">
            <v>0</v>
          </cell>
          <cell r="X13">
            <v>0</v>
          </cell>
          <cell r="Y13">
            <v>0</v>
          </cell>
        </row>
        <row r="14">
          <cell r="B14">
            <v>7</v>
          </cell>
          <cell r="C14" t="str">
            <v>MANUTENZIONI E RIPARAZIONI</v>
          </cell>
          <cell r="I14">
            <v>22</v>
          </cell>
          <cell r="J14">
            <v>2.332237888264603E-3</v>
          </cell>
          <cell r="L14">
            <v>20</v>
          </cell>
          <cell r="M14">
            <v>1.9605920988138418E-3</v>
          </cell>
          <cell r="O14">
            <v>20</v>
          </cell>
          <cell r="P14">
            <v>2.0695364238410598E-3</v>
          </cell>
          <cell r="R14">
            <v>20</v>
          </cell>
          <cell r="S14">
            <v>2.0449897750511249E-3</v>
          </cell>
          <cell r="U14">
            <v>-2</v>
          </cell>
          <cell r="V14">
            <v>-9.0909090909090912E-2</v>
          </cell>
          <cell r="X14">
            <v>0</v>
          </cell>
          <cell r="Y14">
            <v>0</v>
          </cell>
        </row>
        <row r="15">
          <cell r="B15">
            <v>8</v>
          </cell>
          <cell r="C15" t="str">
            <v>SPESE PER SPEDIZIONI</v>
          </cell>
          <cell r="I15">
            <v>89</v>
          </cell>
          <cell r="J15">
            <v>9.4349623661613476E-3</v>
          </cell>
          <cell r="L15">
            <v>130</v>
          </cell>
          <cell r="M15">
            <v>1.2743848642289972E-2</v>
          </cell>
          <cell r="O15">
            <v>168</v>
          </cell>
          <cell r="P15">
            <v>1.7384105960264899E-2</v>
          </cell>
          <cell r="R15">
            <v>168</v>
          </cell>
          <cell r="S15">
            <v>1.7177914110429449E-2</v>
          </cell>
          <cell r="U15">
            <v>79</v>
          </cell>
          <cell r="V15">
            <v>0.88764044943820219</v>
          </cell>
          <cell r="X15">
            <v>0</v>
          </cell>
          <cell r="Y15">
            <v>0</v>
          </cell>
        </row>
        <row r="16">
          <cell r="B16">
            <v>9</v>
          </cell>
          <cell r="C16" t="str">
            <v>CONSULENZE E COLLABORAZIONI LEGALI</v>
          </cell>
          <cell r="I16">
            <v>411</v>
          </cell>
          <cell r="J16">
            <v>4.3570444185306902E-2</v>
          </cell>
          <cell r="L16">
            <v>350</v>
          </cell>
          <cell r="M16">
            <v>3.4310361729242234E-2</v>
          </cell>
          <cell r="O16">
            <v>402</v>
          </cell>
          <cell r="P16">
            <v>4.1597682119205295E-2</v>
          </cell>
          <cell r="R16">
            <v>391</v>
          </cell>
          <cell r="S16">
            <v>3.9979550102249489E-2</v>
          </cell>
          <cell r="U16">
            <v>-9</v>
          </cell>
          <cell r="V16">
            <v>-2.1897810218978103E-2</v>
          </cell>
          <cell r="X16">
            <v>-11</v>
          </cell>
          <cell r="Y16">
            <v>-2.736318407960199E-2</v>
          </cell>
        </row>
        <row r="17">
          <cell r="B17">
            <v>10</v>
          </cell>
          <cell r="C17" t="str">
            <v>CONTENZIOSO</v>
          </cell>
          <cell r="I17">
            <v>555</v>
          </cell>
          <cell r="J17">
            <v>5.8836001272129755E-2</v>
          </cell>
          <cell r="O17">
            <v>237</v>
          </cell>
          <cell r="P17">
            <v>2.4524006622516557E-2</v>
          </cell>
          <cell r="R17">
            <v>150</v>
          </cell>
          <cell r="S17">
            <v>1.5337423312883436E-2</v>
          </cell>
          <cell r="U17">
            <v>-318</v>
          </cell>
          <cell r="V17">
            <v>-0.572972972972973</v>
          </cell>
          <cell r="X17">
            <v>-87</v>
          </cell>
          <cell r="Y17">
            <v>-0.36708860759493672</v>
          </cell>
        </row>
        <row r="18">
          <cell r="B18">
            <v>11</v>
          </cell>
          <cell r="C18" t="str">
            <v>ALTRE CONSULENZE (COMPRESE LETT. COPIONI)</v>
          </cell>
          <cell r="I18">
            <v>502</v>
          </cell>
          <cell r="J18">
            <v>5.3217428177674123E-2</v>
          </cell>
          <cell r="L18">
            <v>1572</v>
          </cell>
          <cell r="M18">
            <v>0.15410253896676795</v>
          </cell>
          <cell r="O18">
            <v>969</v>
          </cell>
          <cell r="P18">
            <v>0.10026903973509933</v>
          </cell>
          <cell r="R18">
            <v>1104</v>
          </cell>
          <cell r="S18">
            <v>0.11288343558282209</v>
          </cell>
          <cell r="U18">
            <v>467</v>
          </cell>
          <cell r="V18">
            <v>0.93027888446215135</v>
          </cell>
          <cell r="X18">
            <v>135</v>
          </cell>
          <cell r="Y18">
            <v>0.13931888544891641</v>
          </cell>
        </row>
        <row r="19">
          <cell r="B19">
            <v>12</v>
          </cell>
          <cell r="C19" t="str">
            <v>CONSULENZE TECNICHE</v>
          </cell>
          <cell r="J19">
            <v>0</v>
          </cell>
          <cell r="L19">
            <v>110</v>
          </cell>
          <cell r="M19">
            <v>1.078325654347613E-2</v>
          </cell>
          <cell r="O19">
            <v>137</v>
          </cell>
          <cell r="P19">
            <v>1.4176324503311258E-2</v>
          </cell>
          <cell r="S19">
            <v>0</v>
          </cell>
          <cell r="U19">
            <v>137</v>
          </cell>
          <cell r="V19">
            <v>0</v>
          </cell>
          <cell r="X19">
            <v>-137</v>
          </cell>
          <cell r="Y19">
            <v>-1</v>
          </cell>
        </row>
        <row r="20">
          <cell r="B20">
            <v>13</v>
          </cell>
          <cell r="C20" t="str">
            <v>CONSULENZE AMMINISTRATIVE</v>
          </cell>
        </row>
        <row r="21">
          <cell r="B21">
            <v>14</v>
          </cell>
          <cell r="C21" t="str">
            <v>SPESE TELEFONICHE E POSTALI</v>
          </cell>
          <cell r="I21">
            <v>143</v>
          </cell>
          <cell r="J21">
            <v>1.5159546273719919E-2</v>
          </cell>
          <cell r="L21">
            <v>150</v>
          </cell>
          <cell r="M21">
            <v>1.4704440741103813E-2</v>
          </cell>
          <cell r="O21">
            <v>140</v>
          </cell>
          <cell r="P21">
            <v>1.4486754966887417E-2</v>
          </cell>
          <cell r="R21">
            <v>140</v>
          </cell>
          <cell r="S21">
            <v>1.4314928425357873E-2</v>
          </cell>
          <cell r="U21">
            <v>-3</v>
          </cell>
          <cell r="V21">
            <v>-2.097902097902098E-2</v>
          </cell>
          <cell r="X21">
            <v>0</v>
          </cell>
          <cell r="Y21">
            <v>0</v>
          </cell>
        </row>
        <row r="22">
          <cell r="B22">
            <v>15</v>
          </cell>
          <cell r="C22" t="str">
            <v>ENERGIA ELETTRICA</v>
          </cell>
          <cell r="I22">
            <v>5</v>
          </cell>
          <cell r="J22">
            <v>5.3005406551468251E-4</v>
          </cell>
          <cell r="M22">
            <v>0</v>
          </cell>
          <cell r="O22">
            <v>5</v>
          </cell>
          <cell r="P22">
            <v>5.1738410596026494E-4</v>
          </cell>
          <cell r="R22">
            <v>5</v>
          </cell>
          <cell r="S22">
            <v>5.1124744376278123E-4</v>
          </cell>
          <cell r="U22">
            <v>0</v>
          </cell>
          <cell r="V22">
            <v>0</v>
          </cell>
          <cell r="X22">
            <v>0</v>
          </cell>
          <cell r="Y22">
            <v>0</v>
          </cell>
        </row>
        <row r="23">
          <cell r="B23">
            <v>16</v>
          </cell>
          <cell r="C23" t="str">
            <v>SPESE DI PULIZIA</v>
          </cell>
          <cell r="I23">
            <v>8</v>
          </cell>
          <cell r="J23">
            <v>8.4808650482349199E-4</v>
          </cell>
          <cell r="M23">
            <v>0</v>
          </cell>
          <cell r="O23">
            <v>8</v>
          </cell>
          <cell r="P23">
            <v>8.2781456953642384E-4</v>
          </cell>
          <cell r="R23">
            <v>10</v>
          </cell>
          <cell r="S23">
            <v>1.0224948875255625E-3</v>
          </cell>
          <cell r="U23">
            <v>0</v>
          </cell>
          <cell r="V23">
            <v>0</v>
          </cell>
          <cell r="X23">
            <v>2</v>
          </cell>
          <cell r="Y23">
            <v>0.25</v>
          </cell>
        </row>
        <row r="24">
          <cell r="B24">
            <v>17</v>
          </cell>
          <cell r="C24" t="str">
            <v>SPESE DI VIGILANZA</v>
          </cell>
        </row>
        <row r="25">
          <cell r="B25">
            <v>18</v>
          </cell>
          <cell r="C25" t="str">
            <v>MOSTRE, FIERE, CONVENTIONS</v>
          </cell>
          <cell r="I25">
            <v>492</v>
          </cell>
          <cell r="J25">
            <v>5.2157320046644758E-2</v>
          </cell>
          <cell r="L25">
            <v>300</v>
          </cell>
          <cell r="M25">
            <v>2.9408881482207626E-2</v>
          </cell>
          <cell r="O25">
            <v>381</v>
          </cell>
          <cell r="P25">
            <v>3.9424668874172182E-2</v>
          </cell>
          <cell r="R25">
            <v>305</v>
          </cell>
          <cell r="S25">
            <v>3.1186094069529654E-2</v>
          </cell>
          <cell r="U25">
            <v>-111</v>
          </cell>
          <cell r="V25">
            <v>-0.22560975609756098</v>
          </cell>
          <cell r="X25">
            <v>-76</v>
          </cell>
          <cell r="Y25">
            <v>-0.1994750656167979</v>
          </cell>
        </row>
        <row r="26">
          <cell r="B26">
            <v>19</v>
          </cell>
          <cell r="C26" t="str">
            <v>ASSICURAZIONI</v>
          </cell>
          <cell r="I26">
            <v>44</v>
          </cell>
          <cell r="J26">
            <v>4.6644757765292059E-3</v>
          </cell>
          <cell r="L26">
            <v>15</v>
          </cell>
          <cell r="M26">
            <v>1.4704440741103812E-3</v>
          </cell>
          <cell r="O26">
            <v>50</v>
          </cell>
          <cell r="P26">
            <v>5.1738410596026494E-3</v>
          </cell>
          <cell r="R26">
            <v>50</v>
          </cell>
          <cell r="S26">
            <v>5.1124744376278121E-3</v>
          </cell>
          <cell r="U26">
            <v>6</v>
          </cell>
          <cell r="V26">
            <v>0.13636363636363635</v>
          </cell>
          <cell r="X26">
            <v>0</v>
          </cell>
          <cell r="Y26">
            <v>0</v>
          </cell>
        </row>
        <row r="27">
          <cell r="B27">
            <v>20</v>
          </cell>
          <cell r="C27" t="str">
            <v xml:space="preserve">SPESE VIAGGIO E NOTE SPESE </v>
          </cell>
          <cell r="I27">
            <v>214</v>
          </cell>
          <cell r="J27">
            <v>2.2686314004028412E-2</v>
          </cell>
          <cell r="L27">
            <v>300</v>
          </cell>
          <cell r="M27">
            <v>2.9408881482207626E-2</v>
          </cell>
          <cell r="O27">
            <v>160</v>
          </cell>
          <cell r="P27">
            <v>1.6556291390728478E-2</v>
          </cell>
          <cell r="R27">
            <v>160</v>
          </cell>
          <cell r="S27">
            <v>1.6359918200408999E-2</v>
          </cell>
          <cell r="U27">
            <v>-54</v>
          </cell>
          <cell r="V27">
            <v>-0.25233644859813081</v>
          </cell>
          <cell r="X27">
            <v>0</v>
          </cell>
          <cell r="Y27">
            <v>0</v>
          </cell>
        </row>
        <row r="28">
          <cell r="B28">
            <v>21</v>
          </cell>
          <cell r="C28" t="str">
            <v>SPESE UFFICIO U.S.A.</v>
          </cell>
          <cell r="I28">
            <v>285</v>
          </cell>
          <cell r="J28">
            <v>3.0213081734336903E-2</v>
          </cell>
          <cell r="L28">
            <v>425</v>
          </cell>
          <cell r="M28">
            <v>4.1662582099794135E-2</v>
          </cell>
          <cell r="O28">
            <v>285</v>
          </cell>
          <cell r="P28">
            <v>2.9490894039735101E-2</v>
          </cell>
          <cell r="R28">
            <v>285</v>
          </cell>
          <cell r="S28">
            <v>2.9141104294478526E-2</v>
          </cell>
          <cell r="U28">
            <v>0</v>
          </cell>
          <cell r="V28">
            <v>0</v>
          </cell>
          <cell r="X28">
            <v>0</v>
          </cell>
          <cell r="Y28">
            <v>0</v>
          </cell>
        </row>
        <row r="29">
          <cell r="B29">
            <v>22</v>
          </cell>
          <cell r="C29" t="str">
            <v>OMAGGI E SPESE DI RAPPRESENTANZA</v>
          </cell>
          <cell r="I29">
            <v>112</v>
          </cell>
          <cell r="J29">
            <v>1.1873211067528889E-2</v>
          </cell>
          <cell r="M29">
            <v>0</v>
          </cell>
          <cell r="O29">
            <v>90</v>
          </cell>
          <cell r="P29">
            <v>9.3129139072847689E-3</v>
          </cell>
          <cell r="R29">
            <v>90</v>
          </cell>
          <cell r="S29">
            <v>9.202453987730062E-3</v>
          </cell>
          <cell r="U29">
            <v>-22</v>
          </cell>
          <cell r="V29">
            <v>-0.19642857142857142</v>
          </cell>
          <cell r="X29">
            <v>0</v>
          </cell>
          <cell r="Y29">
            <v>0</v>
          </cell>
        </row>
        <row r="30">
          <cell r="B30">
            <v>23</v>
          </cell>
          <cell r="C30" t="str">
            <v>SPONSORIZZAZIONI / PUBBLICITA' ISTITUZIONALE</v>
          </cell>
          <cell r="I30">
            <v>133</v>
          </cell>
          <cell r="J30">
            <v>1.4099438142690554E-2</v>
          </cell>
          <cell r="O30">
            <v>141</v>
          </cell>
          <cell r="P30">
            <v>1.459023178807947E-2</v>
          </cell>
          <cell r="R30">
            <v>139</v>
          </cell>
          <cell r="S30">
            <v>1.4212678936605317E-2</v>
          </cell>
          <cell r="U30">
            <v>8</v>
          </cell>
          <cell r="V30">
            <v>6.0150375939849621E-2</v>
          </cell>
          <cell r="X30">
            <v>-2</v>
          </cell>
          <cell r="Y30">
            <v>-1.4184397163120567E-2</v>
          </cell>
        </row>
        <row r="31">
          <cell r="B31">
            <v>24</v>
          </cell>
          <cell r="C31" t="str">
            <v>GIORNALI E RIVISTE</v>
          </cell>
          <cell r="I31">
            <v>24</v>
          </cell>
          <cell r="J31">
            <v>2.5442595144704759E-3</v>
          </cell>
          <cell r="L31">
            <v>15</v>
          </cell>
          <cell r="M31">
            <v>1.4704440741103812E-3</v>
          </cell>
          <cell r="O31">
            <v>20</v>
          </cell>
          <cell r="P31">
            <v>2.0695364238410598E-3</v>
          </cell>
          <cell r="R31">
            <v>25</v>
          </cell>
          <cell r="S31">
            <v>2.5562372188139061E-3</v>
          </cell>
          <cell r="U31">
            <v>-4</v>
          </cell>
          <cell r="V31">
            <v>-0.16666666666666666</v>
          </cell>
          <cell r="X31">
            <v>5</v>
          </cell>
          <cell r="Y31">
            <v>0.25</v>
          </cell>
        </row>
        <row r="32">
          <cell r="B32">
            <v>25</v>
          </cell>
          <cell r="C32" t="str">
            <v>PRESTAZIONI DI SERVIZIO</v>
          </cell>
          <cell r="I32">
            <v>745</v>
          </cell>
          <cell r="J32">
            <v>7.897805576168769E-2</v>
          </cell>
          <cell r="L32">
            <v>576</v>
          </cell>
          <cell r="M32">
            <v>5.6465052445838645E-2</v>
          </cell>
          <cell r="O32">
            <v>941</v>
          </cell>
          <cell r="P32">
            <v>9.7371688741721849E-2</v>
          </cell>
          <cell r="R32">
            <v>766</v>
          </cell>
          <cell r="S32">
            <v>7.8323108384458079E-2</v>
          </cell>
          <cell r="U32">
            <v>196</v>
          </cell>
          <cell r="V32">
            <v>0.26308724832214764</v>
          </cell>
          <cell r="X32">
            <v>-175</v>
          </cell>
          <cell r="Y32">
            <v>-0.18597236981934112</v>
          </cell>
        </row>
        <row r="33">
          <cell r="B33">
            <v>26</v>
          </cell>
          <cell r="C33" t="str">
            <v>COSTO PERSONALE IN COMANDO (PERS. INTERINALE)</v>
          </cell>
          <cell r="I33">
            <v>94</v>
          </cell>
          <cell r="J33">
            <v>9.9650164316760301E-3</v>
          </cell>
          <cell r="L33">
            <v>144</v>
          </cell>
          <cell r="M33">
            <v>1.4116263111459661E-2</v>
          </cell>
          <cell r="O33">
            <v>100</v>
          </cell>
          <cell r="P33">
            <v>1.0347682119205299E-2</v>
          </cell>
          <cell r="R33">
            <v>200</v>
          </cell>
          <cell r="S33">
            <v>2.0449897750511249E-2</v>
          </cell>
          <cell r="U33">
            <v>6</v>
          </cell>
          <cell r="V33">
            <v>6.3829787234042548E-2</v>
          </cell>
          <cell r="X33">
            <v>100</v>
          </cell>
          <cell r="Y33">
            <v>1</v>
          </cell>
        </row>
        <row r="34">
          <cell r="J34">
            <v>0</v>
          </cell>
          <cell r="P34">
            <v>0</v>
          </cell>
          <cell r="S34">
            <v>0</v>
          </cell>
          <cell r="U34">
            <v>0</v>
          </cell>
          <cell r="V34">
            <v>0</v>
          </cell>
          <cell r="X34">
            <v>0</v>
          </cell>
          <cell r="Y34">
            <v>0</v>
          </cell>
        </row>
        <row r="35">
          <cell r="B35">
            <v>27</v>
          </cell>
          <cell r="C35" t="str">
            <v>TOTALE  COSTI  PER  SERVIZI</v>
          </cell>
          <cell r="I35">
            <v>3878</v>
          </cell>
          <cell r="J35">
            <v>0.41110993321318773</v>
          </cell>
          <cell r="L35">
            <v>4107</v>
          </cell>
          <cell r="M35">
            <v>0.40260758749142239</v>
          </cell>
          <cell r="O35">
            <v>4254</v>
          </cell>
          <cell r="P35">
            <v>0.44019039735099336</v>
          </cell>
          <cell r="R35">
            <v>4008</v>
          </cell>
          <cell r="S35">
            <v>0.40981595092024542</v>
          </cell>
          <cell r="U35">
            <v>376</v>
          </cell>
          <cell r="V35">
            <v>9.6957194430118618E-2</v>
          </cell>
          <cell r="X35">
            <v>-246</v>
          </cell>
          <cell r="Y35">
            <v>-5.7827926657263752E-2</v>
          </cell>
        </row>
        <row r="36">
          <cell r="J36">
            <v>0</v>
          </cell>
          <cell r="P36">
            <v>0</v>
          </cell>
          <cell r="S36">
            <v>0</v>
          </cell>
          <cell r="U36">
            <v>0</v>
          </cell>
          <cell r="V36">
            <v>0</v>
          </cell>
          <cell r="X36">
            <v>0</v>
          </cell>
          <cell r="Y36">
            <v>0</v>
          </cell>
        </row>
        <row r="37">
          <cell r="B37">
            <v>28</v>
          </cell>
          <cell r="C37" t="str">
            <v>AFFITTI  PASSIVI  IMMOBILIARI</v>
          </cell>
          <cell r="I37">
            <v>735</v>
          </cell>
          <cell r="J37">
            <v>7.7917947630658332E-2</v>
          </cell>
          <cell r="L37">
            <v>334</v>
          </cell>
          <cell r="M37">
            <v>3.274188805019116E-2</v>
          </cell>
          <cell r="O37">
            <v>720</v>
          </cell>
          <cell r="P37">
            <v>7.4503311258278151E-2</v>
          </cell>
          <cell r="R37">
            <v>720</v>
          </cell>
          <cell r="S37">
            <v>7.3619631901840496E-2</v>
          </cell>
          <cell r="U37">
            <v>-15</v>
          </cell>
          <cell r="V37">
            <v>-2.0408163265306121E-2</v>
          </cell>
          <cell r="X37">
            <v>0</v>
          </cell>
          <cell r="Y37">
            <v>0</v>
          </cell>
        </row>
        <row r="38">
          <cell r="B38">
            <v>29</v>
          </cell>
          <cell r="C38" t="str">
            <v>SPESE CONDOMINIALI</v>
          </cell>
          <cell r="I38">
            <v>21</v>
          </cell>
          <cell r="J38">
            <v>2.2262270751616663E-3</v>
          </cell>
          <cell r="L38">
            <v>135</v>
          </cell>
          <cell r="M38">
            <v>1.3233996666993432E-2</v>
          </cell>
          <cell r="O38">
            <v>16</v>
          </cell>
          <cell r="P38">
            <v>1.6556291390728477E-3</v>
          </cell>
          <cell r="R38">
            <v>25</v>
          </cell>
          <cell r="S38">
            <v>2.5562372188139061E-3</v>
          </cell>
          <cell r="U38">
            <v>-5</v>
          </cell>
          <cell r="V38">
            <v>-0.23809523809523808</v>
          </cell>
          <cell r="X38">
            <v>9</v>
          </cell>
          <cell r="Y38">
            <v>0.5625</v>
          </cell>
        </row>
        <row r="39">
          <cell r="B39">
            <v>30</v>
          </cell>
          <cell r="C39" t="str">
            <v>NOLEGGIO IMPIANTI E DIVERSI</v>
          </cell>
          <cell r="I39">
            <v>23</v>
          </cell>
          <cell r="J39">
            <v>2.4382487013675396E-3</v>
          </cell>
          <cell r="L39">
            <v>10</v>
          </cell>
          <cell r="M39">
            <v>9.802960494069209E-4</v>
          </cell>
          <cell r="O39">
            <v>30</v>
          </cell>
          <cell r="P39">
            <v>3.1043046357615892E-3</v>
          </cell>
          <cell r="R39">
            <v>30</v>
          </cell>
          <cell r="S39">
            <v>3.0674846625766872E-3</v>
          </cell>
          <cell r="U39">
            <v>7</v>
          </cell>
          <cell r="V39">
            <v>0.30434782608695654</v>
          </cell>
          <cell r="X39">
            <v>0</v>
          </cell>
          <cell r="Y39">
            <v>0</v>
          </cell>
        </row>
        <row r="40">
          <cell r="B40">
            <v>31</v>
          </cell>
          <cell r="C40" t="str">
            <v>ROYALTIES MARCHIETTO</v>
          </cell>
          <cell r="J40">
            <v>0</v>
          </cell>
          <cell r="M40">
            <v>0</v>
          </cell>
          <cell r="P40">
            <v>0</v>
          </cell>
          <cell r="S40">
            <v>0</v>
          </cell>
          <cell r="U40">
            <v>0</v>
          </cell>
          <cell r="V40">
            <v>0</v>
          </cell>
          <cell r="X40">
            <v>0</v>
          </cell>
          <cell r="Y40">
            <v>0</v>
          </cell>
        </row>
        <row r="41">
          <cell r="B41">
            <v>32</v>
          </cell>
          <cell r="C41" t="str">
            <v>COSTO AUTO</v>
          </cell>
          <cell r="I41">
            <v>162</v>
          </cell>
          <cell r="J41">
            <v>1.7173751722675712E-2</v>
          </cell>
          <cell r="L41">
            <v>75</v>
          </cell>
          <cell r="M41">
            <v>7.3522203705519065E-3</v>
          </cell>
          <cell r="O41">
            <v>132</v>
          </cell>
          <cell r="P41">
            <v>1.3658940397350994E-2</v>
          </cell>
          <cell r="R41">
            <v>132</v>
          </cell>
          <cell r="S41">
            <v>1.3496932515337423E-2</v>
          </cell>
          <cell r="U41">
            <v>-30</v>
          </cell>
          <cell r="V41">
            <v>-0.18518518518518517</v>
          </cell>
          <cell r="X41">
            <v>0</v>
          </cell>
          <cell r="Y41">
            <v>0</v>
          </cell>
        </row>
        <row r="42">
          <cell r="J42">
            <v>0</v>
          </cell>
          <cell r="P42">
            <v>0</v>
          </cell>
          <cell r="S42">
            <v>0</v>
          </cell>
          <cell r="U42">
            <v>0</v>
          </cell>
          <cell r="V42">
            <v>0</v>
          </cell>
          <cell r="X42">
            <v>0</v>
          </cell>
          <cell r="Y42">
            <v>0</v>
          </cell>
        </row>
        <row r="43">
          <cell r="B43">
            <v>33</v>
          </cell>
          <cell r="C43" t="str">
            <v>TOTALE COSTI PER GODIMENTO BENI DI TERZI</v>
          </cell>
          <cell r="I43">
            <v>941</v>
          </cell>
          <cell r="J43">
            <v>9.9756175129863248E-2</v>
          </cell>
          <cell r="L43">
            <v>554</v>
          </cell>
          <cell r="M43">
            <v>5.4308401137143421E-2</v>
          </cell>
          <cell r="O43">
            <v>898</v>
          </cell>
          <cell r="P43">
            <v>9.2922185430463572E-2</v>
          </cell>
          <cell r="R43">
            <v>907</v>
          </cell>
          <cell r="S43">
            <v>9.2740286298568508E-2</v>
          </cell>
          <cell r="U43">
            <v>-43</v>
          </cell>
          <cell r="V43">
            <v>-4.5696068012752389E-2</v>
          </cell>
          <cell r="X43">
            <v>9</v>
          </cell>
          <cell r="Y43">
            <v>1.002227171492205E-2</v>
          </cell>
        </row>
        <row r="44">
          <cell r="J44">
            <v>0</v>
          </cell>
          <cell r="P44">
            <v>0</v>
          </cell>
          <cell r="S44">
            <v>0</v>
          </cell>
          <cell r="U44">
            <v>0</v>
          </cell>
          <cell r="V44">
            <v>0</v>
          </cell>
          <cell r="X44">
            <v>0</v>
          </cell>
          <cell r="Y44">
            <v>0</v>
          </cell>
        </row>
        <row r="45">
          <cell r="B45">
            <v>34</v>
          </cell>
          <cell r="C45" t="str">
            <v>COSTI PER IL PERSONALE : COSTO DEL LAVORO</v>
          </cell>
          <cell r="I45">
            <v>4126</v>
          </cell>
          <cell r="J45">
            <v>0.43740061486271598</v>
          </cell>
          <cell r="L45">
            <v>4820</v>
          </cell>
          <cell r="M45">
            <v>0.47250269581413584</v>
          </cell>
          <cell r="O45">
            <v>3997</v>
          </cell>
          <cell r="P45">
            <v>0.41359685430463577</v>
          </cell>
          <cell r="R45">
            <v>4360</v>
          </cell>
          <cell r="S45">
            <v>0.44580777096114521</v>
          </cell>
          <cell r="U45">
            <v>-129</v>
          </cell>
          <cell r="V45">
            <v>-3.1265147842947164E-2</v>
          </cell>
          <cell r="X45">
            <v>363</v>
          </cell>
          <cell r="Y45">
            <v>9.0818113585188889E-2</v>
          </cell>
        </row>
        <row r="46">
          <cell r="J46">
            <v>0</v>
          </cell>
          <cell r="P46">
            <v>0</v>
          </cell>
          <cell r="S46">
            <v>0</v>
          </cell>
          <cell r="U46">
            <v>0</v>
          </cell>
          <cell r="V46">
            <v>0</v>
          </cell>
          <cell r="X46">
            <v>0</v>
          </cell>
          <cell r="Y46">
            <v>0</v>
          </cell>
        </row>
        <row r="47">
          <cell r="B47">
            <v>35</v>
          </cell>
          <cell r="C47" t="str">
            <v>FORMAZIONE E ADDESTRAMENTO PERSONALE</v>
          </cell>
          <cell r="I47">
            <v>39</v>
          </cell>
          <cell r="J47">
            <v>4.1344217110145234E-3</v>
          </cell>
          <cell r="L47">
            <v>30</v>
          </cell>
          <cell r="M47">
            <v>2.9408881482207625E-3</v>
          </cell>
          <cell r="O47">
            <v>70</v>
          </cell>
          <cell r="P47">
            <v>7.2433774834437083E-3</v>
          </cell>
          <cell r="R47">
            <v>70</v>
          </cell>
          <cell r="S47">
            <v>7.1574642126789366E-3</v>
          </cell>
          <cell r="U47">
            <v>31</v>
          </cell>
          <cell r="X47">
            <v>0</v>
          </cell>
          <cell r="Y47">
            <v>0</v>
          </cell>
        </row>
        <row r="48">
          <cell r="B48">
            <v>36</v>
          </cell>
          <cell r="C48" t="str">
            <v>MENSA AZIENDALE E ALTRI COSTI</v>
          </cell>
          <cell r="I48">
            <v>128</v>
          </cell>
          <cell r="J48">
            <v>1.3569384077175872E-2</v>
          </cell>
          <cell r="L48">
            <v>95</v>
          </cell>
          <cell r="M48">
            <v>9.3128124693657478E-3</v>
          </cell>
          <cell r="O48">
            <v>115</v>
          </cell>
          <cell r="P48">
            <v>1.1899834437086093E-2</v>
          </cell>
          <cell r="R48">
            <v>115</v>
          </cell>
          <cell r="S48">
            <v>1.1758691206543968E-2</v>
          </cell>
          <cell r="U48">
            <v>-13</v>
          </cell>
          <cell r="V48">
            <v>-0.1015625</v>
          </cell>
          <cell r="X48">
            <v>0</v>
          </cell>
          <cell r="Y48">
            <v>0</v>
          </cell>
        </row>
        <row r="49">
          <cell r="B49">
            <v>37</v>
          </cell>
          <cell r="C49" t="str">
            <v>ALTRI COSTI DEL PERSONALE</v>
          </cell>
          <cell r="J49">
            <v>0</v>
          </cell>
          <cell r="L49">
            <v>95</v>
          </cell>
          <cell r="M49">
            <v>9.3128124693657478E-3</v>
          </cell>
          <cell r="P49">
            <v>0</v>
          </cell>
          <cell r="S49">
            <v>0</v>
          </cell>
          <cell r="U49">
            <v>0</v>
          </cell>
          <cell r="V49">
            <v>0</v>
          </cell>
          <cell r="X49">
            <v>0</v>
          </cell>
          <cell r="Y49">
            <v>0</v>
          </cell>
        </row>
        <row r="50">
          <cell r="J50">
            <v>0</v>
          </cell>
          <cell r="P50">
            <v>0</v>
          </cell>
          <cell r="S50">
            <v>0</v>
          </cell>
          <cell r="U50">
            <v>0</v>
          </cell>
          <cell r="V50">
            <v>0</v>
          </cell>
          <cell r="X50">
            <v>0</v>
          </cell>
          <cell r="Y50">
            <v>0</v>
          </cell>
        </row>
        <row r="51">
          <cell r="B51">
            <v>38</v>
          </cell>
          <cell r="C51" t="str">
            <v xml:space="preserve">COSTI PER IL PERSONALE : COSTI  ACCESSORI </v>
          </cell>
          <cell r="I51">
            <v>167</v>
          </cell>
          <cell r="J51">
            <v>1.7703805788190394E-2</v>
          </cell>
          <cell r="L51">
            <v>220</v>
          </cell>
          <cell r="M51">
            <v>9.3128124693657478E-3</v>
          </cell>
          <cell r="O51">
            <v>185</v>
          </cell>
          <cell r="P51">
            <v>1.9143211920529802E-2</v>
          </cell>
          <cell r="R51">
            <v>185</v>
          </cell>
          <cell r="S51">
            <v>1.8916155419222903E-2</v>
          </cell>
          <cell r="U51">
            <v>18</v>
          </cell>
          <cell r="V51">
            <v>0.10778443113772455</v>
          </cell>
          <cell r="X51">
            <v>0</v>
          </cell>
          <cell r="Y51">
            <v>0</v>
          </cell>
        </row>
        <row r="52">
          <cell r="J52">
            <v>0</v>
          </cell>
          <cell r="P52">
            <v>0</v>
          </cell>
          <cell r="S52">
            <v>0</v>
          </cell>
          <cell r="U52">
            <v>0</v>
          </cell>
          <cell r="V52">
            <v>0</v>
          </cell>
          <cell r="X52">
            <v>0</v>
          </cell>
          <cell r="Y52">
            <v>0</v>
          </cell>
        </row>
        <row r="53">
          <cell r="B53">
            <v>39</v>
          </cell>
          <cell r="C53" t="str">
            <v>COMPENSO  AMMINISTRATORI  E  SINDACI</v>
          </cell>
          <cell r="I53">
            <v>148</v>
          </cell>
          <cell r="J53">
            <v>1.56896003392346E-2</v>
          </cell>
          <cell r="L53">
            <v>320</v>
          </cell>
          <cell r="M53">
            <v>3.1369473581021469E-2</v>
          </cell>
          <cell r="O53">
            <v>155</v>
          </cell>
          <cell r="P53">
            <v>1.6038907284768211E-2</v>
          </cell>
          <cell r="R53">
            <v>155</v>
          </cell>
          <cell r="S53">
            <v>1.5848670756646217E-2</v>
          </cell>
          <cell r="U53">
            <v>7</v>
          </cell>
          <cell r="V53">
            <v>4.72972972972973E-2</v>
          </cell>
          <cell r="X53">
            <v>0</v>
          </cell>
          <cell r="Y53">
            <v>0</v>
          </cell>
        </row>
        <row r="54">
          <cell r="B54">
            <v>40</v>
          </cell>
          <cell r="C54" t="str">
            <v>IMPOSTE INDIRETTE</v>
          </cell>
          <cell r="I54">
            <v>46</v>
          </cell>
          <cell r="J54">
            <v>4.8764974027350793E-3</v>
          </cell>
          <cell r="L54">
            <v>60</v>
          </cell>
          <cell r="M54">
            <v>5.881776296441525E-3</v>
          </cell>
          <cell r="O54">
            <v>50</v>
          </cell>
          <cell r="P54">
            <v>5.1738410596026494E-3</v>
          </cell>
          <cell r="R54">
            <v>50</v>
          </cell>
          <cell r="S54">
            <v>5.1124744376278121E-3</v>
          </cell>
          <cell r="U54">
            <v>4</v>
          </cell>
          <cell r="V54">
            <v>8.6956521739130432E-2</v>
          </cell>
          <cell r="X54">
            <v>0</v>
          </cell>
          <cell r="Y54">
            <v>0</v>
          </cell>
        </row>
        <row r="55">
          <cell r="B55">
            <v>41</v>
          </cell>
          <cell r="C55" t="str">
            <v>ALTRI COSTI DIVERSI</v>
          </cell>
          <cell r="I55">
            <v>15</v>
          </cell>
          <cell r="J55">
            <v>1.5901621965440475E-3</v>
          </cell>
          <cell r="L55">
            <v>0</v>
          </cell>
          <cell r="M55">
            <v>0</v>
          </cell>
          <cell r="O55">
            <v>15</v>
          </cell>
          <cell r="P55">
            <v>1.5521523178807946E-3</v>
          </cell>
          <cell r="R55">
            <v>15</v>
          </cell>
          <cell r="S55">
            <v>1.5337423312883436E-3</v>
          </cell>
          <cell r="U55">
            <v>0</v>
          </cell>
          <cell r="V55">
            <v>0</v>
          </cell>
          <cell r="X55">
            <v>0</v>
          </cell>
          <cell r="Y55">
            <v>0</v>
          </cell>
        </row>
        <row r="56">
          <cell r="B56">
            <v>42</v>
          </cell>
          <cell r="C56" t="str">
            <v>ASSOCIAZIONI</v>
          </cell>
          <cell r="J56">
            <v>0</v>
          </cell>
          <cell r="L56">
            <v>0</v>
          </cell>
          <cell r="M56">
            <v>0</v>
          </cell>
          <cell r="P56">
            <v>0</v>
          </cell>
          <cell r="S56">
            <v>0</v>
          </cell>
          <cell r="U56">
            <v>0</v>
          </cell>
          <cell r="V56">
            <v>0</v>
          </cell>
          <cell r="X56">
            <v>0</v>
          </cell>
          <cell r="Y56">
            <v>0</v>
          </cell>
        </row>
        <row r="57">
          <cell r="J57">
            <v>0</v>
          </cell>
          <cell r="P57">
            <v>0</v>
          </cell>
          <cell r="S57">
            <v>0</v>
          </cell>
          <cell r="U57">
            <v>0</v>
          </cell>
          <cell r="V57">
            <v>0</v>
          </cell>
          <cell r="X57">
            <v>0</v>
          </cell>
          <cell r="Y57">
            <v>0</v>
          </cell>
        </row>
        <row r="58">
          <cell r="B58">
            <v>43</v>
          </cell>
          <cell r="C58" t="str">
            <v>TOTALE  ONERI  DIVERSI  DI  GESTIONE</v>
          </cell>
          <cell r="I58">
            <v>209</v>
          </cell>
          <cell r="J58">
            <v>2.215625993851373E-2</v>
          </cell>
          <cell r="L58">
            <v>380</v>
          </cell>
          <cell r="M58">
            <v>3.7251249877462991E-2</v>
          </cell>
          <cell r="O58">
            <v>220</v>
          </cell>
          <cell r="P58">
            <v>2.2764900662251654E-2</v>
          </cell>
          <cell r="R58">
            <v>220</v>
          </cell>
          <cell r="S58">
            <v>2.2494887525562373E-2</v>
          </cell>
          <cell r="U58">
            <v>11</v>
          </cell>
          <cell r="V58">
            <v>5.2631578947368418E-2</v>
          </cell>
          <cell r="X58">
            <v>0</v>
          </cell>
          <cell r="Y58">
            <v>0</v>
          </cell>
        </row>
        <row r="59">
          <cell r="U59">
            <v>0</v>
          </cell>
          <cell r="V59">
            <v>0</v>
          </cell>
          <cell r="X59">
            <v>0</v>
          </cell>
          <cell r="Y59">
            <v>0</v>
          </cell>
        </row>
        <row r="60">
          <cell r="B60">
            <v>44</v>
          </cell>
          <cell r="C60" t="str">
            <v>TOTALE  COSTI  DI  STRUTTURA</v>
          </cell>
          <cell r="I60">
            <v>9433</v>
          </cell>
          <cell r="J60">
            <v>1</v>
          </cell>
          <cell r="L60">
            <v>10201</v>
          </cell>
          <cell r="M60">
            <v>0.98774629938241343</v>
          </cell>
          <cell r="O60">
            <v>9664</v>
          </cell>
          <cell r="P60">
            <v>1</v>
          </cell>
          <cell r="R60">
            <v>9780</v>
          </cell>
          <cell r="S60">
            <v>1.0000000000000002</v>
          </cell>
          <cell r="U60">
            <v>231</v>
          </cell>
          <cell r="V60">
            <v>2.4488497826778331E-2</v>
          </cell>
          <cell r="X60">
            <v>116</v>
          </cell>
          <cell r="Y60">
            <v>1.2003311258278146E-2</v>
          </cell>
        </row>
      </sheetData>
      <sheetData sheetId="3">
        <row r="2">
          <cell r="C2" t="str">
            <v>GRUPPO MEDUSA</v>
          </cell>
        </row>
      </sheetData>
      <sheetData sheetId="4">
        <row r="3">
          <cell r="C3" t="str">
            <v>MEDUSA FILM</v>
          </cell>
        </row>
      </sheetData>
      <sheetData sheetId="5">
        <row r="3">
          <cell r="C3" t="str">
            <v>MEDUSA FILM</v>
          </cell>
        </row>
      </sheetData>
      <sheetData sheetId="6">
        <row r="2">
          <cell r="C2" t="str">
            <v>GRUPPO MEDUSA</v>
          </cell>
        </row>
      </sheetData>
      <sheetData sheetId="7">
        <row r="3">
          <cell r="C3" t="str">
            <v>MEDUSA FILM</v>
          </cell>
        </row>
      </sheetData>
      <sheetData sheetId="8">
        <row r="3">
          <cell r="C3" t="str">
            <v>MEDUSA FILM</v>
          </cell>
        </row>
      </sheetData>
      <sheetData sheetId="9">
        <row r="2">
          <cell r="C2" t="str">
            <v>GRUPPO MEDUSA</v>
          </cell>
        </row>
      </sheetData>
      <sheetData sheetId="10">
        <row r="3">
          <cell r="C3" t="str">
            <v>MEDUSA FILM</v>
          </cell>
        </row>
      </sheetData>
      <sheetData sheetId="11">
        <row r="3">
          <cell r="C3" t="str">
            <v>MEDUSA FILM</v>
          </cell>
        </row>
      </sheetData>
      <sheetData sheetId="12">
        <row r="2">
          <cell r="C2" t="str">
            <v>GRUPPO MEDUSA</v>
          </cell>
        </row>
      </sheetData>
      <sheetData sheetId="13">
        <row r="2">
          <cell r="C2" t="str">
            <v>GRUPPO MEDUSA</v>
          </cell>
        </row>
      </sheetData>
      <sheetData sheetId="14">
        <row r="3">
          <cell r="C3" t="str">
            <v>MEDUSA FILM</v>
          </cell>
        </row>
      </sheetData>
      <sheetData sheetId="15"/>
      <sheetData sheetId="16"/>
      <sheetData sheetId="17">
        <row r="3">
          <cell r="C3" t="str">
            <v>MEDUSA FILM</v>
          </cell>
        </row>
      </sheetData>
      <sheetData sheetId="18">
        <row r="3">
          <cell r="C3" t="str">
            <v>MEDUSA FILM</v>
          </cell>
        </row>
      </sheetData>
      <sheetData sheetId="19"/>
      <sheetData sheetId="20"/>
      <sheetData sheetId="21"/>
      <sheetData sheetId="22"/>
      <sheetData sheetId="23"/>
      <sheetData sheetId="24"/>
      <sheetData sheetId="25"/>
      <sheetData sheetId="26"/>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OTO"/>
      <sheetName val="Fixed Network Sites"/>
      <sheetName val="Front Sheet"/>
      <sheetName val="KEY INPUTS"/>
      <sheetName val="#REF"/>
      <sheetName val="INV"/>
      <sheetName val="F-C"/>
      <sheetName val="F-C-2"/>
      <sheetName val="company"/>
      <sheetName val="Page 2"/>
      <sheetName val="Subscriber"/>
      <sheetName val="Piano dei Conti GL"/>
      <sheetName val="F-B"/>
      <sheetName val="F-B-21"/>
      <sheetName val="F-B-3"/>
      <sheetName val="F-B-4"/>
      <sheetName val="_REF"/>
      <sheetName val="#RIF"/>
      <sheetName val="MF"/>
      <sheetName val="Strutt. MF"/>
      <sheetName val="F_C"/>
      <sheetName val="F_C_2"/>
      <sheetName val="F_B"/>
      <sheetName val="F_B_21"/>
      <sheetName val="F_B_3"/>
      <sheetName val="F_B_4"/>
      <sheetName val="Table"/>
      <sheetName val="Fixed_Network_Sites"/>
      <sheetName val="Front_Sheet"/>
      <sheetName val="KEY_INPUTS"/>
      <sheetName val="Page_2"/>
      <sheetName val="Piano_dei_Conti_GL"/>
      <sheetName val="Strutt__MF"/>
      <sheetName val="Fixed_Network_Sites1"/>
      <sheetName val="Front_Sheet1"/>
      <sheetName val="KEY_INPUTS1"/>
      <sheetName val="Page_21"/>
      <sheetName val="Piano_dei_Conti_GL1"/>
      <sheetName val="Strutt__MF1"/>
      <sheetName val="Fixed_Network_Sites2"/>
      <sheetName val="Front_Sheet2"/>
      <sheetName val="KEY_INPUTS2"/>
      <sheetName val="Page_22"/>
      <sheetName val="Piano_dei_Conti_GL2"/>
      <sheetName val="Strutt__MF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 P&amp;L"/>
      <sheetName val="Summary GS"/>
      <sheetName val="sales - logistics"/>
      <sheetName val="BDG Logistics &amp; Inventories"/>
      <sheetName val="NDS STB"/>
      <sheetName val="SECA STB"/>
      <sheetName val="NDS SC"/>
      <sheetName val="SECA SC"/>
      <sheetName val="SKY SALES"/>
      <sheetName val="Acquisti"/>
      <sheetName val="Foglio1 (2)"/>
      <sheetName val="STB costs"/>
      <sheetName val="Dett Decoder costs"/>
      <sheetName val="Dett Logistic costs"/>
      <sheetName val="Subscriber detail"/>
      <sheetName val="BDG Subscriber Summary"/>
      <sheetName val="BDG Volume Assumptions"/>
      <sheetName val="Foglio1 _2_"/>
      <sheetName val="Mod49"/>
      <sheetName val="LINK_P&amp;L"/>
      <sheetName val="Summary_GS"/>
      <sheetName val="sales_-_logistics"/>
      <sheetName val="BDG_Logistics_&amp;_Inventories"/>
      <sheetName val="NDS_STB"/>
      <sheetName val="SECA_STB"/>
      <sheetName val="NDS_SC"/>
      <sheetName val="SECA_SC"/>
      <sheetName val="SKY_SALES"/>
      <sheetName val="Foglio1_(2)"/>
      <sheetName val="STB_costs"/>
      <sheetName val="Dett_Decoder_costs"/>
      <sheetName val="Dett_Logistic_costs"/>
      <sheetName val="Subscriber_detail"/>
      <sheetName val="BDG_Subscriber_Summary"/>
      <sheetName val="BDG_Volume_Assumptions"/>
      <sheetName val="Foglio1__2_"/>
      <sheetName val="LINK_P&amp;L1"/>
      <sheetName val="Summary_GS1"/>
      <sheetName val="sales_-_logistics1"/>
      <sheetName val="BDG_Logistics_&amp;_Inventories1"/>
      <sheetName val="NDS_STB1"/>
      <sheetName val="SECA_STB1"/>
      <sheetName val="NDS_SC1"/>
      <sheetName val="SECA_SC1"/>
      <sheetName val="SKY_SALES1"/>
      <sheetName val="Foglio1_(2)1"/>
      <sheetName val="STB_costs1"/>
      <sheetName val="Dett_Decoder_costs1"/>
      <sheetName val="Dett_Logistic_costs1"/>
      <sheetName val="Subscriber_detail1"/>
      <sheetName val="BDG_Subscriber_Summary1"/>
      <sheetName val="BDG_Volume_Assumptions1"/>
      <sheetName val="Foglio1__2_1"/>
      <sheetName val="LINK_P&amp;L2"/>
      <sheetName val="Summary_GS2"/>
      <sheetName val="sales_-_logistics2"/>
      <sheetName val="BDG_Logistics_&amp;_Inventories2"/>
      <sheetName val="NDS_STB2"/>
      <sheetName val="SECA_STB2"/>
      <sheetName val="NDS_SC2"/>
      <sheetName val="SECA_SC2"/>
      <sheetName val="SKY_SALES2"/>
      <sheetName val="Foglio1_(2)2"/>
      <sheetName val="STB_costs2"/>
      <sheetName val="Dett_Decoder_costs2"/>
      <sheetName val="Dett_Logistic_costs2"/>
      <sheetName val="Subscriber_detail2"/>
      <sheetName val="BDG_Subscriber_Summary2"/>
      <sheetName val="BDG_Volume_Assumptions2"/>
      <sheetName val="Foglio1__2_2"/>
      <sheetName val="Playout"/>
      <sheetName val="MCR-Detail"/>
      <sheetName val="Impianti Elettrici 8338_02"/>
      <sheetName val="t9"/>
      <sheetName val="revenue EBIT pacing"/>
      <sheetName val="Commissions&amp;Assumptions"/>
      <sheetName val="Tematici SKY"/>
      <sheetName val="Calendario08"/>
      <sheetName val="S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amp; PL"/>
      <sheetName val="INDEX"/>
      <sheetName val="TAXWP"/>
      <sheetName val="TAXWP2"/>
      <sheetName val="ALLOCATION"/>
      <sheetName val="TX BASIS"/>
      <sheetName val="RT TO PROV"/>
      <sheetName val="163J"/>
      <sheetName val="AR&amp;AP"/>
      <sheetName val="#REF"/>
      <sheetName val="IR - Ipotesi running"/>
      <sheetName val="BS_&amp;_PL"/>
      <sheetName val="TX_BASIS"/>
      <sheetName val="RT_TO_PROV"/>
      <sheetName val="IR_-_Ipotesi_running"/>
      <sheetName val="WEB"/>
      <sheetName val="Week_total"/>
      <sheetName val="Commissions&amp;Assumptions"/>
      <sheetName val="RF_TV_FY08"/>
      <sheetName val="Almaviva"/>
      <sheetName val="EuroCall"/>
      <sheetName val="TelKom"/>
      <sheetName val="Indicatori 199303404"/>
      <sheetName val="BS_&amp;_PL1"/>
      <sheetName val="TX_BASIS1"/>
      <sheetName val="RT_TO_PROV1"/>
      <sheetName val="IR_-_Ipotesi_running1"/>
      <sheetName val="Indicatori_199303404"/>
      <sheetName val="BS_&amp;_PL2"/>
      <sheetName val="TX_BASIS2"/>
      <sheetName val="RT_TO_PROV2"/>
      <sheetName val="IR_-_Ipotesi_running2"/>
      <sheetName val="Indicatori_1993034041"/>
      <sheetName val="Titles"/>
      <sheetName val="Pkg Summary"/>
      <sheetName val="TPC - Basic"/>
      <sheetName val="Additions testing"/>
      <sheetName val="FA Movement"/>
      <sheetName val="Depreciation"/>
      <sheetName val="SKY"/>
      <sheetName val="Pkg_Summary"/>
      <sheetName val="TPC_-_Basic"/>
      <sheetName val="Additions_testing"/>
      <sheetName val="FA_Movement"/>
      <sheetName val="Assumptions"/>
      <sheetName val="Price_List"/>
      <sheetName val="Forms"/>
      <sheetName val="Transmission Costs"/>
      <sheetName val="DB ROLLING"/>
      <sheetName val="advertising"/>
      <sheetName val="BS_&amp;_PL4"/>
      <sheetName val="TX_BASIS4"/>
      <sheetName val="RT_TO_PROV4"/>
      <sheetName val="Pkg_Summary2"/>
      <sheetName val="TPC_-_Basic2"/>
      <sheetName val="IR_-_Ipotesi_running4"/>
      <sheetName val="Additions_testing2"/>
      <sheetName val="FA_Movement2"/>
      <sheetName val="Indicatori_1993034043"/>
      <sheetName val="Transmission_Costs1"/>
      <sheetName val="BS_&amp;_PL3"/>
      <sheetName val="TX_BASIS3"/>
      <sheetName val="RT_TO_PROV3"/>
      <sheetName val="Pkg_Summary1"/>
      <sheetName val="TPC_-_Basic1"/>
      <sheetName val="IR_-_Ipotesi_running3"/>
      <sheetName val="Additions_testing1"/>
      <sheetName val="FA_Movement1"/>
      <sheetName val="Indicatori_1993034042"/>
      <sheetName val="Transmission_Costs"/>
      <sheetName val="BS_&amp;_PL7"/>
      <sheetName val="TX_BASIS7"/>
      <sheetName val="RT_TO_PROV7"/>
      <sheetName val="Pkg_Summary5"/>
      <sheetName val="TPC_-_Basic5"/>
      <sheetName val="IR_-_Ipotesi_running7"/>
      <sheetName val="Additions_testing5"/>
      <sheetName val="FA_Movement5"/>
      <sheetName val="Indicatori_1993034046"/>
      <sheetName val="Transmission_Costs4"/>
      <sheetName val="BS_&amp;_PL5"/>
      <sheetName val="TX_BASIS5"/>
      <sheetName val="RT_TO_PROV5"/>
      <sheetName val="Pkg_Summary3"/>
      <sheetName val="TPC_-_Basic3"/>
      <sheetName val="IR_-_Ipotesi_running5"/>
      <sheetName val="Additions_testing3"/>
      <sheetName val="FA_Movement3"/>
      <sheetName val="Indicatori_1993034044"/>
      <sheetName val="Transmission_Costs2"/>
      <sheetName val="BS_&amp;_PL6"/>
      <sheetName val="TX_BASIS6"/>
      <sheetName val="RT_TO_PROV6"/>
      <sheetName val="Pkg_Summary4"/>
      <sheetName val="TPC_-_Basic4"/>
      <sheetName val="IR_-_Ipotesi_running6"/>
      <sheetName val="Additions_testing4"/>
      <sheetName val="FA_Movement4"/>
      <sheetName val="Indicatori_1993034045"/>
      <sheetName val="Transmission_Costs3"/>
      <sheetName val="BS_&amp;_PL8"/>
      <sheetName val="TX_BASIS8"/>
      <sheetName val="RT_TO_PROV8"/>
      <sheetName val="Pkg_Summary6"/>
      <sheetName val="TPC_-_Basic6"/>
      <sheetName val="IR_-_Ipotesi_running8"/>
      <sheetName val="Additions_testing6"/>
      <sheetName val="FA_Movement6"/>
      <sheetName val="Indicatori_1993034047"/>
      <sheetName val="Transmission_Costs5"/>
      <sheetName val="BS_&amp;_PL13"/>
      <sheetName val="TX_BASIS13"/>
      <sheetName val="RT_TO_PROV13"/>
      <sheetName val="Pkg_Summary11"/>
      <sheetName val="TPC_-_Basic11"/>
      <sheetName val="IR_-_Ipotesi_running13"/>
      <sheetName val="Additions_testing11"/>
      <sheetName val="FA_Movement11"/>
      <sheetName val="Indicatori_19930340412"/>
      <sheetName val="Transmission_Costs10"/>
      <sheetName val="BS_&amp;_PL9"/>
      <sheetName val="TX_BASIS9"/>
      <sheetName val="RT_TO_PROV9"/>
      <sheetName val="Pkg_Summary7"/>
      <sheetName val="TPC_-_Basic7"/>
      <sheetName val="IR_-_Ipotesi_running9"/>
      <sheetName val="Additions_testing7"/>
      <sheetName val="FA_Movement7"/>
      <sheetName val="Indicatori_1993034048"/>
      <sheetName val="Transmission_Costs6"/>
      <sheetName val="BS_&amp;_PL10"/>
      <sheetName val="TX_BASIS10"/>
      <sheetName val="RT_TO_PROV10"/>
      <sheetName val="Pkg_Summary8"/>
      <sheetName val="TPC_-_Basic8"/>
      <sheetName val="IR_-_Ipotesi_running10"/>
      <sheetName val="Additions_testing8"/>
      <sheetName val="FA_Movement8"/>
      <sheetName val="Indicatori_1993034049"/>
      <sheetName val="Transmission_Costs7"/>
      <sheetName val="BS_&amp;_PL11"/>
      <sheetName val="TX_BASIS11"/>
      <sheetName val="RT_TO_PROV11"/>
      <sheetName val="Pkg_Summary9"/>
      <sheetName val="TPC_-_Basic9"/>
      <sheetName val="IR_-_Ipotesi_running11"/>
      <sheetName val="Additions_testing9"/>
      <sheetName val="FA_Movement9"/>
      <sheetName val="Indicatori_19930340410"/>
      <sheetName val="Transmission_Costs8"/>
      <sheetName val="BS_&amp;_PL12"/>
      <sheetName val="TX_BASIS12"/>
      <sheetName val="RT_TO_PROV12"/>
      <sheetName val="Pkg_Summary10"/>
      <sheetName val="TPC_-_Basic10"/>
      <sheetName val="IR_-_Ipotesi_running12"/>
      <sheetName val="Additions_testing10"/>
      <sheetName val="FA_Movement10"/>
      <sheetName val="Indicatori_19930340411"/>
      <sheetName val="Transmission_Costs9"/>
      <sheetName val="Rates"/>
    </sheetNames>
    <sheetDataSet>
      <sheetData sheetId="0" refreshError="1"/>
      <sheetData sheetId="1" refreshError="1"/>
      <sheetData sheetId="2" refreshError="1">
        <row r="1">
          <cell r="A1" t="str">
            <v>K &amp; K Capital Inc.</v>
          </cell>
          <cell r="G1" t="str">
            <v>SCHEDULE:</v>
          </cell>
          <cell r="H1" t="str">
            <v>TAXINC.</v>
          </cell>
        </row>
        <row r="2">
          <cell r="A2" t="str">
            <v>12/31/98</v>
          </cell>
          <cell r="G2" t="str">
            <v>PREPARED:</v>
          </cell>
          <cell r="H2" t="str">
            <v>A.PICHARDO-LLOYD</v>
          </cell>
        </row>
        <row r="3">
          <cell r="A3" t="str">
            <v>BOOK TO TAX INCOME</v>
          </cell>
          <cell r="G3" t="str">
            <v>REVIEWED:</v>
          </cell>
          <cell r="H3" t="str">
            <v>KAYOKO OHASHI</v>
          </cell>
        </row>
        <row r="4">
          <cell r="G4" t="str">
            <v>DATE &amp; TIME</v>
          </cell>
          <cell r="H4">
            <v>36354.664299652781</v>
          </cell>
        </row>
        <row r="7">
          <cell r="A7" t="str">
            <v>INCOME STATEMENT</v>
          </cell>
        </row>
        <row r="10">
          <cell r="A10" t="str">
            <v>GROSS SALES</v>
          </cell>
        </row>
        <row r="11">
          <cell r="A11" t="str">
            <v xml:space="preserve">     LESS RETURNS</v>
          </cell>
        </row>
        <row r="12">
          <cell r="A12" t="str">
            <v>COST OF GOODS SOLD - SEE SCH</v>
          </cell>
        </row>
        <row r="13">
          <cell r="A13" t="str">
            <v xml:space="preserve">   GROSS PROFIT</v>
          </cell>
        </row>
        <row r="15">
          <cell r="A15" t="str">
            <v xml:space="preserve">   OTHER INCOME :</v>
          </cell>
        </row>
        <row r="16">
          <cell r="A16" t="str">
            <v>DIVIDEND INCOME</v>
          </cell>
        </row>
        <row r="17">
          <cell r="A17" t="str">
            <v>INTEREST INCOME</v>
          </cell>
        </row>
        <row r="18">
          <cell r="A18" t="str">
            <v>GROSS RENTS</v>
          </cell>
        </row>
        <row r="19">
          <cell r="A19" t="str">
            <v>CAPITAL GAINS/LOSSES</v>
          </cell>
        </row>
        <row r="20">
          <cell r="A20" t="str">
            <v>NET GAIN FROM FORM 4797</v>
          </cell>
        </row>
        <row r="21">
          <cell r="A21" t="str">
            <v>OTHER INCOME - SEE SCHEDULE</v>
          </cell>
        </row>
        <row r="22">
          <cell r="A22" t="str">
            <v xml:space="preserve">   TOTAL OTHER INCOME</v>
          </cell>
        </row>
        <row r="24">
          <cell r="A24" t="str">
            <v xml:space="preserve">   TOTAL INCOME</v>
          </cell>
        </row>
        <row r="26">
          <cell r="A26" t="str">
            <v xml:space="preserve">   DEDUCTIONS :</v>
          </cell>
        </row>
        <row r="27">
          <cell r="A27" t="str">
            <v>OFFICERS SALARIES</v>
          </cell>
        </row>
        <row r="28">
          <cell r="A28" t="str">
            <v>SALARIES &amp; WAGES</v>
          </cell>
        </row>
        <row r="29">
          <cell r="A29" t="str">
            <v>REPAIRS</v>
          </cell>
        </row>
        <row r="30">
          <cell r="A30" t="str">
            <v>BAD DEBT EXPENSE</v>
          </cell>
        </row>
        <row r="31">
          <cell r="A31" t="str">
            <v>RENT</v>
          </cell>
        </row>
        <row r="32">
          <cell r="A32" t="str">
            <v>TAXES - SEE SCHEDULE</v>
          </cell>
        </row>
        <row r="33">
          <cell r="A33" t="str">
            <v>INTEREST EXPENSE</v>
          </cell>
        </row>
        <row r="34">
          <cell r="A34" t="str">
            <v xml:space="preserve">   SEC.163(J)</v>
          </cell>
        </row>
        <row r="35">
          <cell r="A35" t="str">
            <v xml:space="preserve">   ACCRUED INTEREST</v>
          </cell>
        </row>
        <row r="37">
          <cell r="A37" t="str">
            <v>CONTRIBUTIONS</v>
          </cell>
        </row>
        <row r="38">
          <cell r="A38" t="str">
            <v xml:space="preserve">DEPRECIATION </v>
          </cell>
        </row>
        <row r="39">
          <cell r="A39" t="str">
            <v>ADVERTISING</v>
          </cell>
        </row>
        <row r="40">
          <cell r="A40" t="str">
            <v>PENSION PLANS</v>
          </cell>
        </row>
        <row r="41">
          <cell r="A41" t="str">
            <v>EMPLOYEE BENEFIT PROGRAMS</v>
          </cell>
        </row>
        <row r="42">
          <cell r="A42" t="str">
            <v>OTHER DEDUCTIONS - SEE SCH</v>
          </cell>
        </row>
        <row r="43">
          <cell r="A43" t="str">
            <v xml:space="preserve">   TOTAL DEDUCTIONS</v>
          </cell>
        </row>
        <row r="45">
          <cell r="A45" t="str">
            <v>NET INCOME (LOSS)</v>
          </cell>
        </row>
        <row r="48">
          <cell r="A48" t="str">
            <v xml:space="preserve"> </v>
          </cell>
        </row>
        <row r="53">
          <cell r="A53" t="str">
            <v>COST OF GOODS SOLD</v>
          </cell>
        </row>
        <row r="54">
          <cell r="A54" t="str">
            <v>BEG INVENTORY</v>
          </cell>
        </row>
        <row r="55">
          <cell r="A55" t="str">
            <v xml:space="preserve">               $263A ADJUSTMENT - BEG BAL</v>
          </cell>
        </row>
        <row r="56">
          <cell r="A56" t="str">
            <v xml:space="preserve">               INVENTORY RESERVE - BEG BAL</v>
          </cell>
        </row>
        <row r="57">
          <cell r="A57" t="str">
            <v>PURCHASES</v>
          </cell>
        </row>
        <row r="58">
          <cell r="A58" t="str">
            <v>IMPORT COST</v>
          </cell>
        </row>
        <row r="59">
          <cell r="A59" t="str">
            <v>COMMISSION</v>
          </cell>
        </row>
        <row r="60">
          <cell r="A60" t="str">
            <v>FREIGHT</v>
          </cell>
        </row>
        <row r="61">
          <cell r="A61" t="str">
            <v>ADDITIONAL SEC. 263A COSTS - RECLASS</v>
          </cell>
        </row>
        <row r="63">
          <cell r="A63" t="str">
            <v>GOODS AVAILABLE FOR SALE</v>
          </cell>
        </row>
        <row r="64">
          <cell r="A64" t="str">
            <v>ENDING INVENTORY</v>
          </cell>
        </row>
        <row r="65">
          <cell r="A65" t="str">
            <v xml:space="preserve">               $263A ADJUSTMENT - END BAL</v>
          </cell>
        </row>
        <row r="66">
          <cell r="A66" t="str">
            <v xml:space="preserve">               INVENTORY RESERVE - END BAL</v>
          </cell>
        </row>
        <row r="67">
          <cell r="A67" t="str">
            <v xml:space="preserve">   TOTAL COST OF GOODS SOLD</v>
          </cell>
        </row>
        <row r="69">
          <cell r="A69" t="str">
            <v>OTHER INCOME</v>
          </cell>
        </row>
        <row r="70">
          <cell r="A70" t="str">
            <v>PARTNERSHIP RENTAL INCOME</v>
          </cell>
        </row>
        <row r="71">
          <cell r="A71" t="str">
            <v>PARTNERSHIP ORDINARY INCOME</v>
          </cell>
        </row>
        <row r="72">
          <cell r="A72" t="str">
            <v>INTEREST INCOME FROM PARTNERSHIP</v>
          </cell>
        </row>
        <row r="73">
          <cell r="A73" t="str">
            <v>REFUND FROM IRS</v>
          </cell>
        </row>
        <row r="74">
          <cell r="A74" t="str">
            <v>TOTAL OTHER INCOME</v>
          </cell>
        </row>
        <row r="76">
          <cell r="A76" t="str">
            <v>TAXES</v>
          </cell>
        </row>
        <row r="77">
          <cell r="A77" t="str">
            <v xml:space="preserve">     FEDERAL </v>
          </cell>
        </row>
        <row r="78">
          <cell r="A78" t="str">
            <v xml:space="preserve">     DEFERRED TAX BENEFIT</v>
          </cell>
        </row>
        <row r="79">
          <cell r="A79" t="str">
            <v xml:space="preserve">     DEFERRED TAX EXPENSE</v>
          </cell>
        </row>
        <row r="80">
          <cell r="A80" t="str">
            <v xml:space="preserve">     PAYROLL TAXES</v>
          </cell>
        </row>
        <row r="81">
          <cell r="A81" t="str">
            <v xml:space="preserve">     MISCELLANEOUS SALE &amp; USE TAX</v>
          </cell>
        </row>
        <row r="82">
          <cell r="A82" t="str">
            <v xml:space="preserve">     STATE TAXES:</v>
          </cell>
        </row>
        <row r="83">
          <cell r="A83" t="str">
            <v xml:space="preserve">          CALIFORNIA</v>
          </cell>
        </row>
        <row r="84">
          <cell r="A84" t="str">
            <v xml:space="preserve">          FLORIDA</v>
          </cell>
        </row>
        <row r="85">
          <cell r="A85" t="str">
            <v xml:space="preserve">          ILLINOIS</v>
          </cell>
        </row>
        <row r="86">
          <cell r="A86" t="str">
            <v xml:space="preserve">          KENTUCKY</v>
          </cell>
        </row>
        <row r="87">
          <cell r="A87" t="str">
            <v xml:space="preserve">          MINNESOTA</v>
          </cell>
        </row>
        <row r="88">
          <cell r="A88" t="str">
            <v xml:space="preserve">          NYS</v>
          </cell>
        </row>
        <row r="89">
          <cell r="A89" t="str">
            <v xml:space="preserve">          NYC</v>
          </cell>
        </row>
        <row r="90">
          <cell r="A90" t="str">
            <v xml:space="preserve"> </v>
          </cell>
        </row>
        <row r="91">
          <cell r="A91" t="str">
            <v>TOTAL TAXES</v>
          </cell>
        </row>
        <row r="93">
          <cell r="A93" t="str">
            <v>OTHER DEDUCTIONS</v>
          </cell>
        </row>
        <row r="94">
          <cell r="A94" t="str">
            <v>AMORTIZATION</v>
          </cell>
        </row>
        <row r="95">
          <cell r="A95" t="str">
            <v>UTILITIES AND MAINTENANCE</v>
          </cell>
        </row>
        <row r="96">
          <cell r="A96" t="str">
            <v>LEGAL FEE</v>
          </cell>
        </row>
        <row r="97">
          <cell r="A97" t="str">
            <v>TEMPORARY HELP</v>
          </cell>
        </row>
        <row r="98">
          <cell r="A98" t="str">
            <v>OTHER EXPENSE</v>
          </cell>
        </row>
        <row r="99">
          <cell r="A99" t="str">
            <v>FREIGHT CHARGES IN EXCESS OF RELATED EXP</v>
          </cell>
        </row>
        <row r="100">
          <cell r="A100" t="str">
            <v>FREIGHT EXPENSE</v>
          </cell>
        </row>
        <row r="101">
          <cell r="A101" t="str">
            <v>VEHICLES</v>
          </cell>
        </row>
        <row r="102">
          <cell r="A102" t="str">
            <v>TRUCK TRAVEL</v>
          </cell>
        </row>
        <row r="103">
          <cell r="A103" t="str">
            <v>ADDITIONAL SEC. 263A COSTS - RECLASS</v>
          </cell>
        </row>
        <row r="104">
          <cell r="A104" t="str">
            <v xml:space="preserve"> </v>
          </cell>
        </row>
        <row r="105">
          <cell r="A105" t="str">
            <v>TOTAL OTHER DEDUCTIONS</v>
          </cell>
        </row>
        <row r="109">
          <cell r="A109" t="str">
            <v>RECONCILIATION OF INCOME PER BOOKS</v>
          </cell>
        </row>
        <row r="110">
          <cell r="A110" t="str">
            <v xml:space="preserve">WITH INCOME PER RETURN </v>
          </cell>
        </row>
        <row r="112">
          <cell r="A112" t="str">
            <v>NET INCOME (LOSS) PER BOOKS:</v>
          </cell>
        </row>
        <row r="113">
          <cell r="A113" t="str">
            <v>FEDERAL INCOME TAX</v>
          </cell>
        </row>
        <row r="114">
          <cell r="A114" t="str">
            <v>DEFERRED TAX BENEFIT</v>
          </cell>
        </row>
        <row r="115">
          <cell r="A115" t="str">
            <v>DEFERRED TAX EXPENSE</v>
          </cell>
        </row>
        <row r="117">
          <cell r="A117" t="str">
            <v>INCOME SUBJECT TO TAX NOT ON BOOKS:</v>
          </cell>
        </row>
        <row r="118">
          <cell r="A118" t="str">
            <v xml:space="preserve">   INCOME FR P'SHIP</v>
          </cell>
        </row>
        <row r="119">
          <cell r="A119" t="str">
            <v xml:space="preserve">   INTEREST FR P'SHIP</v>
          </cell>
        </row>
        <row r="121">
          <cell r="A121" t="str">
            <v>EXPENSES ON BOOKS NOT DEDUCTED:</v>
          </cell>
        </row>
        <row r="122">
          <cell r="A122" t="str">
            <v xml:space="preserve">   MEALS AND ENTERTAINMENT</v>
          </cell>
        </row>
        <row r="123">
          <cell r="A123" t="str">
            <v xml:space="preserve">   $263A ADJUSTMENT - ENDING INVENTORY</v>
          </cell>
        </row>
        <row r="124">
          <cell r="A124" t="str">
            <v xml:space="preserve">   DEPRECIATION</v>
          </cell>
        </row>
        <row r="125">
          <cell r="A125" t="str">
            <v xml:space="preserve">   EXCESS INTEREST EXPENSE</v>
          </cell>
        </row>
        <row r="126">
          <cell r="A126" t="str">
            <v xml:space="preserve">   INVENTORY RESERVE - ENDING BALANCE</v>
          </cell>
        </row>
        <row r="127">
          <cell r="A127" t="str">
            <v xml:space="preserve">   STATE TAXES</v>
          </cell>
        </row>
        <row r="128">
          <cell r="A128" t="str">
            <v xml:space="preserve">   DISALLOWED ACD INTEREST EXP</v>
          </cell>
        </row>
        <row r="130">
          <cell r="A130" t="str">
            <v>SUBTOTAL</v>
          </cell>
        </row>
        <row r="132">
          <cell r="A132" t="str">
            <v>INCOME ON BOOKS NOT INCLUDED IN RETURN:</v>
          </cell>
        </row>
        <row r="133">
          <cell r="A133" t="str">
            <v xml:space="preserve">   PARTNERSHIP RENTAL INCOME</v>
          </cell>
        </row>
        <row r="134">
          <cell r="A134" t="str">
            <v xml:space="preserve">   FEDERAL TAX REFUND</v>
          </cell>
        </row>
        <row r="137">
          <cell r="A137" t="str">
            <v>DEDUCTIONS ON RETURN NOT ON BOOKS:</v>
          </cell>
        </row>
        <row r="138">
          <cell r="A138" t="str">
            <v xml:space="preserve">   DEPRECIATION</v>
          </cell>
        </row>
        <row r="139">
          <cell r="A139" t="str">
            <v xml:space="preserve">   LOSS ON F/A DISPOSAL</v>
          </cell>
        </row>
        <row r="140">
          <cell r="A140" t="str">
            <v xml:space="preserve">   STATE TAXES</v>
          </cell>
        </row>
        <row r="141">
          <cell r="A141" t="str">
            <v xml:space="preserve">   ACCRUED INTEREST</v>
          </cell>
        </row>
        <row r="145">
          <cell r="A145" t="str">
            <v>INCOME PER RETURN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ditions ADSL by PC"/>
      <sheetName val="Additions ADSL by Tiscali city"/>
      <sheetName val="Summary ADSL"/>
      <sheetName val="Closing IPTV by PC"/>
      <sheetName val="Summary IPTV"/>
      <sheetName val="Pivot ADSL by Tiscali city"/>
      <sheetName val="TAXWP"/>
      <sheetName val="Additions_ADSL_by_PC"/>
      <sheetName val="Additions_ADSL_by_Tiscali_city"/>
      <sheetName val="Summary_ADSL"/>
      <sheetName val="Closing_IPTV_by_PC"/>
      <sheetName val="Summary_IPTV"/>
      <sheetName val="Pivot_ADSL_by_Tiscali_city"/>
      <sheetName val="Foglio1"/>
      <sheetName val="Additions_ADSL_by_PC1"/>
      <sheetName val="Additions_ADSL_by_Tiscali_city1"/>
      <sheetName val="Summary_ADSL1"/>
      <sheetName val="Closing_IPTV_by_PC1"/>
      <sheetName val="Summary_IPTV1"/>
      <sheetName val="Pivot_ADSL_by_Tiscali_city1"/>
      <sheetName val="Additions_ADSL_by_PC2"/>
      <sheetName val="Additions_ADSL_by_Tiscali_city2"/>
      <sheetName val="Summary_ADSL2"/>
      <sheetName val="Closing_IPTV_by_PC2"/>
      <sheetName val="Summary_IPTV2"/>
      <sheetName val="Pivot_ADSL_by_Tiscali_city2"/>
      <sheetName val="Sheet1"/>
      <sheetName val="Q_STREAM_aree_agosto"/>
      <sheetName val="concorrenza_SET"/>
      <sheetName val="Stato patrimoniale"/>
      <sheetName val="Stato_patrimoniale"/>
    </sheetNames>
    <sheetDataSet>
      <sheetData sheetId="0" refreshError="1"/>
      <sheetData sheetId="1" refreshError="1"/>
      <sheetData sheetId="2" refreshError="1"/>
      <sheetData sheetId="3" refreshError="1">
        <row r="7">
          <cell r="A7" t="str">
            <v>COD_CAP</v>
          </cell>
          <cell r="B7" t="str">
            <v>COD_CAP_T</v>
          </cell>
          <cell r="C7" t="str">
            <v>PR</v>
          </cell>
          <cell r="D7" t="str">
            <v>PROVINCIA</v>
          </cell>
          <cell r="E7" t="str">
            <v>REGIONE</v>
          </cell>
          <cell r="F7" t="str">
            <v>AREA NIELSEN</v>
          </cell>
          <cell r="G7" t="str">
            <v>POP_RES_01</v>
          </cell>
          <cell r="H7" t="str">
            <v>FAM_RES_01</v>
          </cell>
          <cell r="I7" t="str">
            <v>SKY_SUBS</v>
          </cell>
          <cell r="J7" t="str">
            <v>PEN_SKY (Oct. 2005)</v>
          </cell>
          <cell r="K7" t="str">
            <v>PEN_CAP</v>
          </cell>
          <cell r="L7" t="str">
            <v>PEN_PR_AVG</v>
          </cell>
          <cell r="M7" t="str">
            <v>PEN_PR_MAX</v>
          </cell>
        </row>
        <row r="8">
          <cell r="A8">
            <v>10</v>
          </cell>
          <cell r="B8" t="str">
            <v>00010</v>
          </cell>
          <cell r="C8" t="str">
            <v>RM</v>
          </cell>
          <cell r="D8" t="str">
            <v>ROMA</v>
          </cell>
          <cell r="E8" t="str">
            <v>LAZIO</v>
          </cell>
          <cell r="F8" t="str">
            <v>Centro</v>
          </cell>
          <cell r="G8">
            <v>45580</v>
          </cell>
          <cell r="H8">
            <v>15797</v>
          </cell>
          <cell r="I8">
            <v>5745</v>
          </cell>
          <cell r="J8">
            <v>0.21686493135627777</v>
          </cell>
          <cell r="K8">
            <v>0.36399999999999999</v>
          </cell>
          <cell r="L8">
            <v>0.23496301346212586</v>
          </cell>
          <cell r="M8">
            <v>0.30912209434437232</v>
          </cell>
        </row>
        <row r="9">
          <cell r="A9">
            <v>12</v>
          </cell>
          <cell r="B9" t="str">
            <v>00012</v>
          </cell>
          <cell r="C9" t="str">
            <v>RM</v>
          </cell>
          <cell r="D9" t="str">
            <v>ROMA</v>
          </cell>
          <cell r="E9" t="str">
            <v>LAZIO</v>
          </cell>
          <cell r="F9" t="str">
            <v>Centro</v>
          </cell>
          <cell r="G9">
            <v>45322</v>
          </cell>
          <cell r="H9">
            <v>13968</v>
          </cell>
          <cell r="I9">
            <v>4827</v>
          </cell>
          <cell r="J9">
            <v>0.21686493135627777</v>
          </cell>
          <cell r="K9">
            <v>0.34557560137457044</v>
          </cell>
          <cell r="L9">
            <v>0.23496301346212586</v>
          </cell>
          <cell r="M9">
            <v>0.30912209434437232</v>
          </cell>
        </row>
        <row r="10">
          <cell r="A10">
            <v>13</v>
          </cell>
          <cell r="B10" t="str">
            <v>00013</v>
          </cell>
          <cell r="C10" t="str">
            <v>RM</v>
          </cell>
          <cell r="D10" t="str">
            <v>ROMA</v>
          </cell>
          <cell r="E10" t="str">
            <v>LAZIO</v>
          </cell>
          <cell r="F10" t="str">
            <v>Centro</v>
          </cell>
          <cell r="G10">
            <v>30270</v>
          </cell>
          <cell r="H10">
            <v>9853</v>
          </cell>
          <cell r="I10">
            <v>2103</v>
          </cell>
          <cell r="J10">
            <v>0.21686493135627777</v>
          </cell>
          <cell r="K10">
            <v>0.21343753171622856</v>
          </cell>
          <cell r="L10">
            <v>0.23496301346212586</v>
          </cell>
          <cell r="M10">
            <v>0.30912209434437232</v>
          </cell>
        </row>
        <row r="11">
          <cell r="A11">
            <v>15</v>
          </cell>
          <cell r="B11" t="str">
            <v>00015</v>
          </cell>
          <cell r="C11" t="str">
            <v>RM</v>
          </cell>
          <cell r="D11" t="str">
            <v>ROMA</v>
          </cell>
          <cell r="E11" t="str">
            <v>LAZIO</v>
          </cell>
          <cell r="F11" t="str">
            <v>Centro</v>
          </cell>
          <cell r="G11">
            <v>30124</v>
          </cell>
          <cell r="H11">
            <v>9991</v>
          </cell>
          <cell r="I11">
            <v>2380</v>
          </cell>
          <cell r="J11">
            <v>0.21686493135627777</v>
          </cell>
          <cell r="K11">
            <v>0.23821439295365829</v>
          </cell>
          <cell r="L11">
            <v>0.23496301346212586</v>
          </cell>
          <cell r="M11">
            <v>0.30912209434437232</v>
          </cell>
        </row>
        <row r="12">
          <cell r="A12">
            <v>17</v>
          </cell>
          <cell r="B12" t="str">
            <v>00017</v>
          </cell>
          <cell r="C12" t="str">
            <v>RM</v>
          </cell>
          <cell r="D12" t="str">
            <v>ROMA</v>
          </cell>
          <cell r="E12" t="str">
            <v>LAZIO</v>
          </cell>
          <cell r="F12" t="str">
            <v>Centro</v>
          </cell>
          <cell r="G12">
            <v>1337</v>
          </cell>
          <cell r="H12">
            <v>567</v>
          </cell>
          <cell r="I12">
            <v>131</v>
          </cell>
          <cell r="J12">
            <v>0.21686493135627777</v>
          </cell>
          <cell r="K12">
            <v>0.23104056437389769</v>
          </cell>
          <cell r="L12">
            <v>0.23496301346212586</v>
          </cell>
          <cell r="M12">
            <v>0.30912209434437232</v>
          </cell>
        </row>
        <row r="13">
          <cell r="A13">
            <v>18</v>
          </cell>
          <cell r="B13" t="str">
            <v>00018</v>
          </cell>
          <cell r="C13" t="str">
            <v>RM</v>
          </cell>
          <cell r="D13" t="str">
            <v>ROMA</v>
          </cell>
          <cell r="E13" t="str">
            <v>LAZIO</v>
          </cell>
          <cell r="F13" t="str">
            <v>Centro</v>
          </cell>
          <cell r="G13">
            <v>8726</v>
          </cell>
          <cell r="H13">
            <v>3114</v>
          </cell>
          <cell r="I13">
            <v>769</v>
          </cell>
          <cell r="J13">
            <v>0.21686493135627777</v>
          </cell>
          <cell r="K13">
            <v>0.24694926140012846</v>
          </cell>
          <cell r="L13">
            <v>0.23496301346212586</v>
          </cell>
          <cell r="M13">
            <v>0.30912209434437232</v>
          </cell>
        </row>
        <row r="14">
          <cell r="A14">
            <v>19</v>
          </cell>
          <cell r="B14" t="str">
            <v>00019</v>
          </cell>
          <cell r="C14" t="str">
            <v>RM</v>
          </cell>
          <cell r="D14" t="str">
            <v>ROMA</v>
          </cell>
          <cell r="E14" t="str">
            <v>LAZIO</v>
          </cell>
          <cell r="F14" t="str">
            <v>Centro</v>
          </cell>
          <cell r="G14">
            <v>43355</v>
          </cell>
          <cell r="H14">
            <v>15054</v>
          </cell>
          <cell r="I14">
            <v>3680</v>
          </cell>
          <cell r="J14">
            <v>0.21686493135627777</v>
          </cell>
          <cell r="K14">
            <v>0.24445330144812011</v>
          </cell>
          <cell r="L14">
            <v>0.23496301346212586</v>
          </cell>
          <cell r="M14">
            <v>0.30912209434437232</v>
          </cell>
        </row>
        <row r="15">
          <cell r="A15">
            <v>20</v>
          </cell>
          <cell r="B15" t="str">
            <v>00020</v>
          </cell>
          <cell r="C15" t="str">
            <v>RM</v>
          </cell>
          <cell r="D15" t="str">
            <v>ROMA</v>
          </cell>
          <cell r="E15" t="str">
            <v>LAZIO</v>
          </cell>
          <cell r="F15" t="str">
            <v>Centro</v>
          </cell>
          <cell r="G15">
            <v>13145</v>
          </cell>
          <cell r="H15">
            <v>5248</v>
          </cell>
          <cell r="I15">
            <v>928</v>
          </cell>
          <cell r="J15">
            <v>0.21686493135627777</v>
          </cell>
          <cell r="K15">
            <v>0.17682926829268292</v>
          </cell>
          <cell r="L15">
            <v>0.23496301346212586</v>
          </cell>
          <cell r="M15">
            <v>0.30912209434437232</v>
          </cell>
        </row>
        <row r="16">
          <cell r="A16">
            <v>21</v>
          </cell>
          <cell r="B16" t="str">
            <v>00021</v>
          </cell>
          <cell r="C16" t="str">
            <v>RM</v>
          </cell>
          <cell r="D16" t="str">
            <v>ROMA</v>
          </cell>
          <cell r="E16" t="str">
            <v>LAZIO</v>
          </cell>
          <cell r="F16" t="str">
            <v>Centro</v>
          </cell>
          <cell r="G16">
            <v>1639</v>
          </cell>
          <cell r="H16">
            <v>567</v>
          </cell>
          <cell r="I16">
            <v>92</v>
          </cell>
          <cell r="J16">
            <v>0.21686493135627777</v>
          </cell>
          <cell r="K16">
            <v>0.16225749559082892</v>
          </cell>
          <cell r="L16">
            <v>0.23496301346212586</v>
          </cell>
          <cell r="M16">
            <v>0.30912209434437232</v>
          </cell>
        </row>
        <row r="17">
          <cell r="A17">
            <v>22</v>
          </cell>
          <cell r="B17" t="str">
            <v>00022</v>
          </cell>
          <cell r="C17" t="str">
            <v>RM</v>
          </cell>
          <cell r="D17" t="str">
            <v>ROMA</v>
          </cell>
          <cell r="E17" t="str">
            <v>LAZIO</v>
          </cell>
          <cell r="F17" t="str">
            <v>Centro</v>
          </cell>
          <cell r="G17">
            <v>940</v>
          </cell>
          <cell r="H17">
            <v>383</v>
          </cell>
          <cell r="I17">
            <v>57</v>
          </cell>
          <cell r="J17">
            <v>0.21686493135627777</v>
          </cell>
          <cell r="K17">
            <v>0.14882506527415143</v>
          </cell>
          <cell r="L17">
            <v>0.23496301346212586</v>
          </cell>
          <cell r="M17">
            <v>0.30912209434437232</v>
          </cell>
        </row>
        <row r="18">
          <cell r="A18">
            <v>23</v>
          </cell>
          <cell r="B18" t="str">
            <v>00023</v>
          </cell>
          <cell r="C18" t="str">
            <v>RM</v>
          </cell>
          <cell r="D18" t="str">
            <v>ROMA</v>
          </cell>
          <cell r="E18" t="str">
            <v>LAZIO</v>
          </cell>
          <cell r="F18" t="str">
            <v>Centro</v>
          </cell>
          <cell r="G18">
            <v>1582</v>
          </cell>
          <cell r="H18">
            <v>560</v>
          </cell>
          <cell r="I18">
            <v>102</v>
          </cell>
          <cell r="J18">
            <v>0.21686493135627777</v>
          </cell>
          <cell r="K18">
            <v>0.18214285714285713</v>
          </cell>
          <cell r="L18">
            <v>0.23496301346212586</v>
          </cell>
          <cell r="M18">
            <v>0.30912209434437232</v>
          </cell>
        </row>
        <row r="19">
          <cell r="A19">
            <v>24</v>
          </cell>
          <cell r="B19" t="str">
            <v>00024</v>
          </cell>
          <cell r="C19" t="str">
            <v>RM</v>
          </cell>
          <cell r="D19" t="str">
            <v>ROMA</v>
          </cell>
          <cell r="E19" t="str">
            <v>LAZIO</v>
          </cell>
          <cell r="F19" t="str">
            <v>Centro</v>
          </cell>
          <cell r="G19">
            <v>6476</v>
          </cell>
          <cell r="H19">
            <v>2260</v>
          </cell>
          <cell r="I19">
            <v>409</v>
          </cell>
          <cell r="J19">
            <v>0.21686493135627777</v>
          </cell>
          <cell r="K19">
            <v>0.18097345132743362</v>
          </cell>
          <cell r="L19">
            <v>0.23496301346212586</v>
          </cell>
          <cell r="M19">
            <v>0.30912209434437232</v>
          </cell>
        </row>
        <row r="20">
          <cell r="A20">
            <v>25</v>
          </cell>
          <cell r="B20" t="str">
            <v>00025</v>
          </cell>
          <cell r="C20" t="str">
            <v>RM</v>
          </cell>
          <cell r="D20" t="str">
            <v>ROMA</v>
          </cell>
          <cell r="E20" t="str">
            <v>LAZIO</v>
          </cell>
          <cell r="F20" t="str">
            <v>Centro</v>
          </cell>
          <cell r="G20">
            <v>1133</v>
          </cell>
          <cell r="H20">
            <v>426</v>
          </cell>
          <cell r="I20">
            <v>113</v>
          </cell>
          <cell r="J20">
            <v>0.21686493135627777</v>
          </cell>
          <cell r="K20">
            <v>0.26525821596244131</v>
          </cell>
          <cell r="L20">
            <v>0.23496301346212586</v>
          </cell>
          <cell r="M20">
            <v>0.30912209434437232</v>
          </cell>
        </row>
        <row r="21">
          <cell r="A21">
            <v>26</v>
          </cell>
          <cell r="B21" t="str">
            <v>00026</v>
          </cell>
          <cell r="C21" t="str">
            <v>RM</v>
          </cell>
          <cell r="D21" t="str">
            <v>ROMA</v>
          </cell>
          <cell r="E21" t="str">
            <v>LAZIO</v>
          </cell>
          <cell r="F21" t="str">
            <v>Centro</v>
          </cell>
          <cell r="G21">
            <v>955</v>
          </cell>
          <cell r="H21">
            <v>365</v>
          </cell>
          <cell r="I21">
            <v>79</v>
          </cell>
          <cell r="J21">
            <v>0.21686493135627777</v>
          </cell>
          <cell r="K21">
            <v>0.21643835616438356</v>
          </cell>
          <cell r="L21">
            <v>0.23496301346212586</v>
          </cell>
          <cell r="M21">
            <v>0.30912209434437232</v>
          </cell>
        </row>
        <row r="22">
          <cell r="A22">
            <v>27</v>
          </cell>
          <cell r="B22" t="str">
            <v>00027</v>
          </cell>
          <cell r="C22" t="str">
            <v>RM</v>
          </cell>
          <cell r="D22" t="str">
            <v>ROMA</v>
          </cell>
          <cell r="E22" t="str">
            <v>LAZIO</v>
          </cell>
          <cell r="F22" t="str">
            <v>Centro</v>
          </cell>
          <cell r="G22">
            <v>1470</v>
          </cell>
          <cell r="H22">
            <v>553</v>
          </cell>
          <cell r="I22">
            <v>95</v>
          </cell>
          <cell r="J22">
            <v>0.21686493135627777</v>
          </cell>
          <cell r="K22">
            <v>0.17179023508137431</v>
          </cell>
          <cell r="L22">
            <v>0.23496301346212586</v>
          </cell>
          <cell r="M22">
            <v>0.30912209434437232</v>
          </cell>
        </row>
        <row r="23">
          <cell r="A23">
            <v>28</v>
          </cell>
          <cell r="B23" t="str">
            <v>00028</v>
          </cell>
          <cell r="C23" t="str">
            <v>RM</v>
          </cell>
          <cell r="D23" t="str">
            <v>ROMA</v>
          </cell>
          <cell r="E23" t="str">
            <v>LAZIO</v>
          </cell>
          <cell r="F23" t="str">
            <v>Centro</v>
          </cell>
          <cell r="G23">
            <v>9004</v>
          </cell>
          <cell r="H23">
            <v>2948</v>
          </cell>
          <cell r="I23">
            <v>601</v>
          </cell>
          <cell r="J23">
            <v>0.21686493135627777</v>
          </cell>
          <cell r="K23">
            <v>0.20386702849389415</v>
          </cell>
          <cell r="L23">
            <v>0.23496301346212586</v>
          </cell>
          <cell r="M23">
            <v>0.30912209434437232</v>
          </cell>
        </row>
        <row r="24">
          <cell r="A24">
            <v>29</v>
          </cell>
          <cell r="B24" t="str">
            <v>00029</v>
          </cell>
          <cell r="C24" t="str">
            <v>RM</v>
          </cell>
          <cell r="D24" t="str">
            <v>ROMA</v>
          </cell>
          <cell r="E24" t="str">
            <v>LAZIO</v>
          </cell>
          <cell r="F24" t="str">
            <v>Centro</v>
          </cell>
          <cell r="G24">
            <v>3720</v>
          </cell>
          <cell r="H24">
            <v>1205</v>
          </cell>
          <cell r="I24">
            <v>186</v>
          </cell>
          <cell r="J24">
            <v>0.21686493135627777</v>
          </cell>
          <cell r="K24">
            <v>0.15435684647302905</v>
          </cell>
          <cell r="L24">
            <v>0.23496301346212586</v>
          </cell>
          <cell r="M24">
            <v>0.30912209434437232</v>
          </cell>
        </row>
        <row r="25">
          <cell r="A25">
            <v>30</v>
          </cell>
          <cell r="B25" t="str">
            <v>00030</v>
          </cell>
          <cell r="C25" t="str">
            <v>RM</v>
          </cell>
          <cell r="D25" t="str">
            <v>ROMA</v>
          </cell>
          <cell r="E25" t="str">
            <v>LAZIO</v>
          </cell>
          <cell r="F25" t="str">
            <v>Centro</v>
          </cell>
          <cell r="G25">
            <v>32864</v>
          </cell>
          <cell r="H25">
            <v>11184</v>
          </cell>
          <cell r="I25">
            <v>3460</v>
          </cell>
          <cell r="J25">
            <v>0.21686493135627777</v>
          </cell>
          <cell r="K25">
            <v>0.30937052932761089</v>
          </cell>
          <cell r="L25">
            <v>0.23496301346212586</v>
          </cell>
          <cell r="M25">
            <v>0.30912209434437232</v>
          </cell>
        </row>
        <row r="26">
          <cell r="A26">
            <v>31</v>
          </cell>
          <cell r="B26" t="str">
            <v>00031</v>
          </cell>
          <cell r="C26" t="str">
            <v>RM</v>
          </cell>
          <cell r="D26" t="str">
            <v>ROMA</v>
          </cell>
          <cell r="E26" t="str">
            <v>LAZIO</v>
          </cell>
          <cell r="F26" t="str">
            <v>Centro</v>
          </cell>
          <cell r="G26">
            <v>10547</v>
          </cell>
          <cell r="H26">
            <v>3260</v>
          </cell>
          <cell r="I26">
            <v>922</v>
          </cell>
          <cell r="J26">
            <v>0.21686493135627777</v>
          </cell>
          <cell r="K26">
            <v>0.28282208588957053</v>
          </cell>
          <cell r="L26">
            <v>0.23496301346212586</v>
          </cell>
          <cell r="M26">
            <v>0.30912209434437232</v>
          </cell>
        </row>
        <row r="27">
          <cell r="A27">
            <v>32</v>
          </cell>
          <cell r="B27" t="str">
            <v>00032</v>
          </cell>
          <cell r="C27" t="str">
            <v>RM</v>
          </cell>
          <cell r="D27" t="str">
            <v>ROMA</v>
          </cell>
          <cell r="E27" t="str">
            <v>LAZIO</v>
          </cell>
          <cell r="F27" t="str">
            <v>Centro</v>
          </cell>
          <cell r="G27">
            <v>5189</v>
          </cell>
          <cell r="H27">
            <v>1780</v>
          </cell>
          <cell r="I27">
            <v>272</v>
          </cell>
          <cell r="J27">
            <v>0.21686493135627777</v>
          </cell>
          <cell r="K27">
            <v>0.15280898876404495</v>
          </cell>
          <cell r="L27">
            <v>0.23496301346212586</v>
          </cell>
          <cell r="M27">
            <v>0.30912209434437232</v>
          </cell>
        </row>
        <row r="28">
          <cell r="A28">
            <v>33</v>
          </cell>
          <cell r="B28" t="str">
            <v>00033</v>
          </cell>
          <cell r="C28" t="str">
            <v>RM</v>
          </cell>
          <cell r="D28" t="str">
            <v>ROMA</v>
          </cell>
          <cell r="E28" t="str">
            <v>LAZIO</v>
          </cell>
          <cell r="F28" t="str">
            <v>Centro</v>
          </cell>
          <cell r="G28">
            <v>8584</v>
          </cell>
          <cell r="H28">
            <v>2861</v>
          </cell>
          <cell r="I28">
            <v>541</v>
          </cell>
          <cell r="J28">
            <v>0.21686493135627777</v>
          </cell>
          <cell r="K28">
            <v>0.18909472212513107</v>
          </cell>
          <cell r="L28">
            <v>0.23496301346212586</v>
          </cell>
          <cell r="M28">
            <v>0.30912209434437232</v>
          </cell>
        </row>
        <row r="29">
          <cell r="A29">
            <v>34</v>
          </cell>
          <cell r="B29" t="str">
            <v>00034</v>
          </cell>
          <cell r="C29" t="str">
            <v>RM</v>
          </cell>
          <cell r="D29" t="str">
            <v>ROMA</v>
          </cell>
          <cell r="E29" t="str">
            <v>LAZIO</v>
          </cell>
          <cell r="F29" t="str">
            <v>Centro</v>
          </cell>
          <cell r="G29">
            <v>20392</v>
          </cell>
          <cell r="H29">
            <v>6892</v>
          </cell>
          <cell r="I29">
            <v>1909</v>
          </cell>
          <cell r="J29">
            <v>0.21686493135627777</v>
          </cell>
          <cell r="K29">
            <v>0.27698781195589089</v>
          </cell>
          <cell r="L29">
            <v>0.23496301346212586</v>
          </cell>
          <cell r="M29">
            <v>0.30912209434437232</v>
          </cell>
        </row>
        <row r="30">
          <cell r="A30">
            <v>35</v>
          </cell>
          <cell r="B30" t="str">
            <v>00035</v>
          </cell>
          <cell r="C30" t="str">
            <v>RM</v>
          </cell>
          <cell r="D30" t="str">
            <v>ROMA</v>
          </cell>
          <cell r="E30" t="str">
            <v>LAZIO</v>
          </cell>
          <cell r="F30" t="str">
            <v>Centro</v>
          </cell>
          <cell r="G30">
            <v>6000</v>
          </cell>
          <cell r="H30">
            <v>2054</v>
          </cell>
          <cell r="I30">
            <v>464</v>
          </cell>
          <cell r="J30">
            <v>0.21686493135627777</v>
          </cell>
          <cell r="K30">
            <v>0.22590068159688412</v>
          </cell>
          <cell r="L30">
            <v>0.23496301346212586</v>
          </cell>
          <cell r="M30">
            <v>0.30912209434437232</v>
          </cell>
        </row>
        <row r="31">
          <cell r="A31">
            <v>36</v>
          </cell>
          <cell r="B31" t="str">
            <v>00036</v>
          </cell>
          <cell r="C31" t="str">
            <v>RM</v>
          </cell>
          <cell r="D31" t="str">
            <v>ROMA</v>
          </cell>
          <cell r="E31" t="str">
            <v>LAZIO</v>
          </cell>
          <cell r="F31" t="str">
            <v>Centro</v>
          </cell>
          <cell r="G31">
            <v>15934</v>
          </cell>
          <cell r="H31">
            <v>5182</v>
          </cell>
          <cell r="I31">
            <v>1448</v>
          </cell>
          <cell r="J31">
            <v>0.21686493135627777</v>
          </cell>
          <cell r="K31">
            <v>0.27942879197221149</v>
          </cell>
          <cell r="L31">
            <v>0.23496301346212586</v>
          </cell>
          <cell r="M31">
            <v>0.30912209434437232</v>
          </cell>
        </row>
        <row r="32">
          <cell r="A32">
            <v>37</v>
          </cell>
          <cell r="B32" t="str">
            <v>00037</v>
          </cell>
          <cell r="C32" t="str">
            <v>RM</v>
          </cell>
          <cell r="D32" t="str">
            <v>ROMA</v>
          </cell>
          <cell r="E32" t="str">
            <v>LAZIO</v>
          </cell>
          <cell r="F32" t="str">
            <v>Centro</v>
          </cell>
          <cell r="G32">
            <v>8306</v>
          </cell>
          <cell r="H32">
            <v>2822</v>
          </cell>
          <cell r="I32">
            <v>633</v>
          </cell>
          <cell r="J32">
            <v>0.21686493135627777</v>
          </cell>
          <cell r="K32">
            <v>0.22430900070871723</v>
          </cell>
          <cell r="L32">
            <v>0.23496301346212586</v>
          </cell>
          <cell r="M32">
            <v>0.30912209434437232</v>
          </cell>
        </row>
        <row r="33">
          <cell r="A33">
            <v>38</v>
          </cell>
          <cell r="B33" t="str">
            <v>00038</v>
          </cell>
          <cell r="C33" t="str">
            <v>RM</v>
          </cell>
          <cell r="D33" t="str">
            <v>ROMA</v>
          </cell>
          <cell r="E33" t="str">
            <v>LAZIO</v>
          </cell>
          <cell r="F33" t="str">
            <v>Centro</v>
          </cell>
          <cell r="G33">
            <v>11833</v>
          </cell>
          <cell r="H33">
            <v>3757</v>
          </cell>
          <cell r="I33">
            <v>898</v>
          </cell>
          <cell r="J33">
            <v>0.21686493135627777</v>
          </cell>
          <cell r="K33">
            <v>0.2390204950758584</v>
          </cell>
          <cell r="L33">
            <v>0.23496301346212586</v>
          </cell>
          <cell r="M33">
            <v>0.30912209434437232</v>
          </cell>
        </row>
        <row r="34">
          <cell r="A34">
            <v>39</v>
          </cell>
          <cell r="B34" t="str">
            <v>00039</v>
          </cell>
          <cell r="C34" t="str">
            <v>RM</v>
          </cell>
          <cell r="D34" t="str">
            <v>ROMA</v>
          </cell>
          <cell r="E34" t="str">
            <v>LAZIO</v>
          </cell>
          <cell r="F34" t="str">
            <v>Centro</v>
          </cell>
          <cell r="G34">
            <v>10047</v>
          </cell>
          <cell r="H34">
            <v>3451</v>
          </cell>
          <cell r="I34">
            <v>1093</v>
          </cell>
          <cell r="J34">
            <v>0.21686493135627777</v>
          </cell>
          <cell r="K34">
            <v>0.31671979136482181</v>
          </cell>
          <cell r="L34">
            <v>0.23496301346212586</v>
          </cell>
          <cell r="M34">
            <v>0.30912209434437232</v>
          </cell>
        </row>
        <row r="35">
          <cell r="A35">
            <v>40</v>
          </cell>
          <cell r="B35" t="str">
            <v>00040</v>
          </cell>
          <cell r="C35" t="str">
            <v>RM</v>
          </cell>
          <cell r="D35" t="str">
            <v>ROMA</v>
          </cell>
          <cell r="E35" t="str">
            <v>LAZIO</v>
          </cell>
          <cell r="F35" t="str">
            <v>Centro</v>
          </cell>
          <cell r="G35">
            <v>153726</v>
          </cell>
          <cell r="H35">
            <v>50087</v>
          </cell>
          <cell r="I35">
            <v>19268</v>
          </cell>
          <cell r="J35">
            <v>0.21686493135627777</v>
          </cell>
          <cell r="K35">
            <v>0.3846906382893765</v>
          </cell>
          <cell r="L35">
            <v>0.23496301346212586</v>
          </cell>
          <cell r="M35">
            <v>0.30912209434437232</v>
          </cell>
        </row>
        <row r="36">
          <cell r="A36">
            <v>41</v>
          </cell>
          <cell r="B36" t="str">
            <v>00041</v>
          </cell>
          <cell r="C36" t="str">
            <v>RM</v>
          </cell>
          <cell r="D36" t="str">
            <v>ROMA</v>
          </cell>
          <cell r="E36" t="str">
            <v>LAZIO</v>
          </cell>
          <cell r="F36" t="str">
            <v>Centro</v>
          </cell>
          <cell r="G36">
            <v>31290</v>
          </cell>
          <cell r="H36">
            <v>10393</v>
          </cell>
          <cell r="I36">
            <v>2258</v>
          </cell>
          <cell r="J36">
            <v>0.21686493135627777</v>
          </cell>
          <cell r="K36">
            <v>0.21726161839699798</v>
          </cell>
          <cell r="L36">
            <v>0.23496301346212586</v>
          </cell>
          <cell r="M36">
            <v>0.30912209434437232</v>
          </cell>
        </row>
        <row r="37">
          <cell r="A37">
            <v>42</v>
          </cell>
          <cell r="B37" t="str">
            <v>00042</v>
          </cell>
          <cell r="C37" t="str">
            <v>RM</v>
          </cell>
          <cell r="D37" t="str">
            <v>ROMA</v>
          </cell>
          <cell r="E37" t="str">
            <v>LAZIO</v>
          </cell>
          <cell r="F37" t="str">
            <v>Centro</v>
          </cell>
          <cell r="G37">
            <v>33497</v>
          </cell>
          <cell r="H37">
            <v>11019</v>
          </cell>
          <cell r="I37">
            <v>3330</v>
          </cell>
          <cell r="J37">
            <v>0.21686493135627777</v>
          </cell>
          <cell r="K37">
            <v>0.30220528178600597</v>
          </cell>
          <cell r="L37">
            <v>0.23496301346212586</v>
          </cell>
          <cell r="M37">
            <v>0.30912209434437232</v>
          </cell>
        </row>
        <row r="38">
          <cell r="A38">
            <v>43</v>
          </cell>
          <cell r="B38" t="str">
            <v>00043</v>
          </cell>
          <cell r="C38" t="str">
            <v>RM</v>
          </cell>
          <cell r="D38" t="str">
            <v>ROMA</v>
          </cell>
          <cell r="E38" t="str">
            <v>LAZIO</v>
          </cell>
          <cell r="F38" t="str">
            <v>Centro</v>
          </cell>
          <cell r="G38">
            <v>35659</v>
          </cell>
          <cell r="H38">
            <v>11672</v>
          </cell>
          <cell r="I38">
            <v>2706</v>
          </cell>
          <cell r="J38">
            <v>0.21686493135627777</v>
          </cell>
          <cell r="K38">
            <v>0.23183687457162441</v>
          </cell>
          <cell r="L38">
            <v>0.23496301346212586</v>
          </cell>
          <cell r="M38">
            <v>0.30912209434437232</v>
          </cell>
        </row>
        <row r="39">
          <cell r="A39">
            <v>44</v>
          </cell>
          <cell r="B39" t="str">
            <v>00044</v>
          </cell>
          <cell r="C39" t="str">
            <v>RM</v>
          </cell>
          <cell r="D39" t="str">
            <v>ROMA</v>
          </cell>
          <cell r="E39" t="str">
            <v>LAZIO</v>
          </cell>
          <cell r="F39" t="str">
            <v>Centro</v>
          </cell>
          <cell r="G39">
            <v>19923</v>
          </cell>
          <cell r="H39">
            <v>6681</v>
          </cell>
          <cell r="I39">
            <v>1979</v>
          </cell>
          <cell r="J39">
            <v>0.21686493135627777</v>
          </cell>
          <cell r="K39">
            <v>0.29621314174524771</v>
          </cell>
          <cell r="L39">
            <v>0.23496301346212586</v>
          </cell>
          <cell r="M39">
            <v>0.30912209434437232</v>
          </cell>
        </row>
        <row r="40">
          <cell r="A40">
            <v>45</v>
          </cell>
          <cell r="B40" t="str">
            <v>00045</v>
          </cell>
          <cell r="C40" t="str">
            <v>RM</v>
          </cell>
          <cell r="D40" t="str">
            <v>ROMA</v>
          </cell>
          <cell r="E40" t="str">
            <v>LAZIO</v>
          </cell>
          <cell r="F40" t="str">
            <v>Centro</v>
          </cell>
          <cell r="G40">
            <v>19854</v>
          </cell>
          <cell r="H40">
            <v>6622</v>
          </cell>
          <cell r="I40">
            <v>1763</v>
          </cell>
          <cell r="J40">
            <v>0.21686493135627777</v>
          </cell>
          <cell r="K40">
            <v>0.26623376623376621</v>
          </cell>
          <cell r="L40">
            <v>0.23496301346212586</v>
          </cell>
          <cell r="M40">
            <v>0.30912209434437232</v>
          </cell>
        </row>
        <row r="41">
          <cell r="A41">
            <v>46</v>
          </cell>
          <cell r="B41" t="str">
            <v>00046</v>
          </cell>
          <cell r="C41" t="str">
            <v>RM</v>
          </cell>
          <cell r="D41" t="str">
            <v>ROMA</v>
          </cell>
          <cell r="E41" t="str">
            <v>LAZIO</v>
          </cell>
          <cell r="F41" t="str">
            <v>Centro</v>
          </cell>
          <cell r="G41">
            <v>16361</v>
          </cell>
          <cell r="H41">
            <v>5185</v>
          </cell>
          <cell r="I41">
            <v>1867</v>
          </cell>
          <cell r="J41">
            <v>0.21686493135627777</v>
          </cell>
          <cell r="K41">
            <v>0.36007714561234327</v>
          </cell>
          <cell r="L41">
            <v>0.23496301346212586</v>
          </cell>
          <cell r="M41">
            <v>0.30912209434437232</v>
          </cell>
        </row>
        <row r="42">
          <cell r="A42">
            <v>47</v>
          </cell>
          <cell r="B42" t="str">
            <v>00047</v>
          </cell>
          <cell r="C42" t="str">
            <v>RM</v>
          </cell>
          <cell r="D42" t="str">
            <v>ROMA</v>
          </cell>
          <cell r="E42" t="str">
            <v>LAZIO</v>
          </cell>
          <cell r="F42" t="str">
            <v>Centro</v>
          </cell>
          <cell r="G42">
            <v>32873</v>
          </cell>
          <cell r="H42">
            <v>10657</v>
          </cell>
          <cell r="I42">
            <v>2326</v>
          </cell>
          <cell r="J42">
            <v>0.21686493135627777</v>
          </cell>
          <cell r="K42">
            <v>0.21826029839542085</v>
          </cell>
          <cell r="L42">
            <v>0.23496301346212586</v>
          </cell>
          <cell r="M42">
            <v>0.30912209434437232</v>
          </cell>
        </row>
        <row r="43">
          <cell r="A43">
            <v>48</v>
          </cell>
          <cell r="B43" t="str">
            <v>00048</v>
          </cell>
          <cell r="C43" t="str">
            <v>RM</v>
          </cell>
          <cell r="D43" t="str">
            <v>ROMA</v>
          </cell>
          <cell r="E43" t="str">
            <v>LAZIO</v>
          </cell>
          <cell r="F43" t="str">
            <v>Centro</v>
          </cell>
          <cell r="G43">
            <v>33827</v>
          </cell>
          <cell r="H43">
            <v>11172</v>
          </cell>
          <cell r="I43">
            <v>2935</v>
          </cell>
          <cell r="J43">
            <v>0.21686493135627777</v>
          </cell>
          <cell r="K43">
            <v>0.26271034729681347</v>
          </cell>
          <cell r="L43">
            <v>0.23496301346212586</v>
          </cell>
          <cell r="M43">
            <v>0.30912209434437232</v>
          </cell>
        </row>
        <row r="44">
          <cell r="A44">
            <v>49</v>
          </cell>
          <cell r="B44" t="str">
            <v>00049</v>
          </cell>
          <cell r="C44" t="str">
            <v>RM</v>
          </cell>
          <cell r="D44" t="str">
            <v>ROMA</v>
          </cell>
          <cell r="E44" t="str">
            <v>LAZIO</v>
          </cell>
          <cell r="F44" t="str">
            <v>Centro</v>
          </cell>
          <cell r="G44">
            <v>42932</v>
          </cell>
          <cell r="H44">
            <v>14110</v>
          </cell>
          <cell r="I44">
            <v>4023</v>
          </cell>
          <cell r="J44">
            <v>0.21686493135627777</v>
          </cell>
          <cell r="K44">
            <v>0.28511693834160168</v>
          </cell>
          <cell r="L44">
            <v>0.23496301346212586</v>
          </cell>
          <cell r="M44">
            <v>0.30912209434437232</v>
          </cell>
        </row>
        <row r="45">
          <cell r="A45">
            <v>50</v>
          </cell>
          <cell r="B45" t="str">
            <v>00050</v>
          </cell>
          <cell r="C45" t="str">
            <v>RM</v>
          </cell>
          <cell r="D45" t="str">
            <v>ROMA</v>
          </cell>
          <cell r="E45" t="str">
            <v>LAZIO</v>
          </cell>
          <cell r="F45" t="str">
            <v>Centro</v>
          </cell>
          <cell r="G45">
            <v>3135</v>
          </cell>
          <cell r="H45">
            <v>975</v>
          </cell>
          <cell r="I45">
            <v>2060</v>
          </cell>
          <cell r="J45">
            <v>0.21686493135627777</v>
          </cell>
          <cell r="K45">
            <v>2.1128205128205129</v>
          </cell>
          <cell r="L45">
            <v>0.23496301346212586</v>
          </cell>
          <cell r="M45">
            <v>0.30912209434437232</v>
          </cell>
        </row>
        <row r="46">
          <cell r="A46">
            <v>51</v>
          </cell>
          <cell r="B46" t="str">
            <v>00051</v>
          </cell>
          <cell r="C46" t="str">
            <v>RM</v>
          </cell>
          <cell r="D46" t="str">
            <v>ROMA</v>
          </cell>
          <cell r="E46" t="str">
            <v>LAZIO</v>
          </cell>
          <cell r="F46" t="str">
            <v>Centro</v>
          </cell>
          <cell r="G46">
            <v>4273</v>
          </cell>
          <cell r="H46">
            <v>1580</v>
          </cell>
          <cell r="I46">
            <v>250</v>
          </cell>
          <cell r="J46">
            <v>0.21686493135627777</v>
          </cell>
          <cell r="K46">
            <v>0.15822784810126583</v>
          </cell>
          <cell r="L46">
            <v>0.23496301346212586</v>
          </cell>
          <cell r="M46">
            <v>0.30912209434437232</v>
          </cell>
        </row>
        <row r="47">
          <cell r="A47">
            <v>52</v>
          </cell>
          <cell r="B47" t="str">
            <v>00052</v>
          </cell>
          <cell r="C47" t="str">
            <v>RM</v>
          </cell>
          <cell r="D47" t="str">
            <v>ROMA</v>
          </cell>
          <cell r="E47" t="str">
            <v>LAZIO</v>
          </cell>
          <cell r="F47" t="str">
            <v>Centro</v>
          </cell>
          <cell r="G47">
            <v>20609</v>
          </cell>
          <cell r="H47">
            <v>7042</v>
          </cell>
          <cell r="I47">
            <v>2399</v>
          </cell>
          <cell r="J47">
            <v>0.21686493135627777</v>
          </cell>
          <cell r="K47">
            <v>0.34067026412950868</v>
          </cell>
          <cell r="L47">
            <v>0.23496301346212586</v>
          </cell>
          <cell r="M47">
            <v>0.30912209434437232</v>
          </cell>
        </row>
        <row r="48">
          <cell r="A48">
            <v>53</v>
          </cell>
          <cell r="B48" t="str">
            <v>00053</v>
          </cell>
          <cell r="C48" t="str">
            <v>RM</v>
          </cell>
          <cell r="D48" t="str">
            <v>ROMA</v>
          </cell>
          <cell r="E48" t="str">
            <v>LAZIO</v>
          </cell>
          <cell r="F48" t="str">
            <v>Centro</v>
          </cell>
          <cell r="G48">
            <v>51201</v>
          </cell>
          <cell r="H48">
            <v>16783</v>
          </cell>
          <cell r="I48">
            <v>4224</v>
          </cell>
          <cell r="J48">
            <v>0.21686493135627777</v>
          </cell>
          <cell r="K48">
            <v>0.25168325090865756</v>
          </cell>
          <cell r="L48">
            <v>0.23496301346212586</v>
          </cell>
          <cell r="M48">
            <v>0.30912209434437232</v>
          </cell>
        </row>
        <row r="49">
          <cell r="A49">
            <v>54</v>
          </cell>
          <cell r="B49" t="str">
            <v>00054</v>
          </cell>
          <cell r="C49" t="str">
            <v>RM</v>
          </cell>
          <cell r="D49" t="str">
            <v>ROMA</v>
          </cell>
          <cell r="E49" t="str">
            <v>LAZIO</v>
          </cell>
          <cell r="F49" t="str">
            <v>Centro</v>
          </cell>
          <cell r="G49">
            <v>41828</v>
          </cell>
          <cell r="H49">
            <v>13977</v>
          </cell>
          <cell r="I49">
            <v>3293</v>
          </cell>
          <cell r="J49">
            <v>0.21686493135627777</v>
          </cell>
          <cell r="K49">
            <v>0.23560134506689562</v>
          </cell>
          <cell r="L49">
            <v>0.23496301346212586</v>
          </cell>
          <cell r="M49">
            <v>0.30912209434437232</v>
          </cell>
        </row>
        <row r="50">
          <cell r="A50">
            <v>55</v>
          </cell>
          <cell r="B50" t="str">
            <v>00055</v>
          </cell>
          <cell r="C50" t="str">
            <v>RM</v>
          </cell>
          <cell r="D50" t="str">
            <v>ROMA</v>
          </cell>
          <cell r="E50" t="str">
            <v>LAZIO</v>
          </cell>
          <cell r="F50" t="str">
            <v>Centro</v>
          </cell>
          <cell r="G50">
            <v>19325</v>
          </cell>
          <cell r="H50">
            <v>7129</v>
          </cell>
          <cell r="I50">
            <v>2394</v>
          </cell>
          <cell r="J50">
            <v>0.21686493135627777</v>
          </cell>
          <cell r="K50">
            <v>0.33581147426006452</v>
          </cell>
          <cell r="L50">
            <v>0.23496301346212586</v>
          </cell>
          <cell r="M50">
            <v>0.30912209434437232</v>
          </cell>
        </row>
        <row r="51">
          <cell r="A51">
            <v>57</v>
          </cell>
          <cell r="B51" t="str">
            <v>00057</v>
          </cell>
          <cell r="C51" t="str">
            <v>RM</v>
          </cell>
          <cell r="D51" t="str">
            <v>ROMA</v>
          </cell>
          <cell r="E51" t="str">
            <v>LAZIO</v>
          </cell>
          <cell r="F51" t="str">
            <v>Centro</v>
          </cell>
          <cell r="G51">
            <v>2355</v>
          </cell>
          <cell r="H51">
            <v>749</v>
          </cell>
          <cell r="I51">
            <v>230</v>
          </cell>
          <cell r="J51">
            <v>0.21686493135627777</v>
          </cell>
          <cell r="K51">
            <v>0.30707610146862485</v>
          </cell>
          <cell r="L51">
            <v>0.23496301346212586</v>
          </cell>
          <cell r="M51">
            <v>0.30912209434437232</v>
          </cell>
        </row>
        <row r="52">
          <cell r="A52">
            <v>58</v>
          </cell>
          <cell r="B52" t="str">
            <v>00058</v>
          </cell>
          <cell r="C52" t="str">
            <v>RM</v>
          </cell>
          <cell r="D52" t="str">
            <v>ROMA</v>
          </cell>
          <cell r="E52" t="str">
            <v>LAZIO</v>
          </cell>
          <cell r="F52" t="str">
            <v>Centro</v>
          </cell>
          <cell r="G52">
            <v>11819</v>
          </cell>
          <cell r="H52">
            <v>4052</v>
          </cell>
          <cell r="I52">
            <v>1330</v>
          </cell>
          <cell r="J52">
            <v>0.21686493135627777</v>
          </cell>
          <cell r="K52">
            <v>0.3282329713721619</v>
          </cell>
          <cell r="L52">
            <v>0.23496301346212586</v>
          </cell>
          <cell r="M52">
            <v>0.30912209434437232</v>
          </cell>
        </row>
        <row r="53">
          <cell r="A53">
            <v>59</v>
          </cell>
          <cell r="B53" t="str">
            <v>00059</v>
          </cell>
          <cell r="C53" t="str">
            <v>RM</v>
          </cell>
          <cell r="D53" t="str">
            <v>ROMA</v>
          </cell>
          <cell r="E53" t="str">
            <v>LAZIO</v>
          </cell>
          <cell r="F53" t="str">
            <v>Centro</v>
          </cell>
          <cell r="G53">
            <v>4942</v>
          </cell>
          <cell r="H53">
            <v>1761</v>
          </cell>
          <cell r="I53">
            <v>265</v>
          </cell>
          <cell r="J53">
            <v>0.21686493135627777</v>
          </cell>
          <cell r="K53">
            <v>0.15048268029528677</v>
          </cell>
          <cell r="L53">
            <v>0.23496301346212586</v>
          </cell>
          <cell r="M53">
            <v>0.30912209434437232</v>
          </cell>
        </row>
        <row r="54">
          <cell r="A54">
            <v>60</v>
          </cell>
          <cell r="B54" t="str">
            <v>00060</v>
          </cell>
          <cell r="C54" t="str">
            <v>RM</v>
          </cell>
          <cell r="D54" t="str">
            <v>ROMA</v>
          </cell>
          <cell r="E54" t="str">
            <v>LAZIO</v>
          </cell>
          <cell r="F54" t="str">
            <v>Centro</v>
          </cell>
          <cell r="G54">
            <v>45236</v>
          </cell>
          <cell r="H54">
            <v>15724</v>
          </cell>
          <cell r="I54">
            <v>5436</v>
          </cell>
          <cell r="J54">
            <v>0.21686493135627777</v>
          </cell>
          <cell r="K54">
            <v>0.34571355889086747</v>
          </cell>
          <cell r="L54">
            <v>0.23496301346212586</v>
          </cell>
          <cell r="M54">
            <v>0.30912209434437232</v>
          </cell>
        </row>
        <row r="55">
          <cell r="A55">
            <v>61</v>
          </cell>
          <cell r="B55" t="str">
            <v>00061</v>
          </cell>
          <cell r="C55" t="str">
            <v>RM</v>
          </cell>
          <cell r="D55" t="str">
            <v>ROMA</v>
          </cell>
          <cell r="E55" t="str">
            <v>LAZIO</v>
          </cell>
          <cell r="F55" t="str">
            <v>Centro</v>
          </cell>
          <cell r="G55">
            <v>10129</v>
          </cell>
          <cell r="H55">
            <v>3273</v>
          </cell>
          <cell r="I55">
            <v>1280</v>
          </cell>
          <cell r="J55">
            <v>0.21686493135627777</v>
          </cell>
          <cell r="K55">
            <v>0.39107852123434156</v>
          </cell>
          <cell r="L55">
            <v>0.23496301346212586</v>
          </cell>
          <cell r="M55">
            <v>0.30912209434437232</v>
          </cell>
        </row>
        <row r="56">
          <cell r="A56">
            <v>62</v>
          </cell>
          <cell r="B56" t="str">
            <v>00062</v>
          </cell>
          <cell r="C56" t="str">
            <v>RM</v>
          </cell>
          <cell r="D56" t="str">
            <v>ROMA</v>
          </cell>
          <cell r="E56" t="str">
            <v>LAZIO</v>
          </cell>
          <cell r="F56" t="str">
            <v>Centro</v>
          </cell>
          <cell r="G56">
            <v>11160</v>
          </cell>
          <cell r="H56">
            <v>3904</v>
          </cell>
          <cell r="I56">
            <v>1067</v>
          </cell>
          <cell r="J56">
            <v>0.21686493135627777</v>
          </cell>
          <cell r="K56">
            <v>0.27330942622950821</v>
          </cell>
          <cell r="L56">
            <v>0.23496301346212586</v>
          </cell>
          <cell r="M56">
            <v>0.30912209434437232</v>
          </cell>
        </row>
        <row r="57">
          <cell r="A57">
            <v>63</v>
          </cell>
          <cell r="B57" t="str">
            <v>00063</v>
          </cell>
          <cell r="C57" t="str">
            <v>RM</v>
          </cell>
          <cell r="D57" t="str">
            <v>ROMA</v>
          </cell>
          <cell r="E57" t="str">
            <v>LAZIO</v>
          </cell>
          <cell r="F57" t="str">
            <v>Centro</v>
          </cell>
          <cell r="G57">
            <v>6874</v>
          </cell>
          <cell r="H57">
            <v>2367</v>
          </cell>
          <cell r="I57">
            <v>1072</v>
          </cell>
          <cell r="J57">
            <v>0.21686493135627777</v>
          </cell>
          <cell r="K57">
            <v>0.45289395859738063</v>
          </cell>
          <cell r="L57">
            <v>0.23496301346212586</v>
          </cell>
          <cell r="M57">
            <v>0.30912209434437232</v>
          </cell>
        </row>
        <row r="58">
          <cell r="A58">
            <v>64</v>
          </cell>
          <cell r="B58" t="str">
            <v>00064</v>
          </cell>
          <cell r="C58" t="str">
            <v>RM</v>
          </cell>
          <cell r="D58" t="str">
            <v>ROMA</v>
          </cell>
          <cell r="E58" t="str">
            <v>LAZIO</v>
          </cell>
          <cell r="F58" t="str">
            <v>Centro</v>
          </cell>
          <cell r="G58">
            <v>6474</v>
          </cell>
          <cell r="H58">
            <v>2122</v>
          </cell>
          <cell r="I58">
            <v>319</v>
          </cell>
          <cell r="J58">
            <v>0.21686493135627777</v>
          </cell>
          <cell r="K58">
            <v>0.15032987747408105</v>
          </cell>
          <cell r="L58">
            <v>0.23496301346212586</v>
          </cell>
          <cell r="M58">
            <v>0.30912209434437232</v>
          </cell>
        </row>
        <row r="59">
          <cell r="A59">
            <v>65</v>
          </cell>
          <cell r="B59" t="str">
            <v>00065</v>
          </cell>
          <cell r="C59" t="str">
            <v>RM</v>
          </cell>
          <cell r="D59" t="str">
            <v>ROMA</v>
          </cell>
          <cell r="E59" t="str">
            <v>LAZIO</v>
          </cell>
          <cell r="F59" t="str">
            <v>Centro</v>
          </cell>
          <cell r="G59">
            <v>6340</v>
          </cell>
          <cell r="H59">
            <v>2187</v>
          </cell>
          <cell r="I59">
            <v>746</v>
          </cell>
          <cell r="J59">
            <v>0.21686493135627777</v>
          </cell>
          <cell r="K59">
            <v>0.34110653863740281</v>
          </cell>
          <cell r="L59">
            <v>0.23496301346212586</v>
          </cell>
          <cell r="M59">
            <v>0.30912209434437232</v>
          </cell>
        </row>
        <row r="60">
          <cell r="A60">
            <v>66</v>
          </cell>
          <cell r="B60" t="str">
            <v>00066</v>
          </cell>
          <cell r="C60" t="str">
            <v>RM</v>
          </cell>
          <cell r="D60" t="str">
            <v>ROMA</v>
          </cell>
          <cell r="E60" t="str">
            <v>LAZIO</v>
          </cell>
          <cell r="F60" t="str">
            <v>Centro</v>
          </cell>
          <cell r="G60">
            <v>5228</v>
          </cell>
          <cell r="H60">
            <v>1895</v>
          </cell>
          <cell r="I60">
            <v>516</v>
          </cell>
          <cell r="J60">
            <v>0.21686493135627777</v>
          </cell>
          <cell r="K60">
            <v>0.27229551451187334</v>
          </cell>
          <cell r="L60">
            <v>0.23496301346212586</v>
          </cell>
          <cell r="M60">
            <v>0.30912209434437232</v>
          </cell>
        </row>
        <row r="61">
          <cell r="A61">
            <v>67</v>
          </cell>
          <cell r="B61" t="str">
            <v>00067</v>
          </cell>
          <cell r="C61" t="str">
            <v>RM</v>
          </cell>
          <cell r="D61" t="str">
            <v>ROMA</v>
          </cell>
          <cell r="E61" t="str">
            <v>LAZIO</v>
          </cell>
          <cell r="F61" t="str">
            <v>Centro</v>
          </cell>
          <cell r="G61">
            <v>5592</v>
          </cell>
          <cell r="H61">
            <v>1953</v>
          </cell>
          <cell r="I61">
            <v>641</v>
          </cell>
          <cell r="J61">
            <v>0.21686493135627777</v>
          </cell>
          <cell r="K61">
            <v>0.32821300563236044</v>
          </cell>
          <cell r="L61">
            <v>0.23496301346212586</v>
          </cell>
          <cell r="M61">
            <v>0.30912209434437232</v>
          </cell>
        </row>
        <row r="62">
          <cell r="A62">
            <v>68</v>
          </cell>
          <cell r="B62" t="str">
            <v>00068</v>
          </cell>
          <cell r="C62" t="str">
            <v>RM</v>
          </cell>
          <cell r="D62" t="str">
            <v>ROMA</v>
          </cell>
          <cell r="E62" t="str">
            <v>LAZIO</v>
          </cell>
          <cell r="F62" t="str">
            <v>Centro</v>
          </cell>
          <cell r="G62">
            <v>5809</v>
          </cell>
          <cell r="H62">
            <v>2076</v>
          </cell>
          <cell r="I62">
            <v>671</v>
          </cell>
          <cell r="J62">
            <v>0.21686493135627777</v>
          </cell>
          <cell r="K62">
            <v>0.32321772639691715</v>
          </cell>
          <cell r="L62">
            <v>0.23496301346212586</v>
          </cell>
          <cell r="M62">
            <v>0.30912209434437232</v>
          </cell>
        </row>
        <row r="63">
          <cell r="A63">
            <v>69</v>
          </cell>
          <cell r="B63" t="str">
            <v>00069</v>
          </cell>
          <cell r="C63" t="str">
            <v>RM</v>
          </cell>
          <cell r="D63" t="str">
            <v>ROMA</v>
          </cell>
          <cell r="E63" t="str">
            <v>LAZIO</v>
          </cell>
          <cell r="F63" t="str">
            <v>Centro</v>
          </cell>
          <cell r="G63">
            <v>3443</v>
          </cell>
          <cell r="H63">
            <v>1254</v>
          </cell>
          <cell r="I63">
            <v>476</v>
          </cell>
          <cell r="J63">
            <v>0.21686493135627777</v>
          </cell>
          <cell r="K63">
            <v>0.37958532695374803</v>
          </cell>
          <cell r="L63">
            <v>0.23496301346212586</v>
          </cell>
          <cell r="M63">
            <v>0.30912209434437232</v>
          </cell>
        </row>
        <row r="64">
          <cell r="A64">
            <v>119</v>
          </cell>
          <cell r="B64" t="str">
            <v>00119</v>
          </cell>
          <cell r="C64" t="str">
            <v>RM</v>
          </cell>
          <cell r="D64" t="str">
            <v>ROMA</v>
          </cell>
          <cell r="E64" t="str">
            <v>LAZIO</v>
          </cell>
          <cell r="F64" t="str">
            <v>Centro</v>
          </cell>
          <cell r="G64">
            <v>6431</v>
          </cell>
          <cell r="H64">
            <v>2163</v>
          </cell>
          <cell r="I64">
            <v>682</v>
          </cell>
          <cell r="J64">
            <v>0.21686493135627777</v>
          </cell>
          <cell r="K64">
            <v>0.31530282015718908</v>
          </cell>
          <cell r="L64">
            <v>0.23496301346212586</v>
          </cell>
          <cell r="M64">
            <v>0.30912209434437232</v>
          </cell>
        </row>
        <row r="65">
          <cell r="A65">
            <v>121</v>
          </cell>
          <cell r="B65" t="str">
            <v>00121</v>
          </cell>
          <cell r="C65" t="str">
            <v>RM</v>
          </cell>
          <cell r="D65" t="str">
            <v>ROMA</v>
          </cell>
          <cell r="E65" t="str">
            <v>LAZIO</v>
          </cell>
          <cell r="F65" t="str">
            <v>Centro</v>
          </cell>
          <cell r="G65">
            <v>64362</v>
          </cell>
          <cell r="H65">
            <v>22285</v>
          </cell>
          <cell r="I65">
            <v>3083</v>
          </cell>
          <cell r="J65">
            <v>0.21686493135627777</v>
          </cell>
          <cell r="K65">
            <v>0.13834417769800314</v>
          </cell>
          <cell r="L65">
            <v>0.23496301346212586</v>
          </cell>
          <cell r="M65">
            <v>0.30912209434437232</v>
          </cell>
        </row>
        <row r="66">
          <cell r="A66">
            <v>122</v>
          </cell>
          <cell r="B66" t="str">
            <v>00122</v>
          </cell>
          <cell r="C66" t="str">
            <v>RM</v>
          </cell>
          <cell r="D66" t="str">
            <v>ROMA</v>
          </cell>
          <cell r="E66" t="str">
            <v>LAZIO</v>
          </cell>
          <cell r="F66" t="str">
            <v>Centro</v>
          </cell>
          <cell r="G66">
            <v>16987</v>
          </cell>
          <cell r="H66">
            <v>6079</v>
          </cell>
          <cell r="I66">
            <v>2811</v>
          </cell>
          <cell r="J66">
            <v>0.21686493135627777</v>
          </cell>
          <cell r="K66">
            <v>0.46241158085211381</v>
          </cell>
          <cell r="L66">
            <v>0.23496301346212586</v>
          </cell>
          <cell r="M66">
            <v>0.30912209434437232</v>
          </cell>
        </row>
        <row r="67">
          <cell r="A67">
            <v>123</v>
          </cell>
          <cell r="B67" t="str">
            <v>00123</v>
          </cell>
          <cell r="C67" t="str">
            <v>RM</v>
          </cell>
          <cell r="D67" t="str">
            <v>ROMA</v>
          </cell>
          <cell r="E67" t="str">
            <v>LAZIO</v>
          </cell>
          <cell r="F67" t="str">
            <v>Centro</v>
          </cell>
          <cell r="G67">
            <v>20738</v>
          </cell>
          <cell r="H67">
            <v>6842</v>
          </cell>
          <cell r="I67">
            <v>2969</v>
          </cell>
          <cell r="J67">
            <v>0.21686493135627777</v>
          </cell>
          <cell r="K67">
            <v>0.43393744519146449</v>
          </cell>
          <cell r="L67">
            <v>0.23496301346212586</v>
          </cell>
          <cell r="M67">
            <v>0.30912209434437232</v>
          </cell>
        </row>
        <row r="68">
          <cell r="A68">
            <v>124</v>
          </cell>
          <cell r="B68" t="str">
            <v>00124</v>
          </cell>
          <cell r="C68" t="str">
            <v>RM</v>
          </cell>
          <cell r="D68" t="str">
            <v>ROMA</v>
          </cell>
          <cell r="E68" t="str">
            <v>LAZIO</v>
          </cell>
          <cell r="F68" t="str">
            <v>Centro</v>
          </cell>
          <cell r="G68">
            <v>19043</v>
          </cell>
          <cell r="H68">
            <v>6115</v>
          </cell>
          <cell r="I68">
            <v>4552</v>
          </cell>
          <cell r="J68">
            <v>0.21686493135627777</v>
          </cell>
          <cell r="K68">
            <v>0.74439901880621417</v>
          </cell>
          <cell r="L68">
            <v>0.23496301346212586</v>
          </cell>
          <cell r="M68">
            <v>0.30912209434437232</v>
          </cell>
        </row>
        <row r="69">
          <cell r="A69">
            <v>125</v>
          </cell>
          <cell r="B69" t="str">
            <v>00125</v>
          </cell>
          <cell r="C69" t="str">
            <v>RM</v>
          </cell>
          <cell r="D69" t="str">
            <v>ROMA</v>
          </cell>
          <cell r="E69" t="str">
            <v>LAZIO</v>
          </cell>
          <cell r="F69" t="str">
            <v>Centro</v>
          </cell>
          <cell r="G69">
            <v>25656</v>
          </cell>
          <cell r="H69">
            <v>8533</v>
          </cell>
          <cell r="I69">
            <v>4100</v>
          </cell>
          <cell r="J69">
            <v>0.21686493135627777</v>
          </cell>
          <cell r="K69">
            <v>0.48048751904371262</v>
          </cell>
          <cell r="L69">
            <v>0.23496301346212586</v>
          </cell>
          <cell r="M69">
            <v>0.30912209434437232</v>
          </cell>
        </row>
        <row r="70">
          <cell r="A70">
            <v>126</v>
          </cell>
          <cell r="B70" t="str">
            <v>00126</v>
          </cell>
          <cell r="C70" t="str">
            <v>RM</v>
          </cell>
          <cell r="D70" t="str">
            <v>ROMA</v>
          </cell>
          <cell r="E70" t="str">
            <v>LAZIO</v>
          </cell>
          <cell r="F70" t="str">
            <v>Centro</v>
          </cell>
          <cell r="G70">
            <v>28553</v>
          </cell>
          <cell r="H70">
            <v>9531</v>
          </cell>
          <cell r="I70">
            <v>1916</v>
          </cell>
          <cell r="J70">
            <v>0.21686493135627777</v>
          </cell>
          <cell r="K70">
            <v>0.2010282236911132</v>
          </cell>
          <cell r="L70">
            <v>0.23496301346212586</v>
          </cell>
          <cell r="M70">
            <v>0.30912209434437232</v>
          </cell>
        </row>
        <row r="71">
          <cell r="A71">
            <v>127</v>
          </cell>
          <cell r="B71" t="str">
            <v>00127</v>
          </cell>
          <cell r="C71" t="str">
            <v>RM</v>
          </cell>
          <cell r="D71" t="str">
            <v>ROMA</v>
          </cell>
          <cell r="E71" t="str">
            <v>LAZIO</v>
          </cell>
          <cell r="F71" t="str">
            <v>Centro</v>
          </cell>
          <cell r="G71">
            <v>5720</v>
          </cell>
          <cell r="H71">
            <v>1990</v>
          </cell>
          <cell r="I71">
            <v>562</v>
          </cell>
          <cell r="J71">
            <v>0.21686493135627777</v>
          </cell>
          <cell r="K71">
            <v>0.28241206030150756</v>
          </cell>
          <cell r="L71">
            <v>0.23496301346212586</v>
          </cell>
          <cell r="M71">
            <v>0.30912209434437232</v>
          </cell>
        </row>
        <row r="72">
          <cell r="A72">
            <v>128</v>
          </cell>
          <cell r="B72" t="str">
            <v>00128</v>
          </cell>
          <cell r="C72" t="str">
            <v>RM</v>
          </cell>
          <cell r="D72" t="str">
            <v>ROMA</v>
          </cell>
          <cell r="E72" t="str">
            <v>LAZIO</v>
          </cell>
          <cell r="F72" t="str">
            <v>Centro</v>
          </cell>
          <cell r="G72">
            <v>33600</v>
          </cell>
          <cell r="H72">
            <v>10784</v>
          </cell>
          <cell r="I72">
            <v>3461</v>
          </cell>
          <cell r="J72">
            <v>0.21686493135627777</v>
          </cell>
          <cell r="K72">
            <v>0.32093842729970329</v>
          </cell>
          <cell r="L72">
            <v>0.23496301346212586</v>
          </cell>
          <cell r="M72">
            <v>0.30912209434437232</v>
          </cell>
        </row>
        <row r="73">
          <cell r="A73">
            <v>131</v>
          </cell>
          <cell r="B73" t="str">
            <v>00131</v>
          </cell>
          <cell r="C73" t="str">
            <v>RM</v>
          </cell>
          <cell r="D73" t="str">
            <v>ROMA</v>
          </cell>
          <cell r="E73" t="str">
            <v>LAZIO</v>
          </cell>
          <cell r="F73" t="str">
            <v>Centro</v>
          </cell>
          <cell r="G73">
            <v>9178</v>
          </cell>
          <cell r="H73">
            <v>2983</v>
          </cell>
          <cell r="I73">
            <v>1431</v>
          </cell>
          <cell r="J73">
            <v>0.21686493135627777</v>
          </cell>
          <cell r="K73">
            <v>0.47971840429098223</v>
          </cell>
          <cell r="L73">
            <v>0.23496301346212586</v>
          </cell>
          <cell r="M73">
            <v>0.30912209434437232</v>
          </cell>
        </row>
        <row r="74">
          <cell r="A74">
            <v>132</v>
          </cell>
          <cell r="B74" t="str">
            <v>00132</v>
          </cell>
          <cell r="C74" t="str">
            <v>RM</v>
          </cell>
          <cell r="D74" t="str">
            <v>ROMA</v>
          </cell>
          <cell r="E74" t="str">
            <v>LAZIO</v>
          </cell>
          <cell r="F74" t="str">
            <v>Centro</v>
          </cell>
          <cell r="G74">
            <v>24958</v>
          </cell>
          <cell r="H74">
            <v>7912</v>
          </cell>
          <cell r="I74">
            <v>2497</v>
          </cell>
          <cell r="J74">
            <v>0.21686493135627777</v>
          </cell>
          <cell r="K74">
            <v>0.31559656218402427</v>
          </cell>
          <cell r="L74">
            <v>0.23496301346212586</v>
          </cell>
          <cell r="M74">
            <v>0.30912209434437232</v>
          </cell>
        </row>
        <row r="75">
          <cell r="A75">
            <v>133</v>
          </cell>
          <cell r="B75" t="str">
            <v>00133</v>
          </cell>
          <cell r="C75" t="str">
            <v>RM</v>
          </cell>
          <cell r="D75" t="str">
            <v>ROMA</v>
          </cell>
          <cell r="E75" t="str">
            <v>LAZIO</v>
          </cell>
          <cell r="F75" t="str">
            <v>Centro</v>
          </cell>
          <cell r="G75">
            <v>92437</v>
          </cell>
          <cell r="H75">
            <v>29435</v>
          </cell>
          <cell r="I75">
            <v>6645</v>
          </cell>
          <cell r="J75">
            <v>0.21686493135627777</v>
          </cell>
          <cell r="K75">
            <v>0.22575165619160864</v>
          </cell>
          <cell r="L75">
            <v>0.23496301346212586</v>
          </cell>
          <cell r="M75">
            <v>0.30912209434437232</v>
          </cell>
        </row>
        <row r="76">
          <cell r="A76">
            <v>134</v>
          </cell>
          <cell r="B76" t="str">
            <v>00134</v>
          </cell>
          <cell r="C76" t="str">
            <v>RM</v>
          </cell>
          <cell r="D76" t="str">
            <v>ROMA</v>
          </cell>
          <cell r="E76" t="str">
            <v>LAZIO</v>
          </cell>
          <cell r="F76" t="str">
            <v>Centro</v>
          </cell>
          <cell r="G76">
            <v>6152</v>
          </cell>
          <cell r="H76">
            <v>1942</v>
          </cell>
          <cell r="I76">
            <v>896</v>
          </cell>
          <cell r="J76">
            <v>0.21686493135627777</v>
          </cell>
          <cell r="K76">
            <v>0.46138002059732236</v>
          </cell>
          <cell r="L76">
            <v>0.23496301346212586</v>
          </cell>
          <cell r="M76">
            <v>0.30912209434437232</v>
          </cell>
        </row>
        <row r="77">
          <cell r="A77">
            <v>135</v>
          </cell>
          <cell r="B77" t="str">
            <v>00135</v>
          </cell>
          <cell r="C77" t="str">
            <v>RM</v>
          </cell>
          <cell r="D77" t="str">
            <v>ROMA</v>
          </cell>
          <cell r="E77" t="str">
            <v>LAZIO</v>
          </cell>
          <cell r="F77" t="str">
            <v>Centro</v>
          </cell>
          <cell r="G77">
            <v>62886</v>
          </cell>
          <cell r="H77">
            <v>22222</v>
          </cell>
          <cell r="I77">
            <v>6433</v>
          </cell>
          <cell r="J77">
            <v>0.21686493135627777</v>
          </cell>
          <cell r="K77">
            <v>0.28948789487894877</v>
          </cell>
          <cell r="L77">
            <v>0.23496301346212586</v>
          </cell>
          <cell r="M77">
            <v>0.30912209434437232</v>
          </cell>
        </row>
        <row r="78">
          <cell r="A78">
            <v>136</v>
          </cell>
          <cell r="B78" t="str">
            <v>00136</v>
          </cell>
          <cell r="C78" t="str">
            <v>RM</v>
          </cell>
          <cell r="D78" t="str">
            <v>ROMA</v>
          </cell>
          <cell r="E78" t="str">
            <v>LAZIO</v>
          </cell>
          <cell r="F78" t="str">
            <v>Centro</v>
          </cell>
          <cell r="G78">
            <v>58021</v>
          </cell>
          <cell r="H78">
            <v>24838</v>
          </cell>
          <cell r="I78">
            <v>5273</v>
          </cell>
          <cell r="J78">
            <v>0.21686493135627777</v>
          </cell>
          <cell r="K78">
            <v>0.21229567598035268</v>
          </cell>
          <cell r="L78">
            <v>0.23496301346212586</v>
          </cell>
          <cell r="M78">
            <v>0.30912209434437232</v>
          </cell>
        </row>
        <row r="79">
          <cell r="A79">
            <v>137</v>
          </cell>
          <cell r="B79" t="str">
            <v>00137</v>
          </cell>
          <cell r="C79" t="str">
            <v>RM</v>
          </cell>
          <cell r="D79" t="str">
            <v>ROMA</v>
          </cell>
          <cell r="E79" t="str">
            <v>LAZIO</v>
          </cell>
          <cell r="F79" t="str">
            <v>Centro</v>
          </cell>
          <cell r="G79">
            <v>45053</v>
          </cell>
          <cell r="H79">
            <v>15989</v>
          </cell>
          <cell r="I79">
            <v>3726</v>
          </cell>
          <cell r="J79">
            <v>0.21686493135627777</v>
          </cell>
          <cell r="K79">
            <v>0.23303521170804928</v>
          </cell>
          <cell r="L79">
            <v>0.23496301346212586</v>
          </cell>
          <cell r="M79">
            <v>0.30912209434437232</v>
          </cell>
        </row>
        <row r="80">
          <cell r="A80">
            <v>138</v>
          </cell>
          <cell r="B80" t="str">
            <v>00138</v>
          </cell>
          <cell r="C80" t="str">
            <v>RM</v>
          </cell>
          <cell r="D80" t="str">
            <v>ROMA</v>
          </cell>
          <cell r="E80" t="str">
            <v>LAZIO</v>
          </cell>
          <cell r="F80" t="str">
            <v>Centro</v>
          </cell>
          <cell r="G80">
            <v>28078</v>
          </cell>
          <cell r="H80">
            <v>9397</v>
          </cell>
          <cell r="I80">
            <v>2211</v>
          </cell>
          <cell r="J80">
            <v>0.21686493135627777</v>
          </cell>
          <cell r="K80">
            <v>0.23528785782696604</v>
          </cell>
          <cell r="L80">
            <v>0.23496301346212586</v>
          </cell>
          <cell r="M80">
            <v>0.30912209434437232</v>
          </cell>
        </row>
        <row r="81">
          <cell r="A81">
            <v>139</v>
          </cell>
          <cell r="B81" t="str">
            <v>00139</v>
          </cell>
          <cell r="C81" t="str">
            <v>RM</v>
          </cell>
          <cell r="D81" t="str">
            <v>ROMA</v>
          </cell>
          <cell r="E81" t="str">
            <v>LAZIO</v>
          </cell>
          <cell r="F81" t="str">
            <v>Centro</v>
          </cell>
          <cell r="G81">
            <v>88355</v>
          </cell>
          <cell r="H81">
            <v>29903</v>
          </cell>
          <cell r="I81">
            <v>6362</v>
          </cell>
          <cell r="J81">
            <v>0.21686493135627777</v>
          </cell>
          <cell r="K81">
            <v>0.21275457311975388</v>
          </cell>
          <cell r="L81">
            <v>0.23496301346212586</v>
          </cell>
          <cell r="M81">
            <v>0.30912209434437232</v>
          </cell>
        </row>
        <row r="82">
          <cell r="A82">
            <v>141</v>
          </cell>
          <cell r="B82" t="str">
            <v>00141</v>
          </cell>
          <cell r="C82" t="str">
            <v>RM</v>
          </cell>
          <cell r="D82" t="str">
            <v>ROMA</v>
          </cell>
          <cell r="E82" t="str">
            <v>LAZIO</v>
          </cell>
          <cell r="F82" t="str">
            <v>Centro</v>
          </cell>
          <cell r="G82">
            <v>55065</v>
          </cell>
          <cell r="H82">
            <v>22062</v>
          </cell>
          <cell r="I82">
            <v>3896</v>
          </cell>
          <cell r="J82">
            <v>0.21686493135627777</v>
          </cell>
          <cell r="K82">
            <v>0.17659323724050405</v>
          </cell>
          <cell r="L82">
            <v>0.23496301346212586</v>
          </cell>
          <cell r="M82">
            <v>0.30912209434437232</v>
          </cell>
        </row>
        <row r="83">
          <cell r="A83">
            <v>142</v>
          </cell>
          <cell r="B83" t="str">
            <v>00142</v>
          </cell>
          <cell r="C83" t="str">
            <v>RM</v>
          </cell>
          <cell r="D83" t="str">
            <v>ROMA</v>
          </cell>
          <cell r="E83" t="str">
            <v>LAZIO</v>
          </cell>
          <cell r="F83" t="str">
            <v>Centro</v>
          </cell>
          <cell r="G83">
            <v>38157</v>
          </cell>
          <cell r="H83">
            <v>13304</v>
          </cell>
          <cell r="I83">
            <v>4385</v>
          </cell>
          <cell r="J83">
            <v>0.21686493135627777</v>
          </cell>
          <cell r="K83">
            <v>0.32960012026458207</v>
          </cell>
          <cell r="L83">
            <v>0.23496301346212586</v>
          </cell>
          <cell r="M83">
            <v>0.30912209434437232</v>
          </cell>
        </row>
        <row r="84">
          <cell r="A84">
            <v>143</v>
          </cell>
          <cell r="B84" t="str">
            <v>00143</v>
          </cell>
          <cell r="C84" t="str">
            <v>RM</v>
          </cell>
          <cell r="D84" t="str">
            <v>ROMA</v>
          </cell>
          <cell r="E84" t="str">
            <v>LAZIO</v>
          </cell>
          <cell r="F84" t="str">
            <v>Centro</v>
          </cell>
          <cell r="G84">
            <v>46150</v>
          </cell>
          <cell r="H84">
            <v>14967</v>
          </cell>
          <cell r="I84">
            <v>4283</v>
          </cell>
          <cell r="J84">
            <v>0.21686493135627777</v>
          </cell>
          <cell r="K84">
            <v>0.28616289169506248</v>
          </cell>
          <cell r="L84">
            <v>0.23496301346212586</v>
          </cell>
          <cell r="M84">
            <v>0.30912209434437232</v>
          </cell>
        </row>
        <row r="85">
          <cell r="A85">
            <v>144</v>
          </cell>
          <cell r="B85" t="str">
            <v>00144</v>
          </cell>
          <cell r="C85" t="str">
            <v>RM</v>
          </cell>
          <cell r="D85" t="str">
            <v>ROMA</v>
          </cell>
          <cell r="E85" t="str">
            <v>LAZIO</v>
          </cell>
          <cell r="F85" t="str">
            <v>Centro</v>
          </cell>
          <cell r="G85">
            <v>40906</v>
          </cell>
          <cell r="H85">
            <v>14301</v>
          </cell>
          <cell r="I85">
            <v>5825</v>
          </cell>
          <cell r="J85">
            <v>0.21686493135627777</v>
          </cell>
          <cell r="K85">
            <v>0.40731417383399759</v>
          </cell>
          <cell r="L85">
            <v>0.23496301346212586</v>
          </cell>
          <cell r="M85">
            <v>0.30912209434437232</v>
          </cell>
        </row>
        <row r="86">
          <cell r="A86">
            <v>145</v>
          </cell>
          <cell r="B86" t="str">
            <v>00145</v>
          </cell>
          <cell r="C86" t="str">
            <v>RM</v>
          </cell>
          <cell r="D86" t="str">
            <v>ROMA</v>
          </cell>
          <cell r="E86" t="str">
            <v>LAZIO</v>
          </cell>
          <cell r="F86" t="str">
            <v>Centro</v>
          </cell>
          <cell r="G86">
            <v>19548</v>
          </cell>
          <cell r="H86">
            <v>8015</v>
          </cell>
          <cell r="I86">
            <v>1303</v>
          </cell>
          <cell r="J86">
            <v>0.21686493135627777</v>
          </cell>
          <cell r="K86">
            <v>0.16257018091079226</v>
          </cell>
          <cell r="L86">
            <v>0.23496301346212586</v>
          </cell>
          <cell r="M86">
            <v>0.30912209434437232</v>
          </cell>
        </row>
        <row r="87">
          <cell r="A87">
            <v>146</v>
          </cell>
          <cell r="B87" t="str">
            <v>00146</v>
          </cell>
          <cell r="C87" t="str">
            <v>RM</v>
          </cell>
          <cell r="D87" t="str">
            <v>ROMA</v>
          </cell>
          <cell r="E87" t="str">
            <v>LAZIO</v>
          </cell>
          <cell r="F87" t="str">
            <v>Centro</v>
          </cell>
          <cell r="G87">
            <v>77701</v>
          </cell>
          <cell r="H87">
            <v>29584</v>
          </cell>
          <cell r="I87">
            <v>4274</v>
          </cell>
          <cell r="J87">
            <v>0.21686493135627777</v>
          </cell>
          <cell r="K87">
            <v>0.14446998377501352</v>
          </cell>
          <cell r="L87">
            <v>0.23496301346212586</v>
          </cell>
          <cell r="M87">
            <v>0.30912209434437232</v>
          </cell>
        </row>
        <row r="88">
          <cell r="A88">
            <v>147</v>
          </cell>
          <cell r="B88" t="str">
            <v>00147</v>
          </cell>
          <cell r="C88" t="str">
            <v>RM</v>
          </cell>
          <cell r="D88" t="str">
            <v>ROMA</v>
          </cell>
          <cell r="E88" t="str">
            <v>LAZIO</v>
          </cell>
          <cell r="F88" t="str">
            <v>Centro</v>
          </cell>
          <cell r="G88">
            <v>26643</v>
          </cell>
          <cell r="H88">
            <v>10068</v>
          </cell>
          <cell r="I88">
            <v>2028</v>
          </cell>
          <cell r="J88">
            <v>0.21686493135627777</v>
          </cell>
          <cell r="K88">
            <v>0.20143027413587605</v>
          </cell>
          <cell r="L88">
            <v>0.23496301346212586</v>
          </cell>
          <cell r="M88">
            <v>0.30912209434437232</v>
          </cell>
        </row>
        <row r="89">
          <cell r="A89">
            <v>148</v>
          </cell>
          <cell r="B89" t="str">
            <v>00148</v>
          </cell>
          <cell r="C89" t="str">
            <v>RM</v>
          </cell>
          <cell r="D89" t="str">
            <v>ROMA</v>
          </cell>
          <cell r="E89" t="str">
            <v>LAZIO</v>
          </cell>
          <cell r="F89" t="str">
            <v>Centro</v>
          </cell>
          <cell r="G89">
            <v>44845</v>
          </cell>
          <cell r="H89">
            <v>14644</v>
          </cell>
          <cell r="I89">
            <v>3416</v>
          </cell>
          <cell r="J89">
            <v>0.21686493135627777</v>
          </cell>
          <cell r="K89">
            <v>0.2332695984703633</v>
          </cell>
          <cell r="L89">
            <v>0.23496301346212586</v>
          </cell>
          <cell r="M89">
            <v>0.30912209434437232</v>
          </cell>
        </row>
        <row r="90">
          <cell r="A90">
            <v>149</v>
          </cell>
          <cell r="B90" t="str">
            <v>00149</v>
          </cell>
          <cell r="C90" t="str">
            <v>RM</v>
          </cell>
          <cell r="D90" t="str">
            <v>ROMA</v>
          </cell>
          <cell r="E90" t="str">
            <v>LAZIO</v>
          </cell>
          <cell r="F90" t="str">
            <v>Centro</v>
          </cell>
          <cell r="G90">
            <v>48513</v>
          </cell>
          <cell r="H90">
            <v>17966</v>
          </cell>
          <cell r="I90">
            <v>3167</v>
          </cell>
          <cell r="J90">
            <v>0.21686493135627777</v>
          </cell>
          <cell r="K90">
            <v>0.17627741289101637</v>
          </cell>
          <cell r="L90">
            <v>0.23496301346212586</v>
          </cell>
          <cell r="M90">
            <v>0.30912209434437232</v>
          </cell>
        </row>
        <row r="91">
          <cell r="A91">
            <v>151</v>
          </cell>
          <cell r="B91" t="str">
            <v>00151</v>
          </cell>
          <cell r="C91" t="str">
            <v>RM</v>
          </cell>
          <cell r="D91" t="str">
            <v>ROMA</v>
          </cell>
          <cell r="E91" t="str">
            <v>LAZIO</v>
          </cell>
          <cell r="F91" t="str">
            <v>Centro</v>
          </cell>
          <cell r="G91">
            <v>42826</v>
          </cell>
          <cell r="H91">
            <v>15980</v>
          </cell>
          <cell r="I91">
            <v>2977</v>
          </cell>
          <cell r="J91">
            <v>0.21686493135627777</v>
          </cell>
          <cell r="K91">
            <v>0.18629536921151441</v>
          </cell>
          <cell r="L91">
            <v>0.23496301346212586</v>
          </cell>
          <cell r="M91">
            <v>0.30912209434437232</v>
          </cell>
        </row>
        <row r="92">
          <cell r="A92">
            <v>152</v>
          </cell>
          <cell r="B92" t="str">
            <v>00152</v>
          </cell>
          <cell r="C92" t="str">
            <v>RM</v>
          </cell>
          <cell r="D92" t="str">
            <v>ROMA</v>
          </cell>
          <cell r="E92" t="str">
            <v>LAZIO</v>
          </cell>
          <cell r="F92" t="str">
            <v>Centro</v>
          </cell>
          <cell r="G92">
            <v>59973</v>
          </cell>
          <cell r="H92">
            <v>24513</v>
          </cell>
          <cell r="I92">
            <v>4003</v>
          </cell>
          <cell r="J92">
            <v>0.21686493135627777</v>
          </cell>
          <cell r="K92">
            <v>0.16330110553583813</v>
          </cell>
          <cell r="L92">
            <v>0.23496301346212586</v>
          </cell>
          <cell r="M92">
            <v>0.30912209434437232</v>
          </cell>
        </row>
        <row r="93">
          <cell r="A93">
            <v>153</v>
          </cell>
          <cell r="B93" t="str">
            <v>00153</v>
          </cell>
          <cell r="C93" t="str">
            <v>RM</v>
          </cell>
          <cell r="D93" t="str">
            <v>ROMA</v>
          </cell>
          <cell r="E93" t="str">
            <v>LAZIO</v>
          </cell>
          <cell r="F93" t="str">
            <v>Centro</v>
          </cell>
          <cell r="G93">
            <v>38365</v>
          </cell>
          <cell r="H93">
            <v>17060</v>
          </cell>
          <cell r="I93">
            <v>3182</v>
          </cell>
          <cell r="J93">
            <v>0.21686493135627777</v>
          </cell>
          <cell r="K93">
            <v>0.18651817116060962</v>
          </cell>
          <cell r="L93">
            <v>0.23496301346212586</v>
          </cell>
          <cell r="M93">
            <v>0.30912209434437232</v>
          </cell>
        </row>
        <row r="94">
          <cell r="A94">
            <v>154</v>
          </cell>
          <cell r="B94" t="str">
            <v>00154</v>
          </cell>
          <cell r="C94" t="str">
            <v>RM</v>
          </cell>
          <cell r="D94" t="str">
            <v>ROMA</v>
          </cell>
          <cell r="E94" t="str">
            <v>LAZIO</v>
          </cell>
          <cell r="F94" t="str">
            <v>Centro</v>
          </cell>
          <cell r="G94">
            <v>43962</v>
          </cell>
          <cell r="H94">
            <v>17959</v>
          </cell>
          <cell r="I94">
            <v>2304</v>
          </cell>
          <cell r="J94">
            <v>0.21686493135627777</v>
          </cell>
          <cell r="K94">
            <v>0.12829222117044378</v>
          </cell>
          <cell r="L94">
            <v>0.23496301346212586</v>
          </cell>
          <cell r="M94">
            <v>0.30912209434437232</v>
          </cell>
        </row>
        <row r="95">
          <cell r="A95">
            <v>155</v>
          </cell>
          <cell r="B95" t="str">
            <v>00155</v>
          </cell>
          <cell r="C95" t="str">
            <v>RM</v>
          </cell>
          <cell r="D95" t="str">
            <v>ROMA</v>
          </cell>
          <cell r="E95" t="str">
            <v>LAZIO</v>
          </cell>
          <cell r="F95" t="str">
            <v>Centro</v>
          </cell>
          <cell r="G95">
            <v>60387</v>
          </cell>
          <cell r="H95">
            <v>19349</v>
          </cell>
          <cell r="I95">
            <v>4316</v>
          </cell>
          <cell r="J95">
            <v>0.21686493135627777</v>
          </cell>
          <cell r="K95">
            <v>0.22306062328802523</v>
          </cell>
          <cell r="L95">
            <v>0.23496301346212586</v>
          </cell>
          <cell r="M95">
            <v>0.30912209434437232</v>
          </cell>
        </row>
        <row r="96">
          <cell r="A96">
            <v>156</v>
          </cell>
          <cell r="B96" t="str">
            <v>00156</v>
          </cell>
          <cell r="C96" t="str">
            <v>RM</v>
          </cell>
          <cell r="D96" t="str">
            <v>ROMA</v>
          </cell>
          <cell r="E96" t="str">
            <v>LAZIO</v>
          </cell>
          <cell r="F96" t="str">
            <v>Centro</v>
          </cell>
          <cell r="G96">
            <v>37337</v>
          </cell>
          <cell r="H96">
            <v>12575</v>
          </cell>
          <cell r="I96">
            <v>3192</v>
          </cell>
          <cell r="J96">
            <v>0.21686493135627777</v>
          </cell>
          <cell r="K96">
            <v>0.2538369781312127</v>
          </cell>
          <cell r="L96">
            <v>0.23496301346212586</v>
          </cell>
          <cell r="M96">
            <v>0.30912209434437232</v>
          </cell>
        </row>
        <row r="97">
          <cell r="A97">
            <v>157</v>
          </cell>
          <cell r="B97" t="str">
            <v>00157</v>
          </cell>
          <cell r="C97" t="str">
            <v>RM</v>
          </cell>
          <cell r="D97" t="str">
            <v>ROMA</v>
          </cell>
          <cell r="E97" t="str">
            <v>LAZIO</v>
          </cell>
          <cell r="F97" t="str">
            <v>Centro</v>
          </cell>
          <cell r="G97">
            <v>24791</v>
          </cell>
          <cell r="H97">
            <v>9257</v>
          </cell>
          <cell r="I97">
            <v>1249</v>
          </cell>
          <cell r="J97">
            <v>0.21686493135627777</v>
          </cell>
          <cell r="K97">
            <v>0.13492492168089013</v>
          </cell>
          <cell r="L97">
            <v>0.23496301346212586</v>
          </cell>
          <cell r="M97">
            <v>0.30912209434437232</v>
          </cell>
        </row>
        <row r="98">
          <cell r="A98">
            <v>158</v>
          </cell>
          <cell r="B98" t="str">
            <v>00158</v>
          </cell>
          <cell r="C98" t="str">
            <v>RM</v>
          </cell>
          <cell r="D98" t="str">
            <v>ROMA</v>
          </cell>
          <cell r="E98" t="str">
            <v>LAZIO</v>
          </cell>
          <cell r="F98" t="str">
            <v>Centro</v>
          </cell>
          <cell r="G98">
            <v>16938</v>
          </cell>
          <cell r="H98">
            <v>5826</v>
          </cell>
          <cell r="I98">
            <v>1077</v>
          </cell>
          <cell r="J98">
            <v>0.21686493135627777</v>
          </cell>
          <cell r="K98">
            <v>0.18486096807415037</v>
          </cell>
          <cell r="L98">
            <v>0.23496301346212586</v>
          </cell>
          <cell r="M98">
            <v>0.30912209434437232</v>
          </cell>
        </row>
        <row r="99">
          <cell r="A99">
            <v>159</v>
          </cell>
          <cell r="B99" t="str">
            <v>00159</v>
          </cell>
          <cell r="C99" t="str">
            <v>RM</v>
          </cell>
          <cell r="D99" t="str">
            <v>ROMA</v>
          </cell>
          <cell r="E99" t="str">
            <v>LAZIO</v>
          </cell>
          <cell r="F99" t="str">
            <v>Centro</v>
          </cell>
          <cell r="G99">
            <v>51164</v>
          </cell>
          <cell r="H99">
            <v>18296</v>
          </cell>
          <cell r="I99">
            <v>2682</v>
          </cell>
          <cell r="J99">
            <v>0.21686493135627777</v>
          </cell>
          <cell r="K99">
            <v>0.14658941845212067</v>
          </cell>
          <cell r="L99">
            <v>0.23496301346212586</v>
          </cell>
          <cell r="M99">
            <v>0.30912209434437232</v>
          </cell>
        </row>
        <row r="100">
          <cell r="A100">
            <v>161</v>
          </cell>
          <cell r="B100" t="str">
            <v>00161</v>
          </cell>
          <cell r="C100" t="str">
            <v>RM</v>
          </cell>
          <cell r="D100" t="str">
            <v>ROMA</v>
          </cell>
          <cell r="E100" t="str">
            <v>LAZIO</v>
          </cell>
          <cell r="F100" t="str">
            <v>Centro</v>
          </cell>
          <cell r="G100">
            <v>18697</v>
          </cell>
          <cell r="H100">
            <v>8325</v>
          </cell>
          <cell r="I100">
            <v>1435</v>
          </cell>
          <cell r="J100">
            <v>0.21686493135627777</v>
          </cell>
          <cell r="K100">
            <v>0.17237237237237238</v>
          </cell>
          <cell r="L100">
            <v>0.23496301346212586</v>
          </cell>
          <cell r="M100">
            <v>0.30912209434437232</v>
          </cell>
        </row>
        <row r="101">
          <cell r="A101">
            <v>162</v>
          </cell>
          <cell r="B101" t="str">
            <v>00162</v>
          </cell>
          <cell r="C101" t="str">
            <v>RM</v>
          </cell>
          <cell r="D101" t="str">
            <v>ROMA</v>
          </cell>
          <cell r="E101" t="str">
            <v>LAZIO</v>
          </cell>
          <cell r="F101" t="str">
            <v>Centro</v>
          </cell>
          <cell r="G101">
            <v>31647</v>
          </cell>
          <cell r="H101">
            <v>13891</v>
          </cell>
          <cell r="I101">
            <v>2211</v>
          </cell>
          <cell r="J101">
            <v>0.21686493135627777</v>
          </cell>
          <cell r="K101">
            <v>0.159167806493413</v>
          </cell>
          <cell r="L101">
            <v>0.23496301346212586</v>
          </cell>
          <cell r="M101">
            <v>0.30912209434437232</v>
          </cell>
        </row>
        <row r="102">
          <cell r="A102">
            <v>163</v>
          </cell>
          <cell r="B102" t="str">
            <v>00163</v>
          </cell>
          <cell r="C102" t="str">
            <v>RM</v>
          </cell>
          <cell r="D102" t="str">
            <v>ROMA</v>
          </cell>
          <cell r="E102" t="str">
            <v>LAZIO</v>
          </cell>
          <cell r="F102" t="str">
            <v>Centro</v>
          </cell>
          <cell r="G102">
            <v>17890</v>
          </cell>
          <cell r="H102">
            <v>5995</v>
          </cell>
          <cell r="I102">
            <v>1597</v>
          </cell>
          <cell r="J102">
            <v>0.21686493135627777</v>
          </cell>
          <cell r="K102">
            <v>0.26638865721434529</v>
          </cell>
          <cell r="L102">
            <v>0.23496301346212586</v>
          </cell>
          <cell r="M102">
            <v>0.30912209434437232</v>
          </cell>
        </row>
        <row r="103">
          <cell r="A103">
            <v>164</v>
          </cell>
          <cell r="B103" t="str">
            <v>00164</v>
          </cell>
          <cell r="C103" t="str">
            <v>RM</v>
          </cell>
          <cell r="D103" t="str">
            <v>ROMA</v>
          </cell>
          <cell r="E103" t="str">
            <v>LAZIO</v>
          </cell>
          <cell r="F103" t="str">
            <v>Centro</v>
          </cell>
          <cell r="G103">
            <v>17901</v>
          </cell>
          <cell r="H103">
            <v>5980</v>
          </cell>
          <cell r="I103">
            <v>1220</v>
          </cell>
          <cell r="J103">
            <v>0.21686493135627777</v>
          </cell>
          <cell r="K103">
            <v>0.20401337792642141</v>
          </cell>
          <cell r="L103">
            <v>0.23496301346212586</v>
          </cell>
          <cell r="M103">
            <v>0.30912209434437232</v>
          </cell>
        </row>
        <row r="104">
          <cell r="A104">
            <v>165</v>
          </cell>
          <cell r="B104" t="str">
            <v>00165</v>
          </cell>
          <cell r="C104" t="str">
            <v>RM</v>
          </cell>
          <cell r="D104" t="str">
            <v>ROMA</v>
          </cell>
          <cell r="E104" t="str">
            <v>LAZIO</v>
          </cell>
          <cell r="F104" t="str">
            <v>Centro</v>
          </cell>
          <cell r="G104">
            <v>46790</v>
          </cell>
          <cell r="H104">
            <v>17419</v>
          </cell>
          <cell r="I104">
            <v>3904</v>
          </cell>
          <cell r="J104">
            <v>0.21686493135627777</v>
          </cell>
          <cell r="K104">
            <v>0.22412308398874792</v>
          </cell>
          <cell r="L104">
            <v>0.23496301346212586</v>
          </cell>
          <cell r="M104">
            <v>0.30912209434437232</v>
          </cell>
        </row>
        <row r="105">
          <cell r="A105">
            <v>166</v>
          </cell>
          <cell r="B105" t="str">
            <v>00166</v>
          </cell>
          <cell r="C105" t="str">
            <v>RM</v>
          </cell>
          <cell r="D105" t="str">
            <v>ROMA</v>
          </cell>
          <cell r="E105" t="str">
            <v>LAZIO</v>
          </cell>
          <cell r="F105" t="str">
            <v>Centro</v>
          </cell>
          <cell r="G105">
            <v>56716</v>
          </cell>
          <cell r="H105">
            <v>18290</v>
          </cell>
          <cell r="I105">
            <v>5774</v>
          </cell>
          <cell r="J105">
            <v>0.21686493135627777</v>
          </cell>
          <cell r="K105">
            <v>0.31569163477310003</v>
          </cell>
          <cell r="L105">
            <v>0.23496301346212586</v>
          </cell>
          <cell r="M105">
            <v>0.30912209434437232</v>
          </cell>
        </row>
        <row r="106">
          <cell r="A106">
            <v>167</v>
          </cell>
          <cell r="B106" t="str">
            <v>00167</v>
          </cell>
          <cell r="C106" t="str">
            <v>RM</v>
          </cell>
          <cell r="D106" t="str">
            <v>ROMA</v>
          </cell>
          <cell r="E106" t="str">
            <v>LAZIO</v>
          </cell>
          <cell r="F106" t="str">
            <v>Centro</v>
          </cell>
          <cell r="G106">
            <v>41689</v>
          </cell>
          <cell r="H106">
            <v>15235</v>
          </cell>
          <cell r="I106">
            <v>3219</v>
          </cell>
          <cell r="J106">
            <v>0.21686493135627777</v>
          </cell>
          <cell r="K106">
            <v>0.21128979323925173</v>
          </cell>
          <cell r="L106">
            <v>0.23496301346212586</v>
          </cell>
          <cell r="M106">
            <v>0.30912209434437232</v>
          </cell>
        </row>
        <row r="107">
          <cell r="A107">
            <v>168</v>
          </cell>
          <cell r="B107" t="str">
            <v>00168</v>
          </cell>
          <cell r="C107" t="str">
            <v>RM</v>
          </cell>
          <cell r="D107" t="str">
            <v>ROMA</v>
          </cell>
          <cell r="E107" t="str">
            <v>LAZIO</v>
          </cell>
          <cell r="F107" t="str">
            <v>Centro</v>
          </cell>
          <cell r="G107">
            <v>70961</v>
          </cell>
          <cell r="H107">
            <v>24724</v>
          </cell>
          <cell r="I107">
            <v>4406</v>
          </cell>
          <cell r="J107">
            <v>0.21686493135627777</v>
          </cell>
          <cell r="K107">
            <v>0.1782074098042388</v>
          </cell>
          <cell r="L107">
            <v>0.23496301346212586</v>
          </cell>
          <cell r="M107">
            <v>0.30912209434437232</v>
          </cell>
        </row>
        <row r="108">
          <cell r="A108">
            <v>169</v>
          </cell>
          <cell r="B108" t="str">
            <v>00169</v>
          </cell>
          <cell r="C108" t="str">
            <v>RM</v>
          </cell>
          <cell r="D108" t="str">
            <v>ROMA</v>
          </cell>
          <cell r="E108" t="str">
            <v>LAZIO</v>
          </cell>
          <cell r="F108" t="str">
            <v>Centro</v>
          </cell>
          <cell r="G108">
            <v>42275</v>
          </cell>
          <cell r="H108">
            <v>13991</v>
          </cell>
          <cell r="I108">
            <v>2082</v>
          </cell>
          <cell r="J108">
            <v>0.21686493135627777</v>
          </cell>
          <cell r="K108">
            <v>0.14880994925309127</v>
          </cell>
          <cell r="L108">
            <v>0.23496301346212586</v>
          </cell>
          <cell r="M108">
            <v>0.30912209434437232</v>
          </cell>
        </row>
        <row r="109">
          <cell r="A109">
            <v>171</v>
          </cell>
          <cell r="B109" t="str">
            <v>00171</v>
          </cell>
          <cell r="C109" t="str">
            <v>RM</v>
          </cell>
          <cell r="D109" t="str">
            <v>ROMA</v>
          </cell>
          <cell r="E109" t="str">
            <v>LAZIO</v>
          </cell>
          <cell r="F109" t="str">
            <v>Centro</v>
          </cell>
          <cell r="G109">
            <v>44626</v>
          </cell>
          <cell r="H109">
            <v>16752</v>
          </cell>
          <cell r="I109">
            <v>2190</v>
          </cell>
          <cell r="J109">
            <v>0.21686493135627777</v>
          </cell>
          <cell r="K109">
            <v>0.13073065902578795</v>
          </cell>
          <cell r="L109">
            <v>0.23496301346212586</v>
          </cell>
          <cell r="M109">
            <v>0.30912209434437232</v>
          </cell>
        </row>
        <row r="110">
          <cell r="A110">
            <v>172</v>
          </cell>
          <cell r="B110" t="str">
            <v>00172</v>
          </cell>
          <cell r="C110" t="str">
            <v>RM</v>
          </cell>
          <cell r="D110" t="str">
            <v>ROMA</v>
          </cell>
          <cell r="E110" t="str">
            <v>LAZIO</v>
          </cell>
          <cell r="F110" t="str">
            <v>Centro</v>
          </cell>
          <cell r="G110">
            <v>56539</v>
          </cell>
          <cell r="H110">
            <v>20228</v>
          </cell>
          <cell r="I110">
            <v>3002</v>
          </cell>
          <cell r="J110">
            <v>0.21686493135627777</v>
          </cell>
          <cell r="K110">
            <v>0.14840814712280007</v>
          </cell>
          <cell r="L110">
            <v>0.23496301346212586</v>
          </cell>
          <cell r="M110">
            <v>0.30912209434437232</v>
          </cell>
        </row>
        <row r="111">
          <cell r="A111">
            <v>173</v>
          </cell>
          <cell r="B111" t="str">
            <v>00173</v>
          </cell>
          <cell r="C111" t="str">
            <v>RM</v>
          </cell>
          <cell r="D111" t="str">
            <v>ROMA</v>
          </cell>
          <cell r="E111" t="str">
            <v>LAZIO</v>
          </cell>
          <cell r="F111" t="str">
            <v>Centro</v>
          </cell>
          <cell r="G111">
            <v>42571</v>
          </cell>
          <cell r="H111">
            <v>13865</v>
          </cell>
          <cell r="I111">
            <v>3499</v>
          </cell>
          <cell r="J111">
            <v>0.21686493135627777</v>
          </cell>
          <cell r="K111">
            <v>0.25236206274792644</v>
          </cell>
          <cell r="L111">
            <v>0.23496301346212586</v>
          </cell>
          <cell r="M111">
            <v>0.30912209434437232</v>
          </cell>
        </row>
        <row r="112">
          <cell r="A112">
            <v>174</v>
          </cell>
          <cell r="B112" t="str">
            <v>00174</v>
          </cell>
          <cell r="C112" t="str">
            <v>RM</v>
          </cell>
          <cell r="D112" t="str">
            <v>ROMA</v>
          </cell>
          <cell r="E112" t="str">
            <v>LAZIO</v>
          </cell>
          <cell r="F112" t="str">
            <v>Centro</v>
          </cell>
          <cell r="G112">
            <v>33511</v>
          </cell>
          <cell r="H112">
            <v>12246</v>
          </cell>
          <cell r="I112">
            <v>2348</v>
          </cell>
          <cell r="J112">
            <v>0.21686493135627777</v>
          </cell>
          <cell r="K112">
            <v>0.19173607708639556</v>
          </cell>
          <cell r="L112">
            <v>0.23496301346212586</v>
          </cell>
          <cell r="M112">
            <v>0.30912209434437232</v>
          </cell>
        </row>
        <row r="113">
          <cell r="A113">
            <v>175</v>
          </cell>
          <cell r="B113" t="str">
            <v>00175</v>
          </cell>
          <cell r="C113" t="str">
            <v>RM</v>
          </cell>
          <cell r="D113" t="str">
            <v>ROMA</v>
          </cell>
          <cell r="E113" t="str">
            <v>LAZIO</v>
          </cell>
          <cell r="F113" t="str">
            <v>Centro</v>
          </cell>
          <cell r="G113">
            <v>61960</v>
          </cell>
          <cell r="H113">
            <v>22243</v>
          </cell>
          <cell r="I113">
            <v>3032</v>
          </cell>
          <cell r="J113">
            <v>0.21686493135627777</v>
          </cell>
          <cell r="K113">
            <v>0.13631254776783708</v>
          </cell>
          <cell r="L113">
            <v>0.23496301346212586</v>
          </cell>
          <cell r="M113">
            <v>0.30912209434437232</v>
          </cell>
        </row>
        <row r="114">
          <cell r="A114">
            <v>176</v>
          </cell>
          <cell r="B114" t="str">
            <v>00176</v>
          </cell>
          <cell r="C114" t="str">
            <v>RM</v>
          </cell>
          <cell r="D114" t="str">
            <v>ROMA</v>
          </cell>
          <cell r="E114" t="str">
            <v>LAZIO</v>
          </cell>
          <cell r="F114" t="str">
            <v>Centro</v>
          </cell>
          <cell r="G114">
            <v>62452</v>
          </cell>
          <cell r="H114">
            <v>25869</v>
          </cell>
          <cell r="I114">
            <v>2659</v>
          </cell>
          <cell r="J114">
            <v>0.21686493135627777</v>
          </cell>
          <cell r="K114">
            <v>0.10278711971858209</v>
          </cell>
          <cell r="L114">
            <v>0.23496301346212586</v>
          </cell>
          <cell r="M114">
            <v>0.30912209434437232</v>
          </cell>
        </row>
        <row r="115">
          <cell r="A115">
            <v>177</v>
          </cell>
          <cell r="B115" t="str">
            <v>00177</v>
          </cell>
          <cell r="C115" t="str">
            <v>RM</v>
          </cell>
          <cell r="D115" t="str">
            <v>ROMA</v>
          </cell>
          <cell r="E115" t="str">
            <v>LAZIO</v>
          </cell>
          <cell r="F115" t="str">
            <v>Centro</v>
          </cell>
          <cell r="G115">
            <v>67600</v>
          </cell>
          <cell r="H115">
            <v>24525</v>
          </cell>
          <cell r="I115">
            <v>3291</v>
          </cell>
          <cell r="J115">
            <v>0.21686493135627777</v>
          </cell>
          <cell r="K115">
            <v>0.13418960244648317</v>
          </cell>
          <cell r="L115">
            <v>0.23496301346212586</v>
          </cell>
          <cell r="M115">
            <v>0.30912209434437232</v>
          </cell>
        </row>
        <row r="116">
          <cell r="A116">
            <v>178</v>
          </cell>
          <cell r="B116" t="str">
            <v>00178</v>
          </cell>
          <cell r="C116" t="str">
            <v>RM</v>
          </cell>
          <cell r="D116" t="str">
            <v>ROMA</v>
          </cell>
          <cell r="E116" t="str">
            <v>LAZIO</v>
          </cell>
          <cell r="F116" t="str">
            <v>Centro</v>
          </cell>
          <cell r="G116">
            <v>27864</v>
          </cell>
          <cell r="H116">
            <v>9589</v>
          </cell>
          <cell r="I116">
            <v>2307</v>
          </cell>
          <cell r="J116">
            <v>0.21686493135627777</v>
          </cell>
          <cell r="K116">
            <v>0.24058817394931692</v>
          </cell>
          <cell r="L116">
            <v>0.23496301346212586</v>
          </cell>
          <cell r="M116">
            <v>0.30912209434437232</v>
          </cell>
        </row>
        <row r="117">
          <cell r="A117">
            <v>179</v>
          </cell>
          <cell r="B117" t="str">
            <v>00179</v>
          </cell>
          <cell r="C117" t="str">
            <v>RM</v>
          </cell>
          <cell r="D117" t="str">
            <v>ROMA</v>
          </cell>
          <cell r="E117" t="str">
            <v>LAZIO</v>
          </cell>
          <cell r="F117" t="str">
            <v>Centro</v>
          </cell>
          <cell r="G117">
            <v>50691</v>
          </cell>
          <cell r="H117">
            <v>20747</v>
          </cell>
          <cell r="I117">
            <v>3388</v>
          </cell>
          <cell r="J117">
            <v>0.21686493135627777</v>
          </cell>
          <cell r="K117">
            <v>0.16330071817612185</v>
          </cell>
          <cell r="L117">
            <v>0.23496301346212586</v>
          </cell>
          <cell r="M117">
            <v>0.30912209434437232</v>
          </cell>
        </row>
        <row r="118">
          <cell r="A118">
            <v>181</v>
          </cell>
          <cell r="B118" t="str">
            <v>00181</v>
          </cell>
          <cell r="C118" t="str">
            <v>RM</v>
          </cell>
          <cell r="D118" t="str">
            <v>ROMA</v>
          </cell>
          <cell r="E118" t="str">
            <v>LAZIO</v>
          </cell>
          <cell r="F118" t="str">
            <v>Centro</v>
          </cell>
          <cell r="G118">
            <v>35318</v>
          </cell>
          <cell r="H118">
            <v>14719</v>
          </cell>
          <cell r="I118">
            <v>2082</v>
          </cell>
          <cell r="J118">
            <v>0.21686493135627777</v>
          </cell>
          <cell r="K118">
            <v>0.14144982675453496</v>
          </cell>
          <cell r="L118">
            <v>0.23496301346212586</v>
          </cell>
          <cell r="M118">
            <v>0.30912209434437232</v>
          </cell>
        </row>
        <row r="119">
          <cell r="A119">
            <v>182</v>
          </cell>
          <cell r="B119" t="str">
            <v>00182</v>
          </cell>
          <cell r="C119" t="str">
            <v>RM</v>
          </cell>
          <cell r="D119" t="str">
            <v>ROMA</v>
          </cell>
          <cell r="E119" t="str">
            <v>LAZIO</v>
          </cell>
          <cell r="F119" t="str">
            <v>Centro</v>
          </cell>
          <cell r="G119">
            <v>28100</v>
          </cell>
          <cell r="H119">
            <v>12448</v>
          </cell>
          <cell r="I119">
            <v>1527</v>
          </cell>
          <cell r="J119">
            <v>0.21686493135627777</v>
          </cell>
          <cell r="K119">
            <v>0.12267030848329048</v>
          </cell>
          <cell r="L119">
            <v>0.23496301346212586</v>
          </cell>
          <cell r="M119">
            <v>0.30912209434437232</v>
          </cell>
        </row>
        <row r="120">
          <cell r="A120">
            <v>183</v>
          </cell>
          <cell r="B120" t="str">
            <v>00183</v>
          </cell>
          <cell r="C120" t="str">
            <v>RM</v>
          </cell>
          <cell r="D120" t="str">
            <v>ROMA</v>
          </cell>
          <cell r="E120" t="str">
            <v>LAZIO</v>
          </cell>
          <cell r="F120" t="str">
            <v>Centro</v>
          </cell>
          <cell r="G120">
            <v>33861</v>
          </cell>
          <cell r="H120">
            <v>15086</v>
          </cell>
          <cell r="I120">
            <v>2038</v>
          </cell>
          <cell r="J120">
            <v>0.21686493135627777</v>
          </cell>
          <cell r="K120">
            <v>0.13509213840646958</v>
          </cell>
          <cell r="L120">
            <v>0.23496301346212586</v>
          </cell>
          <cell r="M120">
            <v>0.30912209434437232</v>
          </cell>
        </row>
        <row r="121">
          <cell r="A121">
            <v>184</v>
          </cell>
          <cell r="B121" t="str">
            <v>00184</v>
          </cell>
          <cell r="C121" t="str">
            <v>RM</v>
          </cell>
          <cell r="D121" t="str">
            <v>ROMA</v>
          </cell>
          <cell r="E121" t="str">
            <v>LAZIO</v>
          </cell>
          <cell r="F121" t="str">
            <v>Centro</v>
          </cell>
          <cell r="G121">
            <v>20264</v>
          </cell>
          <cell r="H121">
            <v>9441</v>
          </cell>
          <cell r="I121">
            <v>1583</v>
          </cell>
          <cell r="J121">
            <v>0.21686493135627777</v>
          </cell>
          <cell r="K121">
            <v>0.16767291600466053</v>
          </cell>
          <cell r="L121">
            <v>0.23496301346212586</v>
          </cell>
          <cell r="M121">
            <v>0.30912209434437232</v>
          </cell>
        </row>
        <row r="122">
          <cell r="A122">
            <v>185</v>
          </cell>
          <cell r="B122" t="str">
            <v>00185</v>
          </cell>
          <cell r="C122" t="str">
            <v>RM</v>
          </cell>
          <cell r="D122" t="str">
            <v>ROMA</v>
          </cell>
          <cell r="E122" t="str">
            <v>LAZIO</v>
          </cell>
          <cell r="F122" t="str">
            <v>Centro</v>
          </cell>
          <cell r="G122">
            <v>45399</v>
          </cell>
          <cell r="H122">
            <v>21017</v>
          </cell>
          <cell r="I122">
            <v>2351</v>
          </cell>
          <cell r="J122">
            <v>0.21686493135627777</v>
          </cell>
          <cell r="K122">
            <v>0.11186182614074321</v>
          </cell>
          <cell r="L122">
            <v>0.23496301346212586</v>
          </cell>
          <cell r="M122">
            <v>0.30912209434437232</v>
          </cell>
        </row>
        <row r="123">
          <cell r="A123">
            <v>186</v>
          </cell>
          <cell r="B123" t="str">
            <v>00186</v>
          </cell>
          <cell r="C123" t="str">
            <v>RM</v>
          </cell>
          <cell r="D123" t="str">
            <v>ROMA</v>
          </cell>
          <cell r="E123" t="str">
            <v>LAZIO</v>
          </cell>
          <cell r="F123" t="str">
            <v>Centro</v>
          </cell>
          <cell r="G123">
            <v>22919</v>
          </cell>
          <cell r="H123">
            <v>11329</v>
          </cell>
          <cell r="I123">
            <v>2967</v>
          </cell>
          <cell r="J123">
            <v>0.21686493135627777</v>
          </cell>
          <cell r="K123">
            <v>0.26189425368523261</v>
          </cell>
          <cell r="L123">
            <v>0.23496301346212586</v>
          </cell>
          <cell r="M123">
            <v>0.30912209434437232</v>
          </cell>
        </row>
        <row r="124">
          <cell r="A124">
            <v>187</v>
          </cell>
          <cell r="B124" t="str">
            <v>00187</v>
          </cell>
          <cell r="C124" t="str">
            <v>RM</v>
          </cell>
          <cell r="D124" t="str">
            <v>ROMA</v>
          </cell>
          <cell r="E124" t="str">
            <v>LAZIO</v>
          </cell>
          <cell r="F124" t="str">
            <v>Centro</v>
          </cell>
          <cell r="G124">
            <v>12624</v>
          </cell>
          <cell r="H124">
            <v>6183</v>
          </cell>
          <cell r="I124">
            <v>2151</v>
          </cell>
          <cell r="J124">
            <v>0.21686493135627777</v>
          </cell>
          <cell r="K124">
            <v>0.34788937409024745</v>
          </cell>
          <cell r="L124">
            <v>0.23496301346212586</v>
          </cell>
          <cell r="M124">
            <v>0.30912209434437232</v>
          </cell>
        </row>
        <row r="125">
          <cell r="A125">
            <v>188</v>
          </cell>
          <cell r="B125" t="str">
            <v>00188</v>
          </cell>
          <cell r="C125" t="str">
            <v>RM</v>
          </cell>
          <cell r="D125" t="str">
            <v>ROMA</v>
          </cell>
          <cell r="E125" t="str">
            <v>LAZIO</v>
          </cell>
          <cell r="F125" t="str">
            <v>Centro</v>
          </cell>
          <cell r="G125">
            <v>25281</v>
          </cell>
          <cell r="H125">
            <v>8298</v>
          </cell>
          <cell r="I125">
            <v>2396</v>
          </cell>
          <cell r="J125">
            <v>0.21686493135627777</v>
          </cell>
          <cell r="K125">
            <v>0.28874427572909134</v>
          </cell>
          <cell r="L125">
            <v>0.23496301346212586</v>
          </cell>
          <cell r="M125">
            <v>0.30912209434437232</v>
          </cell>
        </row>
        <row r="126">
          <cell r="A126">
            <v>189</v>
          </cell>
          <cell r="B126" t="str">
            <v>00189</v>
          </cell>
          <cell r="C126" t="str">
            <v>RM</v>
          </cell>
          <cell r="D126" t="str">
            <v>ROMA</v>
          </cell>
          <cell r="E126" t="str">
            <v>LAZIO</v>
          </cell>
          <cell r="F126" t="str">
            <v>Centro</v>
          </cell>
          <cell r="G126">
            <v>31911</v>
          </cell>
          <cell r="H126">
            <v>11646</v>
          </cell>
          <cell r="I126">
            <v>3897</v>
          </cell>
          <cell r="J126">
            <v>0.21686493135627777</v>
          </cell>
          <cell r="K126">
            <v>0.33462132921174653</v>
          </cell>
          <cell r="L126">
            <v>0.23496301346212586</v>
          </cell>
          <cell r="M126">
            <v>0.30912209434437232</v>
          </cell>
        </row>
        <row r="127">
          <cell r="A127">
            <v>191</v>
          </cell>
          <cell r="B127" t="str">
            <v>00191</v>
          </cell>
          <cell r="C127" t="str">
            <v>RM</v>
          </cell>
          <cell r="D127" t="str">
            <v>ROMA</v>
          </cell>
          <cell r="E127" t="str">
            <v>LAZIO</v>
          </cell>
          <cell r="F127" t="str">
            <v>Centro</v>
          </cell>
          <cell r="G127">
            <v>20687</v>
          </cell>
          <cell r="H127">
            <v>8137</v>
          </cell>
          <cell r="I127">
            <v>3458</v>
          </cell>
          <cell r="J127">
            <v>0.21686493135627777</v>
          </cell>
          <cell r="K127">
            <v>0.42497234853139976</v>
          </cell>
          <cell r="L127">
            <v>0.23496301346212586</v>
          </cell>
          <cell r="M127">
            <v>0.30912209434437232</v>
          </cell>
        </row>
        <row r="128">
          <cell r="A128">
            <v>192</v>
          </cell>
          <cell r="B128" t="str">
            <v>00192</v>
          </cell>
          <cell r="C128" t="str">
            <v>RM</v>
          </cell>
          <cell r="D128" t="str">
            <v>ROMA</v>
          </cell>
          <cell r="E128" t="str">
            <v>LAZIO</v>
          </cell>
          <cell r="F128" t="str">
            <v>Centro</v>
          </cell>
          <cell r="G128">
            <v>17648</v>
          </cell>
          <cell r="H128">
            <v>7759</v>
          </cell>
          <cell r="I128">
            <v>1552</v>
          </cell>
          <cell r="J128">
            <v>0.21686493135627777</v>
          </cell>
          <cell r="K128">
            <v>0.20002577651759249</v>
          </cell>
          <cell r="L128">
            <v>0.23496301346212586</v>
          </cell>
          <cell r="M128">
            <v>0.30912209434437232</v>
          </cell>
        </row>
        <row r="129">
          <cell r="A129">
            <v>193</v>
          </cell>
          <cell r="B129" t="str">
            <v>00193</v>
          </cell>
          <cell r="C129" t="str">
            <v>RM</v>
          </cell>
          <cell r="D129" t="str">
            <v>ROMA</v>
          </cell>
          <cell r="E129" t="str">
            <v>LAZIO</v>
          </cell>
          <cell r="F129" t="str">
            <v>Centro</v>
          </cell>
          <cell r="G129">
            <v>9846</v>
          </cell>
          <cell r="H129">
            <v>4452</v>
          </cell>
          <cell r="I129">
            <v>1110</v>
          </cell>
          <cell r="J129">
            <v>0.21686493135627777</v>
          </cell>
          <cell r="K129">
            <v>0.24932614555256064</v>
          </cell>
          <cell r="L129">
            <v>0.23496301346212586</v>
          </cell>
          <cell r="M129">
            <v>0.30912209434437232</v>
          </cell>
        </row>
        <row r="130">
          <cell r="A130">
            <v>194</v>
          </cell>
          <cell r="B130" t="str">
            <v>00194</v>
          </cell>
          <cell r="C130" t="str">
            <v>RM</v>
          </cell>
          <cell r="D130" t="str">
            <v>ROMA</v>
          </cell>
          <cell r="E130" t="str">
            <v>LAZIO</v>
          </cell>
          <cell r="F130" t="str">
            <v>Centro</v>
          </cell>
          <cell r="G130">
            <v>11084</v>
          </cell>
          <cell r="H130">
            <v>4308</v>
          </cell>
          <cell r="I130">
            <v>1318</v>
          </cell>
          <cell r="J130">
            <v>0.21686493135627777</v>
          </cell>
          <cell r="K130">
            <v>0.30594243268337978</v>
          </cell>
          <cell r="L130">
            <v>0.23496301346212586</v>
          </cell>
          <cell r="M130">
            <v>0.30912209434437232</v>
          </cell>
        </row>
        <row r="131">
          <cell r="A131">
            <v>195</v>
          </cell>
          <cell r="B131" t="str">
            <v>00195</v>
          </cell>
          <cell r="C131" t="str">
            <v>RM</v>
          </cell>
          <cell r="D131" t="str">
            <v>ROMA</v>
          </cell>
          <cell r="E131" t="str">
            <v>LAZIO</v>
          </cell>
          <cell r="F131" t="str">
            <v>Centro</v>
          </cell>
          <cell r="G131">
            <v>25825</v>
          </cell>
          <cell r="H131">
            <v>10624</v>
          </cell>
          <cell r="I131">
            <v>2872</v>
          </cell>
          <cell r="J131">
            <v>0.21686493135627777</v>
          </cell>
          <cell r="K131">
            <v>0.27033132530120479</v>
          </cell>
          <cell r="L131">
            <v>0.23496301346212586</v>
          </cell>
          <cell r="M131">
            <v>0.30912209434437232</v>
          </cell>
        </row>
        <row r="132">
          <cell r="A132">
            <v>196</v>
          </cell>
          <cell r="B132" t="str">
            <v>00196</v>
          </cell>
          <cell r="C132" t="str">
            <v>RM</v>
          </cell>
          <cell r="D132" t="str">
            <v>ROMA</v>
          </cell>
          <cell r="E132" t="str">
            <v>LAZIO</v>
          </cell>
          <cell r="F132" t="str">
            <v>Centro</v>
          </cell>
          <cell r="G132">
            <v>21582</v>
          </cell>
          <cell r="H132">
            <v>9698</v>
          </cell>
          <cell r="I132">
            <v>1795</v>
          </cell>
          <cell r="J132">
            <v>0.21686493135627777</v>
          </cell>
          <cell r="K132">
            <v>0.18508970921839554</v>
          </cell>
          <cell r="L132">
            <v>0.23496301346212586</v>
          </cell>
          <cell r="M132">
            <v>0.30912209434437232</v>
          </cell>
        </row>
        <row r="133">
          <cell r="A133">
            <v>197</v>
          </cell>
          <cell r="B133" t="str">
            <v>00197</v>
          </cell>
          <cell r="C133" t="str">
            <v>RM</v>
          </cell>
          <cell r="D133" t="str">
            <v>ROMA</v>
          </cell>
          <cell r="E133" t="str">
            <v>LAZIO</v>
          </cell>
          <cell r="F133" t="str">
            <v>Centro</v>
          </cell>
          <cell r="G133">
            <v>23503</v>
          </cell>
          <cell r="H133">
            <v>10637</v>
          </cell>
          <cell r="I133">
            <v>3543</v>
          </cell>
          <cell r="J133">
            <v>0.21686493135627777</v>
          </cell>
          <cell r="K133">
            <v>0.33308263608160193</v>
          </cell>
          <cell r="L133">
            <v>0.23496301346212586</v>
          </cell>
          <cell r="M133">
            <v>0.30912209434437232</v>
          </cell>
        </row>
        <row r="134">
          <cell r="A134">
            <v>198</v>
          </cell>
          <cell r="B134" t="str">
            <v>00198</v>
          </cell>
          <cell r="C134" t="str">
            <v>RM</v>
          </cell>
          <cell r="D134" t="str">
            <v>ROMA</v>
          </cell>
          <cell r="E134" t="str">
            <v>LAZIO</v>
          </cell>
          <cell r="F134" t="str">
            <v>Centro</v>
          </cell>
          <cell r="G134">
            <v>35105</v>
          </cell>
          <cell r="H134">
            <v>15877</v>
          </cell>
          <cell r="I134">
            <v>3715</v>
          </cell>
          <cell r="J134">
            <v>0.21686493135627777</v>
          </cell>
          <cell r="K134">
            <v>0.23398626944636897</v>
          </cell>
          <cell r="L134">
            <v>0.23496301346212586</v>
          </cell>
          <cell r="M134">
            <v>0.30912209434437232</v>
          </cell>
        </row>
        <row r="135">
          <cell r="A135">
            <v>199</v>
          </cell>
          <cell r="B135" t="str">
            <v>00199</v>
          </cell>
          <cell r="C135" t="str">
            <v>RM</v>
          </cell>
          <cell r="D135" t="str">
            <v>ROMA</v>
          </cell>
          <cell r="E135" t="str">
            <v>LAZIO</v>
          </cell>
          <cell r="F135" t="str">
            <v>Centro</v>
          </cell>
          <cell r="G135">
            <v>55142</v>
          </cell>
          <cell r="H135">
            <v>24613</v>
          </cell>
          <cell r="I135">
            <v>4310</v>
          </cell>
          <cell r="J135">
            <v>0.21686493135627777</v>
          </cell>
          <cell r="K135">
            <v>0.17511071385040425</v>
          </cell>
          <cell r="L135">
            <v>0.23496301346212586</v>
          </cell>
          <cell r="M135">
            <v>0.30912209434437232</v>
          </cell>
        </row>
        <row r="136">
          <cell r="A136">
            <v>1010</v>
          </cell>
          <cell r="B136" t="str">
            <v>01010</v>
          </cell>
          <cell r="C136" t="str">
            <v>VT</v>
          </cell>
          <cell r="D136" t="str">
            <v>VITERBO</v>
          </cell>
          <cell r="E136" t="str">
            <v>LAZIO</v>
          </cell>
          <cell r="F136" t="str">
            <v>Centro</v>
          </cell>
          <cell r="G136">
            <v>30080</v>
          </cell>
          <cell r="H136">
            <v>11748</v>
          </cell>
          <cell r="I136">
            <v>1853</v>
          </cell>
          <cell r="J136">
            <v>0.18008377199448458</v>
          </cell>
          <cell r="K136">
            <v>0.15772897514470549</v>
          </cell>
          <cell r="L136">
            <v>0.19898497362921683</v>
          </cell>
          <cell r="M136">
            <v>0.23624701193539327</v>
          </cell>
        </row>
        <row r="137">
          <cell r="A137">
            <v>1011</v>
          </cell>
          <cell r="B137" t="str">
            <v>01011</v>
          </cell>
          <cell r="C137" t="str">
            <v>VT</v>
          </cell>
          <cell r="D137" t="str">
            <v>VITERBO</v>
          </cell>
          <cell r="E137" t="str">
            <v>LAZIO</v>
          </cell>
          <cell r="F137" t="str">
            <v>Centro</v>
          </cell>
          <cell r="G137">
            <v>5251</v>
          </cell>
          <cell r="H137">
            <v>2030</v>
          </cell>
          <cell r="I137">
            <v>397</v>
          </cell>
          <cell r="J137">
            <v>0.18008377199448458</v>
          </cell>
          <cell r="K137">
            <v>0.19556650246305418</v>
          </cell>
          <cell r="L137">
            <v>0.19898497362921683</v>
          </cell>
          <cell r="M137">
            <v>0.23624701193539327</v>
          </cell>
        </row>
        <row r="138">
          <cell r="A138">
            <v>1012</v>
          </cell>
          <cell r="B138" t="str">
            <v>01012</v>
          </cell>
          <cell r="C138" t="str">
            <v>VT</v>
          </cell>
          <cell r="D138" t="str">
            <v>VITERBO</v>
          </cell>
          <cell r="E138" t="str">
            <v>LAZIO</v>
          </cell>
          <cell r="F138" t="str">
            <v>Centro</v>
          </cell>
          <cell r="G138">
            <v>4776</v>
          </cell>
          <cell r="H138">
            <v>1675</v>
          </cell>
          <cell r="I138">
            <v>518</v>
          </cell>
          <cell r="J138">
            <v>0.18008377199448458</v>
          </cell>
          <cell r="K138">
            <v>0.3092537313432836</v>
          </cell>
          <cell r="L138">
            <v>0.19898497362921683</v>
          </cell>
          <cell r="M138">
            <v>0.23624701193539327</v>
          </cell>
        </row>
        <row r="139">
          <cell r="A139">
            <v>1014</v>
          </cell>
          <cell r="B139" t="str">
            <v>01014</v>
          </cell>
          <cell r="C139" t="str">
            <v>VT</v>
          </cell>
          <cell r="D139" t="str">
            <v>VITERBO</v>
          </cell>
          <cell r="E139" t="str">
            <v>LAZIO</v>
          </cell>
          <cell r="F139" t="str">
            <v>Centro</v>
          </cell>
          <cell r="G139">
            <v>7063</v>
          </cell>
          <cell r="H139">
            <v>2470</v>
          </cell>
          <cell r="I139">
            <v>557</v>
          </cell>
          <cell r="J139">
            <v>0.18008377199448458</v>
          </cell>
          <cell r="K139">
            <v>0.22550607287449392</v>
          </cell>
          <cell r="L139">
            <v>0.19898497362921683</v>
          </cell>
          <cell r="M139">
            <v>0.23624701193539327</v>
          </cell>
        </row>
        <row r="140">
          <cell r="A140">
            <v>1015</v>
          </cell>
          <cell r="B140" t="str">
            <v>01015</v>
          </cell>
          <cell r="C140" t="str">
            <v>VT</v>
          </cell>
          <cell r="D140" t="str">
            <v>VITERBO</v>
          </cell>
          <cell r="E140" t="str">
            <v>LAZIO</v>
          </cell>
          <cell r="F140" t="str">
            <v>Centro</v>
          </cell>
          <cell r="G140">
            <v>4334</v>
          </cell>
          <cell r="H140">
            <v>1616</v>
          </cell>
          <cell r="I140">
            <v>532</v>
          </cell>
          <cell r="J140">
            <v>0.18008377199448458</v>
          </cell>
          <cell r="K140">
            <v>0.32920792079207922</v>
          </cell>
          <cell r="L140">
            <v>0.19898497362921683</v>
          </cell>
          <cell r="M140">
            <v>0.23624701193539327</v>
          </cell>
        </row>
        <row r="141">
          <cell r="A141">
            <v>1016</v>
          </cell>
          <cell r="B141" t="str">
            <v>01016</v>
          </cell>
          <cell r="C141" t="str">
            <v>VT</v>
          </cell>
          <cell r="D141" t="str">
            <v>VITERBO</v>
          </cell>
          <cell r="E141" t="str">
            <v>LAZIO</v>
          </cell>
          <cell r="F141" t="str">
            <v>Centro</v>
          </cell>
          <cell r="G141">
            <v>14020</v>
          </cell>
          <cell r="H141">
            <v>5000</v>
          </cell>
          <cell r="I141">
            <v>1089</v>
          </cell>
          <cell r="J141">
            <v>0.18008377199448458</v>
          </cell>
          <cell r="K141">
            <v>0.21779999999999999</v>
          </cell>
          <cell r="L141">
            <v>0.19898497362921683</v>
          </cell>
          <cell r="M141">
            <v>0.23624701193539327</v>
          </cell>
        </row>
        <row r="142">
          <cell r="A142">
            <v>1017</v>
          </cell>
          <cell r="B142" t="str">
            <v>01017</v>
          </cell>
          <cell r="C142" t="str">
            <v>VT</v>
          </cell>
          <cell r="D142" t="str">
            <v>VITERBO</v>
          </cell>
          <cell r="E142" t="str">
            <v>LAZIO</v>
          </cell>
          <cell r="F142" t="str">
            <v>Centro</v>
          </cell>
          <cell r="G142">
            <v>7721</v>
          </cell>
          <cell r="H142">
            <v>2853</v>
          </cell>
          <cell r="I142">
            <v>487</v>
          </cell>
          <cell r="J142">
            <v>0.18008377199448458</v>
          </cell>
          <cell r="K142">
            <v>0.1706975113915177</v>
          </cell>
          <cell r="L142">
            <v>0.19898497362921683</v>
          </cell>
          <cell r="M142">
            <v>0.23624701193539327</v>
          </cell>
        </row>
        <row r="143">
          <cell r="A143">
            <v>1018</v>
          </cell>
          <cell r="B143" t="str">
            <v>01018</v>
          </cell>
          <cell r="C143" t="str">
            <v>VT</v>
          </cell>
          <cell r="D143" t="str">
            <v>VITERBO</v>
          </cell>
          <cell r="E143" t="str">
            <v>LAZIO</v>
          </cell>
          <cell r="F143" t="str">
            <v>Centro</v>
          </cell>
          <cell r="G143">
            <v>2923</v>
          </cell>
          <cell r="H143">
            <v>1138</v>
          </cell>
          <cell r="I143">
            <v>187</v>
          </cell>
          <cell r="J143">
            <v>0.18008377199448458</v>
          </cell>
          <cell r="K143">
            <v>0.16432337434094904</v>
          </cell>
          <cell r="L143">
            <v>0.19898497362921683</v>
          </cell>
          <cell r="M143">
            <v>0.23624701193539327</v>
          </cell>
        </row>
        <row r="144">
          <cell r="A144">
            <v>1019</v>
          </cell>
          <cell r="B144" t="str">
            <v>01019</v>
          </cell>
          <cell r="C144" t="str">
            <v>VT</v>
          </cell>
          <cell r="D144" t="str">
            <v>VITERBO</v>
          </cell>
          <cell r="E144" t="str">
            <v>LAZIO</v>
          </cell>
          <cell r="F144" t="str">
            <v>Centro</v>
          </cell>
          <cell r="G144">
            <v>11573</v>
          </cell>
          <cell r="H144">
            <v>4332</v>
          </cell>
          <cell r="I144">
            <v>831</v>
          </cell>
          <cell r="J144">
            <v>0.18008377199448458</v>
          </cell>
          <cell r="K144">
            <v>0.19182825484764543</v>
          </cell>
          <cell r="L144">
            <v>0.19898497362921683</v>
          </cell>
          <cell r="M144">
            <v>0.23624701193539327</v>
          </cell>
        </row>
        <row r="145">
          <cell r="A145">
            <v>1020</v>
          </cell>
          <cell r="B145" t="str">
            <v>01020</v>
          </cell>
          <cell r="C145" t="str">
            <v>VT</v>
          </cell>
          <cell r="D145" t="str">
            <v>VITERBO</v>
          </cell>
          <cell r="E145" t="str">
            <v>LAZIO</v>
          </cell>
          <cell r="F145" t="str">
            <v>Centro</v>
          </cell>
          <cell r="G145">
            <v>10365</v>
          </cell>
          <cell r="H145">
            <v>3898</v>
          </cell>
          <cell r="I145">
            <v>721</v>
          </cell>
          <cell r="J145">
            <v>0.18008377199448458</v>
          </cell>
          <cell r="K145">
            <v>0.1849666495638789</v>
          </cell>
          <cell r="L145">
            <v>0.19898497362921683</v>
          </cell>
          <cell r="M145">
            <v>0.23624701193539327</v>
          </cell>
        </row>
        <row r="146">
          <cell r="A146">
            <v>1021</v>
          </cell>
          <cell r="B146" t="str">
            <v>01021</v>
          </cell>
          <cell r="C146" t="str">
            <v>VT</v>
          </cell>
          <cell r="D146" t="str">
            <v>VITERBO</v>
          </cell>
          <cell r="E146" t="str">
            <v>LAZIO</v>
          </cell>
          <cell r="F146" t="str">
            <v>Centro</v>
          </cell>
          <cell r="G146">
            <v>5886</v>
          </cell>
          <cell r="H146">
            <v>2171</v>
          </cell>
          <cell r="I146">
            <v>384</v>
          </cell>
          <cell r="J146">
            <v>0.18008377199448458</v>
          </cell>
          <cell r="K146">
            <v>0.1768770152003685</v>
          </cell>
          <cell r="L146">
            <v>0.19898497362921683</v>
          </cell>
          <cell r="M146">
            <v>0.23624701193539327</v>
          </cell>
        </row>
        <row r="147">
          <cell r="A147">
            <v>1022</v>
          </cell>
          <cell r="B147" t="str">
            <v>01022</v>
          </cell>
          <cell r="C147" t="str">
            <v>VT</v>
          </cell>
          <cell r="D147" t="str">
            <v>VITERBO</v>
          </cell>
          <cell r="E147" t="str">
            <v>LAZIO</v>
          </cell>
          <cell r="F147" t="str">
            <v>Centro</v>
          </cell>
          <cell r="G147">
            <v>3857</v>
          </cell>
          <cell r="H147">
            <v>1377</v>
          </cell>
          <cell r="I147">
            <v>180</v>
          </cell>
          <cell r="J147">
            <v>0.18008377199448458</v>
          </cell>
          <cell r="K147">
            <v>0.13071895424836602</v>
          </cell>
          <cell r="L147">
            <v>0.19898497362921683</v>
          </cell>
          <cell r="M147">
            <v>0.23624701193539327</v>
          </cell>
        </row>
        <row r="148">
          <cell r="A148">
            <v>1023</v>
          </cell>
          <cell r="B148" t="str">
            <v>01023</v>
          </cell>
          <cell r="C148" t="str">
            <v>VT</v>
          </cell>
          <cell r="D148" t="str">
            <v>VITERBO</v>
          </cell>
          <cell r="E148" t="str">
            <v>LAZIO</v>
          </cell>
          <cell r="F148" t="str">
            <v>Centro</v>
          </cell>
          <cell r="G148">
            <v>4064</v>
          </cell>
          <cell r="H148">
            <v>1592</v>
          </cell>
          <cell r="I148">
            <v>274</v>
          </cell>
          <cell r="J148">
            <v>0.18008377199448458</v>
          </cell>
          <cell r="K148">
            <v>0.17211055276381909</v>
          </cell>
          <cell r="L148">
            <v>0.19898497362921683</v>
          </cell>
          <cell r="M148">
            <v>0.23624701193539327</v>
          </cell>
        </row>
        <row r="149">
          <cell r="A149">
            <v>1024</v>
          </cell>
          <cell r="B149" t="str">
            <v>01024</v>
          </cell>
          <cell r="C149" t="str">
            <v>VT</v>
          </cell>
          <cell r="D149" t="str">
            <v>VITERBO</v>
          </cell>
          <cell r="E149" t="str">
            <v>LAZIO</v>
          </cell>
          <cell r="F149" t="str">
            <v>Centro</v>
          </cell>
          <cell r="G149">
            <v>2321</v>
          </cell>
          <cell r="H149">
            <v>846</v>
          </cell>
          <cell r="I149">
            <v>117</v>
          </cell>
          <cell r="J149">
            <v>0.18008377199448458</v>
          </cell>
          <cell r="K149">
            <v>0.13829787234042554</v>
          </cell>
          <cell r="L149">
            <v>0.19898497362921683</v>
          </cell>
          <cell r="M149">
            <v>0.23624701193539327</v>
          </cell>
        </row>
        <row r="150">
          <cell r="A150">
            <v>1025</v>
          </cell>
          <cell r="B150" t="str">
            <v>01025</v>
          </cell>
          <cell r="C150" t="str">
            <v>VT</v>
          </cell>
          <cell r="D150" t="str">
            <v>VITERBO</v>
          </cell>
          <cell r="E150" t="str">
            <v>LAZIO</v>
          </cell>
          <cell r="F150" t="str">
            <v>Centro</v>
          </cell>
          <cell r="G150">
            <v>3187</v>
          </cell>
          <cell r="H150">
            <v>1189</v>
          </cell>
          <cell r="I150">
            <v>172</v>
          </cell>
          <cell r="J150">
            <v>0.18008377199448458</v>
          </cell>
          <cell r="K150">
            <v>0.14465937762825903</v>
          </cell>
          <cell r="L150">
            <v>0.19898497362921683</v>
          </cell>
          <cell r="M150">
            <v>0.23624701193539327</v>
          </cell>
        </row>
        <row r="151">
          <cell r="A151">
            <v>1027</v>
          </cell>
          <cell r="B151" t="str">
            <v>01027</v>
          </cell>
          <cell r="C151" t="str">
            <v>VT</v>
          </cell>
          <cell r="D151" t="str">
            <v>VITERBO</v>
          </cell>
          <cell r="E151" t="str">
            <v>LAZIO</v>
          </cell>
          <cell r="F151" t="str">
            <v>Centro</v>
          </cell>
          <cell r="G151">
            <v>12656</v>
          </cell>
          <cell r="H151">
            <v>4801</v>
          </cell>
          <cell r="I151">
            <v>768</v>
          </cell>
          <cell r="J151">
            <v>0.18008377199448458</v>
          </cell>
          <cell r="K151">
            <v>0.15996667360966466</v>
          </cell>
          <cell r="L151">
            <v>0.19898497362921683</v>
          </cell>
          <cell r="M151">
            <v>0.23624701193539327</v>
          </cell>
        </row>
        <row r="152">
          <cell r="A152">
            <v>1028</v>
          </cell>
          <cell r="B152" t="str">
            <v>01028</v>
          </cell>
          <cell r="C152" t="str">
            <v>VT</v>
          </cell>
          <cell r="D152" t="str">
            <v>VITERBO</v>
          </cell>
          <cell r="E152" t="str">
            <v>LAZIO</v>
          </cell>
          <cell r="F152" t="str">
            <v>Centro</v>
          </cell>
          <cell r="G152">
            <v>7820</v>
          </cell>
          <cell r="H152">
            <v>2842</v>
          </cell>
          <cell r="I152">
            <v>425</v>
          </cell>
          <cell r="J152">
            <v>0.18008377199448458</v>
          </cell>
          <cell r="K152">
            <v>0.14954257565095003</v>
          </cell>
          <cell r="L152">
            <v>0.19898497362921683</v>
          </cell>
          <cell r="M152">
            <v>0.23624701193539327</v>
          </cell>
        </row>
        <row r="153">
          <cell r="A153">
            <v>1030</v>
          </cell>
          <cell r="B153" t="str">
            <v>01030</v>
          </cell>
          <cell r="C153" t="str">
            <v>VT</v>
          </cell>
          <cell r="D153" t="str">
            <v>VITERBO</v>
          </cell>
          <cell r="E153" t="str">
            <v>LAZIO</v>
          </cell>
          <cell r="F153" t="str">
            <v>Centro</v>
          </cell>
          <cell r="G153">
            <v>27719</v>
          </cell>
          <cell r="H153">
            <v>10017</v>
          </cell>
          <cell r="I153">
            <v>2405</v>
          </cell>
          <cell r="J153">
            <v>0.18008377199448458</v>
          </cell>
          <cell r="K153">
            <v>0.24009184386542878</v>
          </cell>
          <cell r="L153">
            <v>0.19898497362921683</v>
          </cell>
          <cell r="M153">
            <v>0.23624701193539327</v>
          </cell>
        </row>
        <row r="154">
          <cell r="A154">
            <v>1032</v>
          </cell>
          <cell r="B154" t="str">
            <v>01032</v>
          </cell>
          <cell r="C154" t="str">
            <v>VT</v>
          </cell>
          <cell r="D154" t="str">
            <v>VITERBO</v>
          </cell>
          <cell r="E154" t="str">
            <v>LAZIO</v>
          </cell>
          <cell r="F154" t="str">
            <v>Centro</v>
          </cell>
          <cell r="G154">
            <v>4913</v>
          </cell>
          <cell r="H154">
            <v>1998</v>
          </cell>
          <cell r="I154">
            <v>207</v>
          </cell>
          <cell r="J154">
            <v>0.18008377199448458</v>
          </cell>
          <cell r="K154">
            <v>0.1036036036036036</v>
          </cell>
          <cell r="L154">
            <v>0.19898497362921683</v>
          </cell>
          <cell r="M154">
            <v>0.23624701193539327</v>
          </cell>
        </row>
        <row r="155">
          <cell r="A155">
            <v>1033</v>
          </cell>
          <cell r="B155" t="str">
            <v>01033</v>
          </cell>
          <cell r="C155" t="str">
            <v>VT</v>
          </cell>
          <cell r="D155" t="str">
            <v>VITERBO</v>
          </cell>
          <cell r="E155" t="str">
            <v>LAZIO</v>
          </cell>
          <cell r="F155" t="str">
            <v>Centro</v>
          </cell>
          <cell r="G155">
            <v>15454</v>
          </cell>
          <cell r="H155">
            <v>5118</v>
          </cell>
          <cell r="I155">
            <v>1271</v>
          </cell>
          <cell r="J155">
            <v>0.18008377199448458</v>
          </cell>
          <cell r="K155">
            <v>0.2483391949980461</v>
          </cell>
          <cell r="L155">
            <v>0.19898497362921683</v>
          </cell>
          <cell r="M155">
            <v>0.23624701193539327</v>
          </cell>
        </row>
        <row r="156">
          <cell r="A156">
            <v>1034</v>
          </cell>
          <cell r="B156" t="str">
            <v>01034</v>
          </cell>
          <cell r="C156" t="str">
            <v>VT</v>
          </cell>
          <cell r="D156" t="str">
            <v>VITERBO</v>
          </cell>
          <cell r="E156" t="str">
            <v>LAZIO</v>
          </cell>
          <cell r="F156" t="str">
            <v>Centro</v>
          </cell>
          <cell r="G156">
            <v>5231</v>
          </cell>
          <cell r="H156">
            <v>1816</v>
          </cell>
          <cell r="I156">
            <v>462</v>
          </cell>
          <cell r="J156">
            <v>0.18008377199448458</v>
          </cell>
          <cell r="K156">
            <v>0.25440528634361231</v>
          </cell>
          <cell r="L156">
            <v>0.19898497362921683</v>
          </cell>
          <cell r="M156">
            <v>0.23624701193539327</v>
          </cell>
        </row>
        <row r="157">
          <cell r="A157">
            <v>1035</v>
          </cell>
          <cell r="B157" t="str">
            <v>01035</v>
          </cell>
          <cell r="C157" t="str">
            <v>VT</v>
          </cell>
          <cell r="D157" t="str">
            <v>VITERBO</v>
          </cell>
          <cell r="E157" t="str">
            <v>LAZIO</v>
          </cell>
          <cell r="F157" t="str">
            <v>Centro</v>
          </cell>
          <cell r="G157">
            <v>2807</v>
          </cell>
          <cell r="H157">
            <v>999</v>
          </cell>
          <cell r="I157">
            <v>108</v>
          </cell>
          <cell r="J157">
            <v>0.18008377199448458</v>
          </cell>
          <cell r="K157">
            <v>0.10810810810810811</v>
          </cell>
          <cell r="L157">
            <v>0.19898497362921683</v>
          </cell>
          <cell r="M157">
            <v>0.23624701193539327</v>
          </cell>
        </row>
        <row r="158">
          <cell r="A158">
            <v>1036</v>
          </cell>
          <cell r="B158" t="str">
            <v>01036</v>
          </cell>
          <cell r="C158" t="str">
            <v>VT</v>
          </cell>
          <cell r="D158" t="str">
            <v>VITERBO</v>
          </cell>
          <cell r="E158" t="str">
            <v>LAZIO</v>
          </cell>
          <cell r="F158" t="str">
            <v>Centro</v>
          </cell>
          <cell r="G158">
            <v>6270</v>
          </cell>
          <cell r="H158">
            <v>2262</v>
          </cell>
          <cell r="I158">
            <v>661</v>
          </cell>
          <cell r="J158">
            <v>0.18008377199448458</v>
          </cell>
          <cell r="K158">
            <v>0.29221927497789568</v>
          </cell>
          <cell r="L158">
            <v>0.19898497362921683</v>
          </cell>
          <cell r="M158">
            <v>0.23624701193539327</v>
          </cell>
        </row>
        <row r="159">
          <cell r="A159">
            <v>1037</v>
          </cell>
          <cell r="B159" t="str">
            <v>01037</v>
          </cell>
          <cell r="C159" t="str">
            <v>VT</v>
          </cell>
          <cell r="D159" t="str">
            <v>VITERBO</v>
          </cell>
          <cell r="E159" t="str">
            <v>LAZIO</v>
          </cell>
          <cell r="F159" t="str">
            <v>Centro</v>
          </cell>
          <cell r="G159">
            <v>7227</v>
          </cell>
          <cell r="H159">
            <v>2690</v>
          </cell>
          <cell r="I159">
            <v>591</v>
          </cell>
          <cell r="J159">
            <v>0.18008377199448458</v>
          </cell>
          <cell r="K159">
            <v>0.21970260223048327</v>
          </cell>
          <cell r="L159">
            <v>0.19898497362921683</v>
          </cell>
          <cell r="M159">
            <v>0.23624701193539327</v>
          </cell>
        </row>
        <row r="160">
          <cell r="A160">
            <v>1038</v>
          </cell>
          <cell r="B160" t="str">
            <v>01038</v>
          </cell>
          <cell r="C160" t="str">
            <v>VT</v>
          </cell>
          <cell r="D160" t="str">
            <v>VITERBO</v>
          </cell>
          <cell r="E160" t="str">
            <v>LAZIO</v>
          </cell>
          <cell r="F160" t="str">
            <v>Centro</v>
          </cell>
          <cell r="G160">
            <v>7767</v>
          </cell>
          <cell r="H160">
            <v>2823</v>
          </cell>
          <cell r="I160">
            <v>538</v>
          </cell>
          <cell r="J160">
            <v>0.18008377199448458</v>
          </cell>
          <cell r="K160">
            <v>0.19057739992915337</v>
          </cell>
          <cell r="L160">
            <v>0.19898497362921683</v>
          </cell>
          <cell r="M160">
            <v>0.23624701193539327</v>
          </cell>
        </row>
        <row r="161">
          <cell r="A161">
            <v>1039</v>
          </cell>
          <cell r="B161" t="str">
            <v>01039</v>
          </cell>
          <cell r="C161" t="str">
            <v>VT</v>
          </cell>
          <cell r="D161" t="str">
            <v>VITERBO</v>
          </cell>
          <cell r="E161" t="str">
            <v>LAZIO</v>
          </cell>
          <cell r="F161" t="str">
            <v>Centro</v>
          </cell>
          <cell r="G161">
            <v>4724</v>
          </cell>
          <cell r="H161">
            <v>1698</v>
          </cell>
          <cell r="I161">
            <v>207</v>
          </cell>
          <cell r="J161">
            <v>0.18008377199448458</v>
          </cell>
          <cell r="K161">
            <v>0.12190812720848057</v>
          </cell>
          <cell r="L161">
            <v>0.19898497362921683</v>
          </cell>
          <cell r="M161">
            <v>0.23624701193539327</v>
          </cell>
        </row>
        <row r="162">
          <cell r="A162">
            <v>1100</v>
          </cell>
          <cell r="B162" t="str">
            <v>01100</v>
          </cell>
          <cell r="C162" t="str">
            <v>VT</v>
          </cell>
          <cell r="D162" t="str">
            <v>VITERBO</v>
          </cell>
          <cell r="E162" t="str">
            <v>LAZIO</v>
          </cell>
          <cell r="F162" t="str">
            <v>Centro</v>
          </cell>
          <cell r="G162">
            <v>55507</v>
          </cell>
          <cell r="H162">
            <v>19491</v>
          </cell>
          <cell r="I162">
            <v>4054</v>
          </cell>
          <cell r="J162">
            <v>0.18008377199448458</v>
          </cell>
          <cell r="K162">
            <v>0.20799343286645119</v>
          </cell>
          <cell r="L162">
            <v>0.19898497362921683</v>
          </cell>
          <cell r="M162">
            <v>0.23624701193539327</v>
          </cell>
        </row>
        <row r="163">
          <cell r="A163">
            <v>2010</v>
          </cell>
          <cell r="B163" t="str">
            <v>02010</v>
          </cell>
          <cell r="C163" t="str">
            <v>RI</v>
          </cell>
          <cell r="D163" t="str">
            <v>RIETI</v>
          </cell>
          <cell r="E163" t="str">
            <v>LAZIO</v>
          </cell>
          <cell r="F163" t="str">
            <v>Centro</v>
          </cell>
          <cell r="G163">
            <v>5965</v>
          </cell>
          <cell r="H163">
            <v>2422</v>
          </cell>
          <cell r="I163">
            <v>613</v>
          </cell>
          <cell r="J163">
            <v>0.15416343984645947</v>
          </cell>
          <cell r="K163">
            <v>0.25309661436829067</v>
          </cell>
          <cell r="L163">
            <v>0.17318876293740759</v>
          </cell>
          <cell r="M163">
            <v>0.21164661129639029</v>
          </cell>
        </row>
        <row r="164">
          <cell r="A164">
            <v>2011</v>
          </cell>
          <cell r="B164" t="str">
            <v>02011</v>
          </cell>
          <cell r="C164" t="str">
            <v>RI</v>
          </cell>
          <cell r="D164" t="str">
            <v>RIETI</v>
          </cell>
          <cell r="E164" t="str">
            <v>LAZIO</v>
          </cell>
          <cell r="F164" t="str">
            <v>Centro</v>
          </cell>
          <cell r="G164">
            <v>749</v>
          </cell>
          <cell r="H164">
            <v>290</v>
          </cell>
          <cell r="I164">
            <v>23</v>
          </cell>
          <cell r="J164">
            <v>0.15416343984645947</v>
          </cell>
          <cell r="K164">
            <v>7.9310344827586213E-2</v>
          </cell>
          <cell r="L164">
            <v>0.17318876293740759</v>
          </cell>
          <cell r="M164">
            <v>0.21164661129639029</v>
          </cell>
        </row>
        <row r="165">
          <cell r="A165">
            <v>2012</v>
          </cell>
          <cell r="B165" t="str">
            <v>02012</v>
          </cell>
          <cell r="C165" t="str">
            <v>RI</v>
          </cell>
          <cell r="D165" t="str">
            <v>RIETI</v>
          </cell>
          <cell r="E165" t="str">
            <v>LAZIO</v>
          </cell>
          <cell r="F165" t="str">
            <v>Centro</v>
          </cell>
          <cell r="G165">
            <v>2944</v>
          </cell>
          <cell r="H165">
            <v>1274</v>
          </cell>
          <cell r="I165">
            <v>109</v>
          </cell>
          <cell r="J165">
            <v>0.15416343984645947</v>
          </cell>
          <cell r="K165">
            <v>8.5557299843014134E-2</v>
          </cell>
          <cell r="L165">
            <v>0.17318876293740759</v>
          </cell>
          <cell r="M165">
            <v>0.21164661129639029</v>
          </cell>
        </row>
        <row r="166">
          <cell r="A166">
            <v>2013</v>
          </cell>
          <cell r="B166" t="str">
            <v>02013</v>
          </cell>
          <cell r="C166" t="str">
            <v>RI</v>
          </cell>
          <cell r="D166" t="str">
            <v>RIETI</v>
          </cell>
          <cell r="E166" t="str">
            <v>LAZIO</v>
          </cell>
          <cell r="F166" t="str">
            <v>Centro</v>
          </cell>
          <cell r="G166">
            <v>3011</v>
          </cell>
          <cell r="H166">
            <v>1126</v>
          </cell>
          <cell r="I166">
            <v>134</v>
          </cell>
          <cell r="J166">
            <v>0.15416343984645947</v>
          </cell>
          <cell r="K166">
            <v>0.11900532859680284</v>
          </cell>
          <cell r="L166">
            <v>0.17318876293740759</v>
          </cell>
          <cell r="M166">
            <v>0.21164661129639029</v>
          </cell>
        </row>
        <row r="167">
          <cell r="A167">
            <v>2014</v>
          </cell>
          <cell r="B167" t="str">
            <v>02014</v>
          </cell>
          <cell r="C167" t="str">
            <v>RI</v>
          </cell>
          <cell r="D167" t="str">
            <v>RIETI</v>
          </cell>
          <cell r="E167" t="str">
            <v>LAZIO</v>
          </cell>
          <cell r="F167" t="str">
            <v>Centro</v>
          </cell>
          <cell r="G167">
            <v>2384</v>
          </cell>
          <cell r="H167">
            <v>843</v>
          </cell>
          <cell r="I167">
            <v>173</v>
          </cell>
          <cell r="J167">
            <v>0.15416343984645947</v>
          </cell>
          <cell r="K167">
            <v>0.20521945432977462</v>
          </cell>
          <cell r="L167">
            <v>0.17318876293740759</v>
          </cell>
          <cell r="M167">
            <v>0.21164661129639029</v>
          </cell>
        </row>
        <row r="168">
          <cell r="A168">
            <v>2015</v>
          </cell>
          <cell r="B168" t="str">
            <v>02015</v>
          </cell>
          <cell r="C168" t="str">
            <v>RI</v>
          </cell>
          <cell r="D168" t="str">
            <v>RIETI</v>
          </cell>
          <cell r="E168" t="str">
            <v>LAZIO</v>
          </cell>
          <cell r="F168" t="str">
            <v>Centro</v>
          </cell>
          <cell r="G168">
            <v>6430</v>
          </cell>
          <cell r="H168">
            <v>2118</v>
          </cell>
          <cell r="I168">
            <v>245</v>
          </cell>
          <cell r="J168">
            <v>0.15416343984645947</v>
          </cell>
          <cell r="K168">
            <v>0.11567516525023608</v>
          </cell>
          <cell r="L168">
            <v>0.17318876293740759</v>
          </cell>
          <cell r="M168">
            <v>0.21164661129639029</v>
          </cell>
        </row>
        <row r="169">
          <cell r="A169">
            <v>2016</v>
          </cell>
          <cell r="B169" t="str">
            <v>02016</v>
          </cell>
          <cell r="C169" t="str">
            <v>RI</v>
          </cell>
          <cell r="D169" t="str">
            <v>RIETI</v>
          </cell>
          <cell r="E169" t="str">
            <v>LAZIO</v>
          </cell>
          <cell r="F169" t="str">
            <v>Centro</v>
          </cell>
          <cell r="G169">
            <v>2814</v>
          </cell>
          <cell r="H169">
            <v>1201</v>
          </cell>
          <cell r="I169">
            <v>81</v>
          </cell>
          <cell r="J169">
            <v>0.15416343984645947</v>
          </cell>
          <cell r="K169">
            <v>6.744379683597003E-2</v>
          </cell>
          <cell r="L169">
            <v>0.17318876293740759</v>
          </cell>
          <cell r="M169">
            <v>0.21164661129639029</v>
          </cell>
        </row>
        <row r="170">
          <cell r="A170">
            <v>2018</v>
          </cell>
          <cell r="B170" t="str">
            <v>02018</v>
          </cell>
          <cell r="C170" t="str">
            <v>RI</v>
          </cell>
          <cell r="D170" t="str">
            <v>RIETI</v>
          </cell>
          <cell r="E170" t="str">
            <v>LAZIO</v>
          </cell>
          <cell r="F170" t="str">
            <v>Centro</v>
          </cell>
          <cell r="G170">
            <v>2159</v>
          </cell>
          <cell r="H170">
            <v>816</v>
          </cell>
          <cell r="I170">
            <v>148</v>
          </cell>
          <cell r="J170">
            <v>0.15416343984645947</v>
          </cell>
          <cell r="K170">
            <v>0.18137254901960784</v>
          </cell>
          <cell r="L170">
            <v>0.17318876293740759</v>
          </cell>
          <cell r="M170">
            <v>0.21164661129639029</v>
          </cell>
        </row>
        <row r="171">
          <cell r="A171">
            <v>2019</v>
          </cell>
          <cell r="B171" t="str">
            <v>02019</v>
          </cell>
          <cell r="C171" t="str">
            <v>RI</v>
          </cell>
          <cell r="D171" t="str">
            <v>RIETI</v>
          </cell>
          <cell r="E171" t="str">
            <v>LAZIO</v>
          </cell>
          <cell r="F171" t="str">
            <v>Centro</v>
          </cell>
          <cell r="G171">
            <v>955</v>
          </cell>
          <cell r="H171">
            <v>401</v>
          </cell>
          <cell r="I171">
            <v>28</v>
          </cell>
          <cell r="J171">
            <v>0.15416343984645947</v>
          </cell>
          <cell r="K171">
            <v>6.9825436408977551E-2</v>
          </cell>
          <cell r="L171">
            <v>0.17318876293740759</v>
          </cell>
          <cell r="M171">
            <v>0.21164661129639029</v>
          </cell>
        </row>
        <row r="172">
          <cell r="A172">
            <v>2020</v>
          </cell>
          <cell r="B172" t="str">
            <v>02020</v>
          </cell>
          <cell r="C172" t="str">
            <v>RI</v>
          </cell>
          <cell r="D172" t="str">
            <v>RIETI</v>
          </cell>
          <cell r="E172" t="str">
            <v>LAZIO</v>
          </cell>
          <cell r="F172" t="str">
            <v>Centro</v>
          </cell>
          <cell r="G172">
            <v>4072</v>
          </cell>
          <cell r="H172">
            <v>1833</v>
          </cell>
          <cell r="I172">
            <v>327</v>
          </cell>
          <cell r="J172">
            <v>0.15416343984645947</v>
          </cell>
          <cell r="K172">
            <v>0.17839607201309329</v>
          </cell>
          <cell r="L172">
            <v>0.17318876293740759</v>
          </cell>
          <cell r="M172">
            <v>0.21164661129639029</v>
          </cell>
        </row>
        <row r="173">
          <cell r="A173">
            <v>2021</v>
          </cell>
          <cell r="B173" t="str">
            <v>02021</v>
          </cell>
          <cell r="C173" t="str">
            <v>RI</v>
          </cell>
          <cell r="D173" t="str">
            <v>RIETI</v>
          </cell>
          <cell r="E173" t="str">
            <v>LAZIO</v>
          </cell>
          <cell r="F173" t="str">
            <v>Centro</v>
          </cell>
          <cell r="G173">
            <v>3878</v>
          </cell>
          <cell r="H173">
            <v>1280</v>
          </cell>
          <cell r="I173">
            <v>114</v>
          </cell>
          <cell r="J173">
            <v>0.15416343984645947</v>
          </cell>
          <cell r="K173">
            <v>8.9062500000000003E-2</v>
          </cell>
          <cell r="L173">
            <v>0.17318876293740759</v>
          </cell>
          <cell r="M173">
            <v>0.21164661129639029</v>
          </cell>
        </row>
        <row r="174">
          <cell r="A174">
            <v>2022</v>
          </cell>
          <cell r="B174" t="str">
            <v>02022</v>
          </cell>
          <cell r="C174" t="str">
            <v>RI</v>
          </cell>
          <cell r="D174" t="str">
            <v>RIETI</v>
          </cell>
          <cell r="E174" t="str">
            <v>LAZIO</v>
          </cell>
          <cell r="F174" t="str">
            <v>Centro</v>
          </cell>
          <cell r="G174">
            <v>539</v>
          </cell>
          <cell r="H174">
            <v>235</v>
          </cell>
          <cell r="I174">
            <v>27</v>
          </cell>
          <cell r="J174">
            <v>0.15416343984645947</v>
          </cell>
          <cell r="K174">
            <v>0.1148936170212766</v>
          </cell>
          <cell r="L174">
            <v>0.17318876293740759</v>
          </cell>
          <cell r="M174">
            <v>0.21164661129639029</v>
          </cell>
        </row>
        <row r="175">
          <cell r="A175">
            <v>2023</v>
          </cell>
          <cell r="B175" t="str">
            <v>02023</v>
          </cell>
          <cell r="C175" t="str">
            <v>RI</v>
          </cell>
          <cell r="D175" t="str">
            <v>RIETI</v>
          </cell>
          <cell r="E175" t="str">
            <v>LAZIO</v>
          </cell>
          <cell r="F175" t="str">
            <v>Centro</v>
          </cell>
          <cell r="G175">
            <v>1864</v>
          </cell>
          <cell r="H175">
            <v>767</v>
          </cell>
          <cell r="I175">
            <v>37</v>
          </cell>
          <cell r="J175">
            <v>0.15416343984645947</v>
          </cell>
          <cell r="K175">
            <v>4.8239895697522815E-2</v>
          </cell>
          <cell r="L175">
            <v>0.17318876293740759</v>
          </cell>
          <cell r="M175">
            <v>0.21164661129639029</v>
          </cell>
        </row>
        <row r="176">
          <cell r="A176">
            <v>2024</v>
          </cell>
          <cell r="B176" t="str">
            <v>02024</v>
          </cell>
          <cell r="C176" t="str">
            <v>RI</v>
          </cell>
          <cell r="D176" t="str">
            <v>RIETI</v>
          </cell>
          <cell r="E176" t="str">
            <v>LAZIO</v>
          </cell>
          <cell r="F176" t="str">
            <v>Centro</v>
          </cell>
          <cell r="G176">
            <v>2738</v>
          </cell>
          <cell r="H176">
            <v>1025</v>
          </cell>
          <cell r="I176">
            <v>42</v>
          </cell>
          <cell r="J176">
            <v>0.15416343984645947</v>
          </cell>
          <cell r="K176">
            <v>4.0975609756097563E-2</v>
          </cell>
          <cell r="L176">
            <v>0.17318876293740759</v>
          </cell>
          <cell r="M176">
            <v>0.21164661129639029</v>
          </cell>
        </row>
        <row r="177">
          <cell r="A177">
            <v>2025</v>
          </cell>
          <cell r="B177" t="str">
            <v>02025</v>
          </cell>
          <cell r="C177" t="str">
            <v>RI</v>
          </cell>
          <cell r="D177" t="str">
            <v>RIETI</v>
          </cell>
          <cell r="E177" t="str">
            <v>LAZIO</v>
          </cell>
          <cell r="F177" t="str">
            <v>Centro</v>
          </cell>
          <cell r="G177">
            <v>1470</v>
          </cell>
          <cell r="H177">
            <v>644</v>
          </cell>
          <cell r="I177">
            <v>45</v>
          </cell>
          <cell r="J177">
            <v>0.15416343984645947</v>
          </cell>
          <cell r="K177">
            <v>6.9875776397515521E-2</v>
          </cell>
          <cell r="L177">
            <v>0.17318876293740759</v>
          </cell>
          <cell r="M177">
            <v>0.21164661129639029</v>
          </cell>
        </row>
        <row r="178">
          <cell r="A178">
            <v>2026</v>
          </cell>
          <cell r="B178" t="str">
            <v>02026</v>
          </cell>
          <cell r="C178" t="str">
            <v>RI</v>
          </cell>
          <cell r="D178" t="str">
            <v>RIETI</v>
          </cell>
          <cell r="E178" t="str">
            <v>LAZIO</v>
          </cell>
          <cell r="F178" t="str">
            <v>Centro</v>
          </cell>
          <cell r="G178">
            <v>943</v>
          </cell>
          <cell r="H178">
            <v>414</v>
          </cell>
          <cell r="I178">
            <v>47</v>
          </cell>
          <cell r="J178">
            <v>0.15416343984645947</v>
          </cell>
          <cell r="K178">
            <v>0.11352657004830918</v>
          </cell>
          <cell r="L178">
            <v>0.17318876293740759</v>
          </cell>
          <cell r="M178">
            <v>0.21164661129639029</v>
          </cell>
        </row>
        <row r="179">
          <cell r="A179">
            <v>2030</v>
          </cell>
          <cell r="B179" t="str">
            <v>02030</v>
          </cell>
          <cell r="C179" t="str">
            <v>RI</v>
          </cell>
          <cell r="D179" t="str">
            <v>RIETI</v>
          </cell>
          <cell r="E179" t="str">
            <v>LAZIO</v>
          </cell>
          <cell r="F179" t="str">
            <v>Centro</v>
          </cell>
          <cell r="G179">
            <v>5277</v>
          </cell>
          <cell r="H179">
            <v>2117</v>
          </cell>
          <cell r="I179">
            <v>633</v>
          </cell>
          <cell r="J179">
            <v>0.15416343984645947</v>
          </cell>
          <cell r="K179">
            <v>0.29900803023145961</v>
          </cell>
          <cell r="L179">
            <v>0.17318876293740759</v>
          </cell>
          <cell r="M179">
            <v>0.21164661129639029</v>
          </cell>
        </row>
        <row r="180">
          <cell r="A180">
            <v>2031</v>
          </cell>
          <cell r="B180" t="str">
            <v>02031</v>
          </cell>
          <cell r="C180" t="str">
            <v>RI</v>
          </cell>
          <cell r="D180" t="str">
            <v>RIETI</v>
          </cell>
          <cell r="E180" t="str">
            <v>LAZIO</v>
          </cell>
          <cell r="F180" t="str">
            <v>Centro</v>
          </cell>
          <cell r="G180">
            <v>823</v>
          </cell>
          <cell r="H180">
            <v>315</v>
          </cell>
          <cell r="I180">
            <v>83</v>
          </cell>
          <cell r="J180">
            <v>0.15416343984645947</v>
          </cell>
          <cell r="K180">
            <v>0.2634920634920635</v>
          </cell>
          <cell r="L180">
            <v>0.17318876293740759</v>
          </cell>
          <cell r="M180">
            <v>0.21164661129639029</v>
          </cell>
        </row>
        <row r="181">
          <cell r="A181">
            <v>2032</v>
          </cell>
          <cell r="B181" t="str">
            <v>02032</v>
          </cell>
          <cell r="C181" t="str">
            <v>RI</v>
          </cell>
          <cell r="D181" t="str">
            <v>RIETI</v>
          </cell>
          <cell r="E181" t="str">
            <v>LAZIO</v>
          </cell>
          <cell r="F181" t="str">
            <v>Centro</v>
          </cell>
          <cell r="G181">
            <v>6032</v>
          </cell>
          <cell r="H181">
            <v>2152</v>
          </cell>
          <cell r="I181">
            <v>316</v>
          </cell>
          <cell r="J181">
            <v>0.15416343984645947</v>
          </cell>
          <cell r="K181">
            <v>0.14684014869888476</v>
          </cell>
          <cell r="L181">
            <v>0.17318876293740759</v>
          </cell>
          <cell r="M181">
            <v>0.21164661129639029</v>
          </cell>
        </row>
        <row r="182">
          <cell r="A182">
            <v>2033</v>
          </cell>
          <cell r="B182" t="str">
            <v>02033</v>
          </cell>
          <cell r="C182" t="str">
            <v>RI</v>
          </cell>
          <cell r="D182" t="str">
            <v>RIETI</v>
          </cell>
          <cell r="E182" t="str">
            <v>LAZIO</v>
          </cell>
          <cell r="F182" t="str">
            <v>Centro</v>
          </cell>
          <cell r="G182">
            <v>1266</v>
          </cell>
          <cell r="H182">
            <v>535</v>
          </cell>
          <cell r="I182">
            <v>80</v>
          </cell>
          <cell r="J182">
            <v>0.15416343984645947</v>
          </cell>
          <cell r="K182">
            <v>0.14953271028037382</v>
          </cell>
          <cell r="L182">
            <v>0.17318876293740759</v>
          </cell>
          <cell r="M182">
            <v>0.21164661129639029</v>
          </cell>
        </row>
        <row r="183">
          <cell r="A183">
            <v>2034</v>
          </cell>
          <cell r="B183" t="str">
            <v>02034</v>
          </cell>
          <cell r="C183" t="str">
            <v>RI</v>
          </cell>
          <cell r="D183" t="str">
            <v>RIETI</v>
          </cell>
          <cell r="E183" t="str">
            <v>LAZIO</v>
          </cell>
          <cell r="F183" t="str">
            <v>Centro</v>
          </cell>
          <cell r="G183">
            <v>3472</v>
          </cell>
          <cell r="H183">
            <v>1260</v>
          </cell>
          <cell r="I183">
            <v>218</v>
          </cell>
          <cell r="J183">
            <v>0.15416343984645947</v>
          </cell>
          <cell r="K183">
            <v>0.17301587301587301</v>
          </cell>
          <cell r="L183">
            <v>0.17318876293740759</v>
          </cell>
          <cell r="M183">
            <v>0.21164661129639029</v>
          </cell>
        </row>
        <row r="184">
          <cell r="A184">
            <v>2035</v>
          </cell>
          <cell r="B184" t="str">
            <v>02035</v>
          </cell>
          <cell r="C184" t="str">
            <v>RI</v>
          </cell>
          <cell r="D184" t="str">
            <v>RIETI</v>
          </cell>
          <cell r="E184" t="str">
            <v>LAZIO</v>
          </cell>
          <cell r="F184" t="str">
            <v>Centro</v>
          </cell>
          <cell r="G184">
            <v>456</v>
          </cell>
          <cell r="H184">
            <v>245</v>
          </cell>
          <cell r="I184">
            <v>35</v>
          </cell>
          <cell r="J184">
            <v>0.15416343984645947</v>
          </cell>
          <cell r="K184">
            <v>0.14285714285714285</v>
          </cell>
          <cell r="L184">
            <v>0.17318876293740759</v>
          </cell>
          <cell r="M184">
            <v>0.21164661129639029</v>
          </cell>
        </row>
        <row r="185">
          <cell r="A185">
            <v>2037</v>
          </cell>
          <cell r="B185" t="str">
            <v>02037</v>
          </cell>
          <cell r="C185" t="str">
            <v>RI</v>
          </cell>
          <cell r="D185" t="str">
            <v>RIETI</v>
          </cell>
          <cell r="E185" t="str">
            <v>LAZIO</v>
          </cell>
          <cell r="F185" t="str">
            <v>Centro</v>
          </cell>
          <cell r="G185">
            <v>2381</v>
          </cell>
          <cell r="H185">
            <v>848</v>
          </cell>
          <cell r="I185">
            <v>176</v>
          </cell>
          <cell r="J185">
            <v>0.15416343984645947</v>
          </cell>
          <cell r="K185">
            <v>0.20754716981132076</v>
          </cell>
          <cell r="L185">
            <v>0.17318876293740759</v>
          </cell>
          <cell r="M185">
            <v>0.21164661129639029</v>
          </cell>
        </row>
        <row r="186">
          <cell r="A186">
            <v>2038</v>
          </cell>
          <cell r="B186" t="str">
            <v>02038</v>
          </cell>
          <cell r="C186" t="str">
            <v>RI</v>
          </cell>
          <cell r="D186" t="str">
            <v>RIETI</v>
          </cell>
          <cell r="E186" t="str">
            <v>LAZIO</v>
          </cell>
          <cell r="F186" t="str">
            <v>Centro</v>
          </cell>
          <cell r="G186">
            <v>2097</v>
          </cell>
          <cell r="H186">
            <v>856</v>
          </cell>
          <cell r="I186">
            <v>215</v>
          </cell>
          <cell r="J186">
            <v>0.15416343984645947</v>
          </cell>
          <cell r="K186">
            <v>0.25116822429906543</v>
          </cell>
          <cell r="L186">
            <v>0.17318876293740759</v>
          </cell>
          <cell r="M186">
            <v>0.21164661129639029</v>
          </cell>
        </row>
        <row r="187">
          <cell r="A187">
            <v>2039</v>
          </cell>
          <cell r="B187" t="str">
            <v>02039</v>
          </cell>
          <cell r="C187" t="str">
            <v>RI</v>
          </cell>
          <cell r="D187" t="str">
            <v>RIETI</v>
          </cell>
          <cell r="E187" t="str">
            <v>LAZIO</v>
          </cell>
          <cell r="F187" t="str">
            <v>Centro</v>
          </cell>
          <cell r="G187">
            <v>829</v>
          </cell>
          <cell r="H187">
            <v>317</v>
          </cell>
          <cell r="I187">
            <v>72</v>
          </cell>
          <cell r="J187">
            <v>0.15416343984645947</v>
          </cell>
          <cell r="K187">
            <v>0.22712933753943218</v>
          </cell>
          <cell r="L187">
            <v>0.17318876293740759</v>
          </cell>
          <cell r="M187">
            <v>0.21164661129639029</v>
          </cell>
        </row>
        <row r="188">
          <cell r="A188">
            <v>2040</v>
          </cell>
          <cell r="B188" t="str">
            <v>02040</v>
          </cell>
          <cell r="C188" t="str">
            <v>RI</v>
          </cell>
          <cell r="D188" t="str">
            <v>RIETI</v>
          </cell>
          <cell r="E188" t="str">
            <v>LAZIO</v>
          </cell>
          <cell r="F188" t="str">
            <v>Centro</v>
          </cell>
          <cell r="G188">
            <v>10674</v>
          </cell>
          <cell r="H188">
            <v>4072</v>
          </cell>
          <cell r="I188">
            <v>794</v>
          </cell>
          <cell r="J188">
            <v>0.15416343984645947</v>
          </cell>
          <cell r="K188">
            <v>0.19499017681728881</v>
          </cell>
          <cell r="L188">
            <v>0.17318876293740759</v>
          </cell>
          <cell r="M188">
            <v>0.21164661129639029</v>
          </cell>
        </row>
        <row r="189">
          <cell r="A189">
            <v>2041</v>
          </cell>
          <cell r="B189" t="str">
            <v>02041</v>
          </cell>
          <cell r="C189" t="str">
            <v>RI</v>
          </cell>
          <cell r="D189" t="str">
            <v>RIETI</v>
          </cell>
          <cell r="E189" t="str">
            <v>LAZIO</v>
          </cell>
          <cell r="F189" t="str">
            <v>Centro</v>
          </cell>
          <cell r="G189">
            <v>989</v>
          </cell>
          <cell r="H189">
            <v>380</v>
          </cell>
          <cell r="I189">
            <v>59</v>
          </cell>
          <cell r="J189">
            <v>0.15416343984645947</v>
          </cell>
          <cell r="K189">
            <v>0.15526315789473685</v>
          </cell>
          <cell r="L189">
            <v>0.17318876293740759</v>
          </cell>
          <cell r="M189">
            <v>0.21164661129639029</v>
          </cell>
        </row>
        <row r="190">
          <cell r="A190">
            <v>2042</v>
          </cell>
          <cell r="B190" t="str">
            <v>02042</v>
          </cell>
          <cell r="C190" t="str">
            <v>RI</v>
          </cell>
          <cell r="D190" t="str">
            <v>RIETI</v>
          </cell>
          <cell r="E190" t="str">
            <v>LAZIO</v>
          </cell>
          <cell r="F190" t="str">
            <v>Centro</v>
          </cell>
          <cell r="G190">
            <v>1462</v>
          </cell>
          <cell r="H190">
            <v>530</v>
          </cell>
          <cell r="I190">
            <v>81</v>
          </cell>
          <cell r="J190">
            <v>0.15416343984645947</v>
          </cell>
          <cell r="K190">
            <v>0.15283018867924528</v>
          </cell>
          <cell r="L190">
            <v>0.17318876293740759</v>
          </cell>
          <cell r="M190">
            <v>0.21164661129639029</v>
          </cell>
        </row>
        <row r="191">
          <cell r="A191">
            <v>2043</v>
          </cell>
          <cell r="B191" t="str">
            <v>02043</v>
          </cell>
          <cell r="C191" t="str">
            <v>RI</v>
          </cell>
          <cell r="D191" t="str">
            <v>RIETI</v>
          </cell>
          <cell r="E191" t="str">
            <v>LAZIO</v>
          </cell>
          <cell r="F191" t="str">
            <v>Centro</v>
          </cell>
          <cell r="G191">
            <v>3142</v>
          </cell>
          <cell r="H191">
            <v>1181</v>
          </cell>
          <cell r="I191">
            <v>159</v>
          </cell>
          <cell r="J191">
            <v>0.15416343984645947</v>
          </cell>
          <cell r="K191">
            <v>0.13463166807790009</v>
          </cell>
          <cell r="L191">
            <v>0.17318876293740759</v>
          </cell>
          <cell r="M191">
            <v>0.21164661129639029</v>
          </cell>
        </row>
        <row r="192">
          <cell r="A192">
            <v>2044</v>
          </cell>
          <cell r="B192" t="str">
            <v>02044</v>
          </cell>
          <cell r="C192" t="str">
            <v>RI</v>
          </cell>
          <cell r="D192" t="str">
            <v>RIETI</v>
          </cell>
          <cell r="E192" t="str">
            <v>LAZIO</v>
          </cell>
          <cell r="F192" t="str">
            <v>Centro</v>
          </cell>
          <cell r="G192">
            <v>2367</v>
          </cell>
          <cell r="H192">
            <v>868</v>
          </cell>
          <cell r="I192">
            <v>142</v>
          </cell>
          <cell r="J192">
            <v>0.15416343984645947</v>
          </cell>
          <cell r="K192">
            <v>0.16359447004608296</v>
          </cell>
          <cell r="L192">
            <v>0.17318876293740759</v>
          </cell>
          <cell r="M192">
            <v>0.21164661129639029</v>
          </cell>
        </row>
        <row r="193">
          <cell r="A193">
            <v>2046</v>
          </cell>
          <cell r="B193" t="str">
            <v>02046</v>
          </cell>
          <cell r="C193" t="str">
            <v>RI</v>
          </cell>
          <cell r="D193" t="str">
            <v>RIETI</v>
          </cell>
          <cell r="E193" t="str">
            <v>LAZIO</v>
          </cell>
          <cell r="F193" t="str">
            <v>Centro</v>
          </cell>
          <cell r="G193">
            <v>3702</v>
          </cell>
          <cell r="H193">
            <v>1375</v>
          </cell>
          <cell r="I193">
            <v>199</v>
          </cell>
          <cell r="J193">
            <v>0.15416343984645947</v>
          </cell>
          <cell r="K193">
            <v>0.14472727272727273</v>
          </cell>
          <cell r="L193">
            <v>0.17318876293740759</v>
          </cell>
          <cell r="M193">
            <v>0.21164661129639029</v>
          </cell>
        </row>
        <row r="194">
          <cell r="A194">
            <v>2047</v>
          </cell>
          <cell r="B194" t="str">
            <v>02047</v>
          </cell>
          <cell r="C194" t="str">
            <v>RI</v>
          </cell>
          <cell r="D194" t="str">
            <v>RIETI</v>
          </cell>
          <cell r="E194" t="str">
            <v>LAZIO</v>
          </cell>
          <cell r="F194" t="str">
            <v>Centro</v>
          </cell>
          <cell r="G194">
            <v>4950</v>
          </cell>
          <cell r="H194">
            <v>1689</v>
          </cell>
          <cell r="I194">
            <v>375</v>
          </cell>
          <cell r="J194">
            <v>0.15416343984645947</v>
          </cell>
          <cell r="K194">
            <v>0.22202486678507993</v>
          </cell>
          <cell r="L194">
            <v>0.17318876293740759</v>
          </cell>
          <cell r="M194">
            <v>0.21164661129639029</v>
          </cell>
        </row>
        <row r="195">
          <cell r="A195">
            <v>2048</v>
          </cell>
          <cell r="B195" t="str">
            <v>02048</v>
          </cell>
          <cell r="C195" t="str">
            <v>RI</v>
          </cell>
          <cell r="D195" t="str">
            <v>RIETI</v>
          </cell>
          <cell r="E195" t="str">
            <v>LAZIO</v>
          </cell>
          <cell r="F195" t="str">
            <v>Centro</v>
          </cell>
          <cell r="G195">
            <v>1829</v>
          </cell>
          <cell r="H195">
            <v>663</v>
          </cell>
          <cell r="I195">
            <v>73</v>
          </cell>
          <cell r="J195">
            <v>0.15416343984645947</v>
          </cell>
          <cell r="K195">
            <v>0.11010558069381599</v>
          </cell>
          <cell r="L195">
            <v>0.17318876293740759</v>
          </cell>
          <cell r="M195">
            <v>0.21164661129639029</v>
          </cell>
        </row>
        <row r="196">
          <cell r="A196">
            <v>2049</v>
          </cell>
          <cell r="B196" t="str">
            <v>02049</v>
          </cell>
          <cell r="C196" t="str">
            <v>RI</v>
          </cell>
          <cell r="D196" t="str">
            <v>RIETI</v>
          </cell>
          <cell r="E196" t="str">
            <v>LAZIO</v>
          </cell>
          <cell r="F196" t="str">
            <v>Centro</v>
          </cell>
          <cell r="G196">
            <v>1146</v>
          </cell>
          <cell r="H196">
            <v>414</v>
          </cell>
          <cell r="I196">
            <v>47</v>
          </cell>
          <cell r="J196">
            <v>0.15416343984645947</v>
          </cell>
          <cell r="K196">
            <v>0.11352657004830918</v>
          </cell>
          <cell r="L196">
            <v>0.17318876293740759</v>
          </cell>
          <cell r="M196">
            <v>0.21164661129639029</v>
          </cell>
        </row>
        <row r="197">
          <cell r="A197">
            <v>2100</v>
          </cell>
          <cell r="B197" t="str">
            <v>02100</v>
          </cell>
          <cell r="C197" t="str">
            <v>RI</v>
          </cell>
          <cell r="D197" t="str">
            <v>RIETI</v>
          </cell>
          <cell r="E197" t="str">
            <v>LAZIO</v>
          </cell>
          <cell r="F197" t="str">
            <v>Centro</v>
          </cell>
          <cell r="G197">
            <v>42430</v>
          </cell>
          <cell r="H197">
            <v>14219</v>
          </cell>
          <cell r="I197">
            <v>2835</v>
          </cell>
          <cell r="J197">
            <v>0.15416343984645947</v>
          </cell>
          <cell r="K197">
            <v>0.19938110978268514</v>
          </cell>
          <cell r="L197">
            <v>0.17318876293740759</v>
          </cell>
          <cell r="M197">
            <v>0.21164661129639029</v>
          </cell>
        </row>
        <row r="198">
          <cell r="A198">
            <v>3010</v>
          </cell>
          <cell r="B198" t="str">
            <v>03010</v>
          </cell>
          <cell r="C198" t="str">
            <v>FR</v>
          </cell>
          <cell r="D198" t="str">
            <v>FROSINONE</v>
          </cell>
          <cell r="E198" t="str">
            <v>LAZIO</v>
          </cell>
          <cell r="F198" t="str">
            <v>Centro</v>
          </cell>
          <cell r="G198">
            <v>24762</v>
          </cell>
          <cell r="H198">
            <v>8794</v>
          </cell>
          <cell r="I198">
            <v>1253</v>
          </cell>
          <cell r="J198">
            <v>0.13471446297768197</v>
          </cell>
          <cell r="K198">
            <v>0.14248351148510349</v>
          </cell>
          <cell r="L198">
            <v>0.14674883048077103</v>
          </cell>
          <cell r="M198">
            <v>0.16847465548590701</v>
          </cell>
        </row>
        <row r="199">
          <cell r="A199">
            <v>3011</v>
          </cell>
          <cell r="B199" t="str">
            <v>03011</v>
          </cell>
          <cell r="C199" t="str">
            <v>FR</v>
          </cell>
          <cell r="D199" t="str">
            <v>FROSINONE</v>
          </cell>
          <cell r="E199" t="str">
            <v>LAZIO</v>
          </cell>
          <cell r="F199" t="str">
            <v>Centro</v>
          </cell>
          <cell r="G199">
            <v>25038</v>
          </cell>
          <cell r="H199">
            <v>7604</v>
          </cell>
          <cell r="I199">
            <v>1372</v>
          </cell>
          <cell r="J199">
            <v>0.13471446297768197</v>
          </cell>
          <cell r="K199">
            <v>0.18043135192004209</v>
          </cell>
          <cell r="L199">
            <v>0.14674883048077103</v>
          </cell>
          <cell r="M199">
            <v>0.16847465548590701</v>
          </cell>
        </row>
        <row r="200">
          <cell r="A200">
            <v>3012</v>
          </cell>
          <cell r="B200" t="str">
            <v>03012</v>
          </cell>
          <cell r="C200" t="str">
            <v>FR</v>
          </cell>
          <cell r="D200" t="str">
            <v>FROSINONE</v>
          </cell>
          <cell r="E200" t="str">
            <v>LAZIO</v>
          </cell>
          <cell r="F200" t="str">
            <v>Centro</v>
          </cell>
          <cell r="G200">
            <v>19346</v>
          </cell>
          <cell r="H200">
            <v>6374</v>
          </cell>
          <cell r="I200">
            <v>1107</v>
          </cell>
          <cell r="J200">
            <v>0.13471446297768197</v>
          </cell>
          <cell r="K200">
            <v>0.17367430185127078</v>
          </cell>
          <cell r="L200">
            <v>0.14674883048077103</v>
          </cell>
          <cell r="M200">
            <v>0.16847465548590701</v>
          </cell>
        </row>
        <row r="201">
          <cell r="A201">
            <v>3013</v>
          </cell>
          <cell r="B201" t="str">
            <v>03013</v>
          </cell>
          <cell r="C201" t="str">
            <v>FR</v>
          </cell>
          <cell r="D201" t="str">
            <v>FROSINONE</v>
          </cell>
          <cell r="E201" t="str">
            <v>LAZIO</v>
          </cell>
          <cell r="F201" t="str">
            <v>Centro</v>
          </cell>
          <cell r="G201">
            <v>18862</v>
          </cell>
          <cell r="H201">
            <v>6699</v>
          </cell>
          <cell r="I201">
            <v>1070</v>
          </cell>
          <cell r="J201">
            <v>0.13471446297768197</v>
          </cell>
          <cell r="K201">
            <v>0.15972533213912524</v>
          </cell>
          <cell r="L201">
            <v>0.14674883048077103</v>
          </cell>
          <cell r="M201">
            <v>0.16847465548590701</v>
          </cell>
        </row>
        <row r="202">
          <cell r="A202">
            <v>3014</v>
          </cell>
          <cell r="B202" t="str">
            <v>03014</v>
          </cell>
          <cell r="C202" t="str">
            <v>FR</v>
          </cell>
          <cell r="D202" t="str">
            <v>FROSINONE</v>
          </cell>
          <cell r="E202" t="str">
            <v>LAZIO</v>
          </cell>
          <cell r="F202" t="str">
            <v>Centro</v>
          </cell>
          <cell r="G202">
            <v>8265</v>
          </cell>
          <cell r="H202">
            <v>2852</v>
          </cell>
          <cell r="I202">
            <v>633</v>
          </cell>
          <cell r="J202">
            <v>0.13471446297768197</v>
          </cell>
          <cell r="K202">
            <v>0.22194950911640954</v>
          </cell>
          <cell r="L202">
            <v>0.14674883048077103</v>
          </cell>
          <cell r="M202">
            <v>0.16847465548590701</v>
          </cell>
        </row>
        <row r="203">
          <cell r="A203">
            <v>3016</v>
          </cell>
          <cell r="B203" t="str">
            <v>03016</v>
          </cell>
          <cell r="C203" t="str">
            <v>FR</v>
          </cell>
          <cell r="D203" t="str">
            <v>FROSINONE</v>
          </cell>
          <cell r="E203" t="str">
            <v>LAZIO</v>
          </cell>
          <cell r="F203" t="str">
            <v>Centro</v>
          </cell>
          <cell r="G203">
            <v>1691</v>
          </cell>
          <cell r="H203">
            <v>571</v>
          </cell>
          <cell r="I203">
            <v>45</v>
          </cell>
          <cell r="J203">
            <v>0.13471446297768197</v>
          </cell>
          <cell r="K203">
            <v>7.8809106830122586E-2</v>
          </cell>
          <cell r="L203">
            <v>0.14674883048077103</v>
          </cell>
          <cell r="M203">
            <v>0.16847465548590701</v>
          </cell>
        </row>
        <row r="204">
          <cell r="A204">
            <v>3017</v>
          </cell>
          <cell r="B204" t="str">
            <v>03017</v>
          </cell>
          <cell r="C204" t="str">
            <v>FR</v>
          </cell>
          <cell r="D204" t="str">
            <v>FROSINONE</v>
          </cell>
          <cell r="E204" t="str">
            <v>LAZIO</v>
          </cell>
          <cell r="F204" t="str">
            <v>Centro</v>
          </cell>
          <cell r="G204">
            <v>2994</v>
          </cell>
          <cell r="H204">
            <v>1107</v>
          </cell>
          <cell r="I204">
            <v>132</v>
          </cell>
          <cell r="J204">
            <v>0.13471446297768197</v>
          </cell>
          <cell r="K204">
            <v>0.11924119241192412</v>
          </cell>
          <cell r="L204">
            <v>0.14674883048077103</v>
          </cell>
          <cell r="M204">
            <v>0.16847465548590701</v>
          </cell>
        </row>
        <row r="205">
          <cell r="A205">
            <v>3018</v>
          </cell>
          <cell r="B205" t="str">
            <v>03018</v>
          </cell>
          <cell r="C205" t="str">
            <v>FR</v>
          </cell>
          <cell r="D205" t="str">
            <v>FROSINONE</v>
          </cell>
          <cell r="E205" t="str">
            <v>LAZIO</v>
          </cell>
          <cell r="F205" t="str">
            <v>Centro</v>
          </cell>
          <cell r="G205">
            <v>7372</v>
          </cell>
          <cell r="H205">
            <v>2484</v>
          </cell>
          <cell r="I205">
            <v>481</v>
          </cell>
          <cell r="J205">
            <v>0.13471446297768197</v>
          </cell>
          <cell r="K205">
            <v>0.19363929146537842</v>
          </cell>
          <cell r="L205">
            <v>0.14674883048077103</v>
          </cell>
          <cell r="M205">
            <v>0.16847465548590701</v>
          </cell>
        </row>
        <row r="206">
          <cell r="A206">
            <v>3019</v>
          </cell>
          <cell r="B206" t="str">
            <v>03019</v>
          </cell>
          <cell r="C206" t="str">
            <v>FR</v>
          </cell>
          <cell r="D206" t="str">
            <v>FROSINONE</v>
          </cell>
          <cell r="E206" t="str">
            <v>LAZIO</v>
          </cell>
          <cell r="F206" t="str">
            <v>Centro</v>
          </cell>
          <cell r="G206">
            <v>4749</v>
          </cell>
          <cell r="H206">
            <v>1586</v>
          </cell>
          <cell r="I206">
            <v>217</v>
          </cell>
          <cell r="J206">
            <v>0.13471446297768197</v>
          </cell>
          <cell r="K206">
            <v>0.13682219419924338</v>
          </cell>
          <cell r="L206">
            <v>0.14674883048077103</v>
          </cell>
          <cell r="M206">
            <v>0.16847465548590701</v>
          </cell>
        </row>
        <row r="207">
          <cell r="A207">
            <v>3020</v>
          </cell>
          <cell r="B207" t="str">
            <v>03020</v>
          </cell>
          <cell r="C207" t="str">
            <v>FR</v>
          </cell>
          <cell r="D207" t="str">
            <v>FROSINONE</v>
          </cell>
          <cell r="E207" t="str">
            <v>LAZIO</v>
          </cell>
          <cell r="F207" t="str">
            <v>Centro</v>
          </cell>
          <cell r="G207">
            <v>27307</v>
          </cell>
          <cell r="H207">
            <v>9031</v>
          </cell>
          <cell r="I207">
            <v>1082</v>
          </cell>
          <cell r="J207">
            <v>0.13471446297768197</v>
          </cell>
          <cell r="K207">
            <v>0.11980954490089692</v>
          </cell>
          <cell r="L207">
            <v>0.14674883048077103</v>
          </cell>
          <cell r="M207">
            <v>0.16847465548590701</v>
          </cell>
        </row>
        <row r="208">
          <cell r="A208">
            <v>3021</v>
          </cell>
          <cell r="B208" t="str">
            <v>03021</v>
          </cell>
          <cell r="C208" t="str">
            <v>FR</v>
          </cell>
          <cell r="D208" t="str">
            <v>FROSINONE</v>
          </cell>
          <cell r="E208" t="str">
            <v>LAZIO</v>
          </cell>
          <cell r="F208" t="str">
            <v>Centro</v>
          </cell>
          <cell r="G208">
            <v>4110</v>
          </cell>
          <cell r="H208">
            <v>1328</v>
          </cell>
          <cell r="I208">
            <v>137</v>
          </cell>
          <cell r="J208">
            <v>0.13471446297768197</v>
          </cell>
          <cell r="K208">
            <v>0.10316265060240964</v>
          </cell>
          <cell r="L208">
            <v>0.14674883048077103</v>
          </cell>
          <cell r="M208">
            <v>0.16847465548590701</v>
          </cell>
        </row>
        <row r="209">
          <cell r="A209">
            <v>3022</v>
          </cell>
          <cell r="B209" t="str">
            <v>03022</v>
          </cell>
          <cell r="C209" t="str">
            <v>FR</v>
          </cell>
          <cell r="D209" t="str">
            <v>FROSINONE</v>
          </cell>
          <cell r="E209" t="str">
            <v>LAZIO</v>
          </cell>
          <cell r="F209" t="str">
            <v>Centro</v>
          </cell>
          <cell r="G209">
            <v>9162</v>
          </cell>
          <cell r="H209">
            <v>3090</v>
          </cell>
          <cell r="I209">
            <v>414</v>
          </cell>
          <cell r="J209">
            <v>0.13471446297768197</v>
          </cell>
          <cell r="K209">
            <v>0.13398058252427184</v>
          </cell>
          <cell r="L209">
            <v>0.14674883048077103</v>
          </cell>
          <cell r="M209">
            <v>0.16847465548590701</v>
          </cell>
        </row>
        <row r="210">
          <cell r="A210">
            <v>3023</v>
          </cell>
          <cell r="B210" t="str">
            <v>03023</v>
          </cell>
          <cell r="C210" t="str">
            <v>FR</v>
          </cell>
          <cell r="D210" t="str">
            <v>FROSINONE</v>
          </cell>
          <cell r="E210" t="str">
            <v>LAZIO</v>
          </cell>
          <cell r="F210" t="str">
            <v>Centro</v>
          </cell>
          <cell r="G210">
            <v>21931</v>
          </cell>
          <cell r="H210">
            <v>7075</v>
          </cell>
          <cell r="I210">
            <v>1270</v>
          </cell>
          <cell r="J210">
            <v>0.13471446297768197</v>
          </cell>
          <cell r="K210">
            <v>0.17950530035335688</v>
          </cell>
          <cell r="L210">
            <v>0.14674883048077103</v>
          </cell>
          <cell r="M210">
            <v>0.16847465548590701</v>
          </cell>
        </row>
        <row r="211">
          <cell r="A211">
            <v>3024</v>
          </cell>
          <cell r="B211" t="str">
            <v>03024</v>
          </cell>
          <cell r="C211" t="str">
            <v>FR</v>
          </cell>
          <cell r="D211" t="str">
            <v>FROSINONE</v>
          </cell>
          <cell r="E211" t="str">
            <v>LAZIO</v>
          </cell>
          <cell r="F211" t="str">
            <v>Centro</v>
          </cell>
          <cell r="G211">
            <v>8546</v>
          </cell>
          <cell r="H211">
            <v>2701</v>
          </cell>
          <cell r="I211">
            <v>414</v>
          </cell>
          <cell r="J211">
            <v>0.13471446297768197</v>
          </cell>
          <cell r="K211">
            <v>0.15327656423546834</v>
          </cell>
          <cell r="L211">
            <v>0.14674883048077103</v>
          </cell>
          <cell r="M211">
            <v>0.16847465548590701</v>
          </cell>
        </row>
        <row r="212">
          <cell r="A212">
            <v>3025</v>
          </cell>
          <cell r="B212" t="str">
            <v>03025</v>
          </cell>
          <cell r="C212" t="str">
            <v>FR</v>
          </cell>
          <cell r="D212" t="str">
            <v>FROSINONE</v>
          </cell>
          <cell r="E212" t="str">
            <v>LAZIO</v>
          </cell>
          <cell r="F212" t="str">
            <v>Centro</v>
          </cell>
          <cell r="G212">
            <v>12431</v>
          </cell>
          <cell r="H212">
            <v>3938</v>
          </cell>
          <cell r="I212">
            <v>553</v>
          </cell>
          <cell r="J212">
            <v>0.13471446297768197</v>
          </cell>
          <cell r="K212">
            <v>0.1404266124936516</v>
          </cell>
          <cell r="L212">
            <v>0.14674883048077103</v>
          </cell>
          <cell r="M212">
            <v>0.16847465548590701</v>
          </cell>
        </row>
        <row r="213">
          <cell r="A213">
            <v>3026</v>
          </cell>
          <cell r="B213" t="str">
            <v>03026</v>
          </cell>
          <cell r="C213" t="str">
            <v>FR</v>
          </cell>
          <cell r="D213" t="str">
            <v>FROSINONE</v>
          </cell>
          <cell r="E213" t="str">
            <v>LAZIO</v>
          </cell>
          <cell r="F213" t="str">
            <v>Centro</v>
          </cell>
          <cell r="G213">
            <v>4863</v>
          </cell>
          <cell r="H213">
            <v>1694</v>
          </cell>
          <cell r="I213">
            <v>134</v>
          </cell>
          <cell r="J213">
            <v>0.13471446297768197</v>
          </cell>
          <cell r="K213">
            <v>7.9102715466351836E-2</v>
          </cell>
          <cell r="L213">
            <v>0.14674883048077103</v>
          </cell>
          <cell r="M213">
            <v>0.16847465548590701</v>
          </cell>
        </row>
        <row r="214">
          <cell r="A214">
            <v>3027</v>
          </cell>
          <cell r="B214" t="str">
            <v>03027</v>
          </cell>
          <cell r="C214" t="str">
            <v>FR</v>
          </cell>
          <cell r="D214" t="str">
            <v>FROSINONE</v>
          </cell>
          <cell r="E214" t="str">
            <v>LAZIO</v>
          </cell>
          <cell r="F214" t="str">
            <v>Centro</v>
          </cell>
          <cell r="G214">
            <v>5178</v>
          </cell>
          <cell r="H214">
            <v>1585</v>
          </cell>
          <cell r="I214">
            <v>214</v>
          </cell>
          <cell r="J214">
            <v>0.13471446297768197</v>
          </cell>
          <cell r="K214">
            <v>0.13501577287066246</v>
          </cell>
          <cell r="L214">
            <v>0.14674883048077103</v>
          </cell>
          <cell r="M214">
            <v>0.16847465548590701</v>
          </cell>
        </row>
        <row r="215">
          <cell r="A215">
            <v>3028</v>
          </cell>
          <cell r="B215" t="str">
            <v>03028</v>
          </cell>
          <cell r="C215" t="str">
            <v>FR</v>
          </cell>
          <cell r="D215" t="str">
            <v>FROSINONE</v>
          </cell>
          <cell r="E215" t="str">
            <v>LAZIO</v>
          </cell>
          <cell r="F215" t="str">
            <v>Centro</v>
          </cell>
          <cell r="G215">
            <v>3420</v>
          </cell>
          <cell r="H215">
            <v>1147</v>
          </cell>
          <cell r="I215">
            <v>125</v>
          </cell>
          <cell r="J215">
            <v>0.13471446297768197</v>
          </cell>
          <cell r="K215">
            <v>0.10897994768962511</v>
          </cell>
          <cell r="L215">
            <v>0.14674883048077103</v>
          </cell>
          <cell r="M215">
            <v>0.16847465548590701</v>
          </cell>
        </row>
        <row r="216">
          <cell r="A216">
            <v>3029</v>
          </cell>
          <cell r="B216" t="str">
            <v>03029</v>
          </cell>
          <cell r="C216" t="str">
            <v>FR</v>
          </cell>
          <cell r="D216" t="str">
            <v>FROSINONE</v>
          </cell>
          <cell r="E216" t="str">
            <v>LAZIO</v>
          </cell>
          <cell r="F216" t="str">
            <v>Centro</v>
          </cell>
          <cell r="G216">
            <v>19119</v>
          </cell>
          <cell r="H216">
            <v>6428</v>
          </cell>
          <cell r="I216">
            <v>860</v>
          </cell>
          <cell r="J216">
            <v>0.13471446297768197</v>
          </cell>
          <cell r="K216">
            <v>0.13378967019290602</v>
          </cell>
          <cell r="L216">
            <v>0.14674883048077103</v>
          </cell>
          <cell r="M216">
            <v>0.16847465548590701</v>
          </cell>
        </row>
        <row r="217">
          <cell r="A217">
            <v>3030</v>
          </cell>
          <cell r="B217" t="str">
            <v>03030</v>
          </cell>
          <cell r="C217" t="str">
            <v>FR</v>
          </cell>
          <cell r="D217" t="str">
            <v>FROSINONE</v>
          </cell>
          <cell r="E217" t="str">
            <v>LAZIO</v>
          </cell>
          <cell r="F217" t="str">
            <v>Centro</v>
          </cell>
          <cell r="G217">
            <v>29524</v>
          </cell>
          <cell r="H217">
            <v>10398</v>
          </cell>
          <cell r="I217">
            <v>1147</v>
          </cell>
          <cell r="J217">
            <v>0.13471446297768197</v>
          </cell>
          <cell r="K217">
            <v>0.11030967493748797</v>
          </cell>
          <cell r="L217">
            <v>0.14674883048077103</v>
          </cell>
          <cell r="M217">
            <v>0.16847465548590701</v>
          </cell>
        </row>
        <row r="218">
          <cell r="A218">
            <v>3031</v>
          </cell>
          <cell r="B218" t="str">
            <v>03031</v>
          </cell>
          <cell r="C218" t="str">
            <v>FR</v>
          </cell>
          <cell r="D218" t="str">
            <v>FROSINONE</v>
          </cell>
          <cell r="E218" t="str">
            <v>LAZIO</v>
          </cell>
          <cell r="F218" t="str">
            <v>Centro</v>
          </cell>
          <cell r="G218">
            <v>5352</v>
          </cell>
          <cell r="H218">
            <v>1584</v>
          </cell>
          <cell r="I218">
            <v>176</v>
          </cell>
          <cell r="J218">
            <v>0.13471446297768197</v>
          </cell>
          <cell r="K218">
            <v>0.1111111111111111</v>
          </cell>
          <cell r="L218">
            <v>0.14674883048077103</v>
          </cell>
          <cell r="M218">
            <v>0.16847465548590701</v>
          </cell>
        </row>
        <row r="219">
          <cell r="A219">
            <v>3032</v>
          </cell>
          <cell r="B219" t="str">
            <v>03032</v>
          </cell>
          <cell r="C219" t="str">
            <v>FR</v>
          </cell>
          <cell r="D219" t="str">
            <v>FROSINONE</v>
          </cell>
          <cell r="E219" t="str">
            <v>LAZIO</v>
          </cell>
          <cell r="F219" t="str">
            <v>Centro</v>
          </cell>
          <cell r="G219">
            <v>6325</v>
          </cell>
          <cell r="H219">
            <v>2203</v>
          </cell>
          <cell r="I219">
            <v>223</v>
          </cell>
          <cell r="J219">
            <v>0.13471446297768197</v>
          </cell>
          <cell r="K219">
            <v>0.10122560145256468</v>
          </cell>
          <cell r="L219">
            <v>0.14674883048077103</v>
          </cell>
          <cell r="M219">
            <v>0.16847465548590701</v>
          </cell>
        </row>
        <row r="220">
          <cell r="A220">
            <v>3033</v>
          </cell>
          <cell r="B220" t="str">
            <v>03033</v>
          </cell>
          <cell r="C220" t="str">
            <v>FR</v>
          </cell>
          <cell r="D220" t="str">
            <v>FROSINONE</v>
          </cell>
          <cell r="E220" t="str">
            <v>LAZIO</v>
          </cell>
          <cell r="F220" t="str">
            <v>Centro</v>
          </cell>
          <cell r="G220">
            <v>7913</v>
          </cell>
          <cell r="H220">
            <v>2737</v>
          </cell>
          <cell r="I220">
            <v>278</v>
          </cell>
          <cell r="J220">
            <v>0.13471446297768197</v>
          </cell>
          <cell r="K220">
            <v>0.10157106320789185</v>
          </cell>
          <cell r="L220">
            <v>0.14674883048077103</v>
          </cell>
          <cell r="M220">
            <v>0.16847465548590701</v>
          </cell>
        </row>
        <row r="221">
          <cell r="A221">
            <v>3034</v>
          </cell>
          <cell r="B221" t="str">
            <v>03034</v>
          </cell>
          <cell r="C221" t="str">
            <v>FR</v>
          </cell>
          <cell r="D221" t="str">
            <v>FROSINONE</v>
          </cell>
          <cell r="E221" t="str">
            <v>LAZIO</v>
          </cell>
          <cell r="F221" t="str">
            <v>Centro</v>
          </cell>
          <cell r="G221">
            <v>3216</v>
          </cell>
          <cell r="H221">
            <v>1237</v>
          </cell>
          <cell r="I221">
            <v>123</v>
          </cell>
          <cell r="J221">
            <v>0.13471446297768197</v>
          </cell>
          <cell r="K221">
            <v>9.943411479385611E-2</v>
          </cell>
          <cell r="L221">
            <v>0.14674883048077103</v>
          </cell>
          <cell r="M221">
            <v>0.16847465548590701</v>
          </cell>
        </row>
        <row r="222">
          <cell r="A222">
            <v>3035</v>
          </cell>
          <cell r="B222" t="str">
            <v>03035</v>
          </cell>
          <cell r="C222" t="str">
            <v>FR</v>
          </cell>
          <cell r="D222" t="str">
            <v>FROSINONE</v>
          </cell>
          <cell r="E222" t="str">
            <v>LAZIO</v>
          </cell>
          <cell r="F222" t="str">
            <v>Centro</v>
          </cell>
          <cell r="G222">
            <v>3289</v>
          </cell>
          <cell r="H222">
            <v>1220</v>
          </cell>
          <cell r="I222">
            <v>137</v>
          </cell>
          <cell r="J222">
            <v>0.13471446297768197</v>
          </cell>
          <cell r="K222">
            <v>0.11229508196721312</v>
          </cell>
          <cell r="L222">
            <v>0.14674883048077103</v>
          </cell>
          <cell r="M222">
            <v>0.16847465548590701</v>
          </cell>
        </row>
        <row r="223">
          <cell r="A223">
            <v>3036</v>
          </cell>
          <cell r="B223" t="str">
            <v>03036</v>
          </cell>
          <cell r="C223" t="str">
            <v>FR</v>
          </cell>
          <cell r="D223" t="str">
            <v>FROSINONE</v>
          </cell>
          <cell r="E223" t="str">
            <v>LAZIO</v>
          </cell>
          <cell r="F223" t="str">
            <v>Centro</v>
          </cell>
          <cell r="G223">
            <v>12065</v>
          </cell>
          <cell r="H223">
            <v>4114</v>
          </cell>
          <cell r="I223">
            <v>633</v>
          </cell>
          <cell r="J223">
            <v>0.13471446297768197</v>
          </cell>
          <cell r="K223">
            <v>0.15386485172581429</v>
          </cell>
          <cell r="L223">
            <v>0.14674883048077103</v>
          </cell>
          <cell r="M223">
            <v>0.16847465548590701</v>
          </cell>
        </row>
        <row r="224">
          <cell r="A224">
            <v>3037</v>
          </cell>
          <cell r="B224" t="str">
            <v>03037</v>
          </cell>
          <cell r="C224" t="str">
            <v>FR</v>
          </cell>
          <cell r="D224" t="str">
            <v>FROSINONE</v>
          </cell>
          <cell r="E224" t="str">
            <v>LAZIO</v>
          </cell>
          <cell r="F224" t="str">
            <v>Centro</v>
          </cell>
          <cell r="G224">
            <v>13064</v>
          </cell>
          <cell r="H224">
            <v>4125</v>
          </cell>
          <cell r="I224">
            <v>483</v>
          </cell>
          <cell r="J224">
            <v>0.13471446297768197</v>
          </cell>
          <cell r="K224">
            <v>0.11709090909090909</v>
          </cell>
          <cell r="L224">
            <v>0.14674883048077103</v>
          </cell>
          <cell r="M224">
            <v>0.16847465548590701</v>
          </cell>
        </row>
        <row r="225">
          <cell r="A225">
            <v>3038</v>
          </cell>
          <cell r="B225" t="str">
            <v>03038</v>
          </cell>
          <cell r="C225" t="str">
            <v>FR</v>
          </cell>
          <cell r="D225" t="str">
            <v>FROSINONE</v>
          </cell>
          <cell r="E225" t="str">
            <v>LAZIO</v>
          </cell>
          <cell r="F225" t="str">
            <v>Centro</v>
          </cell>
          <cell r="G225">
            <v>7240</v>
          </cell>
          <cell r="H225">
            <v>2426</v>
          </cell>
          <cell r="I225">
            <v>271</v>
          </cell>
          <cell r="J225">
            <v>0.13471446297768197</v>
          </cell>
          <cell r="K225">
            <v>0.11170651277823578</v>
          </cell>
          <cell r="L225">
            <v>0.14674883048077103</v>
          </cell>
          <cell r="M225">
            <v>0.16847465548590701</v>
          </cell>
        </row>
        <row r="226">
          <cell r="A226">
            <v>3039</v>
          </cell>
          <cell r="B226" t="str">
            <v>03039</v>
          </cell>
          <cell r="C226" t="str">
            <v>FR</v>
          </cell>
          <cell r="D226" t="str">
            <v>FROSINONE</v>
          </cell>
          <cell r="E226" t="str">
            <v>LAZIO</v>
          </cell>
          <cell r="F226" t="str">
            <v>Centro</v>
          </cell>
          <cell r="G226">
            <v>26796</v>
          </cell>
          <cell r="H226">
            <v>8445</v>
          </cell>
          <cell r="I226">
            <v>1267</v>
          </cell>
          <cell r="J226">
            <v>0.13471446297768197</v>
          </cell>
          <cell r="K226">
            <v>0.15002960331557133</v>
          </cell>
          <cell r="L226">
            <v>0.14674883048077103</v>
          </cell>
          <cell r="M226">
            <v>0.16847465548590701</v>
          </cell>
        </row>
        <row r="227">
          <cell r="A227">
            <v>3040</v>
          </cell>
          <cell r="B227" t="str">
            <v>03040</v>
          </cell>
          <cell r="C227" t="str">
            <v>FR</v>
          </cell>
          <cell r="D227" t="str">
            <v>FROSINONE</v>
          </cell>
          <cell r="E227" t="str">
            <v>LAZIO</v>
          </cell>
          <cell r="F227" t="str">
            <v>Centro</v>
          </cell>
          <cell r="G227">
            <v>23441</v>
          </cell>
          <cell r="H227">
            <v>8596</v>
          </cell>
          <cell r="I227">
            <v>1090</v>
          </cell>
          <cell r="J227">
            <v>0.13471446297768197</v>
          </cell>
          <cell r="K227">
            <v>0.12680316426244764</v>
          </cell>
          <cell r="L227">
            <v>0.14674883048077103</v>
          </cell>
          <cell r="M227">
            <v>0.16847465548590701</v>
          </cell>
        </row>
        <row r="228">
          <cell r="A228">
            <v>3041</v>
          </cell>
          <cell r="B228" t="str">
            <v>03041</v>
          </cell>
          <cell r="C228" t="str">
            <v>FR</v>
          </cell>
          <cell r="D228" t="str">
            <v>FROSINONE</v>
          </cell>
          <cell r="E228" t="str">
            <v>LAZIO</v>
          </cell>
          <cell r="F228" t="str">
            <v>Centro</v>
          </cell>
          <cell r="G228">
            <v>2972</v>
          </cell>
          <cell r="H228">
            <v>1221</v>
          </cell>
          <cell r="I228">
            <v>86</v>
          </cell>
          <cell r="J228">
            <v>0.13471446297768197</v>
          </cell>
          <cell r="K228">
            <v>7.0434070434070434E-2</v>
          </cell>
          <cell r="L228">
            <v>0.14674883048077103</v>
          </cell>
          <cell r="M228">
            <v>0.16847465548590701</v>
          </cell>
        </row>
        <row r="229">
          <cell r="A229">
            <v>3042</v>
          </cell>
          <cell r="B229" t="str">
            <v>03042</v>
          </cell>
          <cell r="C229" t="str">
            <v>FR</v>
          </cell>
          <cell r="D229" t="str">
            <v>FROSINONE</v>
          </cell>
          <cell r="E229" t="str">
            <v>LAZIO</v>
          </cell>
          <cell r="F229" t="str">
            <v>Centro</v>
          </cell>
          <cell r="G229">
            <v>4704</v>
          </cell>
          <cell r="H229">
            <v>1521</v>
          </cell>
          <cell r="I229">
            <v>317</v>
          </cell>
          <cell r="J229">
            <v>0.13471446297768197</v>
          </cell>
          <cell r="K229">
            <v>0.2084155161078238</v>
          </cell>
          <cell r="L229">
            <v>0.14674883048077103</v>
          </cell>
          <cell r="M229">
            <v>0.16847465548590701</v>
          </cell>
        </row>
        <row r="230">
          <cell r="A230">
            <v>3043</v>
          </cell>
          <cell r="B230" t="str">
            <v>03043</v>
          </cell>
          <cell r="C230" t="str">
            <v>FR</v>
          </cell>
          <cell r="D230" t="str">
            <v>FROSINONE</v>
          </cell>
          <cell r="E230" t="str">
            <v>LAZIO</v>
          </cell>
          <cell r="F230" t="str">
            <v>Centro</v>
          </cell>
          <cell r="G230">
            <v>32779</v>
          </cell>
          <cell r="H230">
            <v>10393</v>
          </cell>
          <cell r="I230">
            <v>1841</v>
          </cell>
          <cell r="J230">
            <v>0.13471446297768197</v>
          </cell>
          <cell r="K230">
            <v>0.17713845857788896</v>
          </cell>
          <cell r="L230">
            <v>0.14674883048077103</v>
          </cell>
          <cell r="M230">
            <v>0.16847465548590701</v>
          </cell>
        </row>
        <row r="231">
          <cell r="A231">
            <v>3044</v>
          </cell>
          <cell r="B231" t="str">
            <v>03044</v>
          </cell>
          <cell r="C231" t="str">
            <v>FR</v>
          </cell>
          <cell r="D231" t="str">
            <v>FROSINONE</v>
          </cell>
          <cell r="E231" t="str">
            <v>LAZIO</v>
          </cell>
          <cell r="F231" t="str">
            <v>Centro</v>
          </cell>
          <cell r="G231">
            <v>6637</v>
          </cell>
          <cell r="H231">
            <v>2219</v>
          </cell>
          <cell r="I231">
            <v>357</v>
          </cell>
          <cell r="J231">
            <v>0.13471446297768197</v>
          </cell>
          <cell r="K231">
            <v>0.16088328075709779</v>
          </cell>
          <cell r="L231">
            <v>0.14674883048077103</v>
          </cell>
          <cell r="M231">
            <v>0.16847465548590701</v>
          </cell>
        </row>
        <row r="232">
          <cell r="A232">
            <v>3045</v>
          </cell>
          <cell r="B232" t="str">
            <v>03045</v>
          </cell>
          <cell r="C232" t="str">
            <v>FR</v>
          </cell>
          <cell r="D232" t="str">
            <v>FROSINONE</v>
          </cell>
          <cell r="E232" t="str">
            <v>LAZIO</v>
          </cell>
          <cell r="F232" t="str">
            <v>Centro</v>
          </cell>
          <cell r="G232">
            <v>4380</v>
          </cell>
          <cell r="H232">
            <v>1554</v>
          </cell>
          <cell r="I232">
            <v>102</v>
          </cell>
          <cell r="J232">
            <v>0.13471446297768197</v>
          </cell>
          <cell r="K232">
            <v>6.5637065637065631E-2</v>
          </cell>
          <cell r="L232">
            <v>0.14674883048077103</v>
          </cell>
          <cell r="M232">
            <v>0.16847465548590701</v>
          </cell>
        </row>
        <row r="233">
          <cell r="A233">
            <v>3046</v>
          </cell>
          <cell r="B233" t="str">
            <v>03046</v>
          </cell>
          <cell r="C233" t="str">
            <v>FR</v>
          </cell>
          <cell r="D233" t="str">
            <v>FROSINONE</v>
          </cell>
          <cell r="E233" t="str">
            <v>LAZIO</v>
          </cell>
          <cell r="F233" t="str">
            <v>Centro</v>
          </cell>
          <cell r="G233">
            <v>2269</v>
          </cell>
          <cell r="H233">
            <v>907</v>
          </cell>
          <cell r="I233">
            <v>54</v>
          </cell>
          <cell r="J233">
            <v>0.13471446297768197</v>
          </cell>
          <cell r="K233">
            <v>5.9536934950385888E-2</v>
          </cell>
          <cell r="L233">
            <v>0.14674883048077103</v>
          </cell>
          <cell r="M233">
            <v>0.16847465548590701</v>
          </cell>
        </row>
        <row r="234">
          <cell r="A234">
            <v>3047</v>
          </cell>
          <cell r="B234" t="str">
            <v>03047</v>
          </cell>
          <cell r="C234" t="str">
            <v>FR</v>
          </cell>
          <cell r="D234" t="str">
            <v>FROSINONE</v>
          </cell>
          <cell r="E234" t="str">
            <v>LAZIO</v>
          </cell>
          <cell r="F234" t="str">
            <v>Centro</v>
          </cell>
          <cell r="G234">
            <v>3098</v>
          </cell>
          <cell r="H234">
            <v>1038</v>
          </cell>
          <cell r="I234">
            <v>120</v>
          </cell>
          <cell r="J234">
            <v>0.13471446297768197</v>
          </cell>
          <cell r="K234">
            <v>0.11560693641618497</v>
          </cell>
          <cell r="L234">
            <v>0.14674883048077103</v>
          </cell>
          <cell r="M234">
            <v>0.16847465548590701</v>
          </cell>
        </row>
        <row r="235">
          <cell r="A235">
            <v>3048</v>
          </cell>
          <cell r="B235" t="str">
            <v>03048</v>
          </cell>
          <cell r="C235" t="str">
            <v>FR</v>
          </cell>
          <cell r="D235" t="str">
            <v>FROSINONE</v>
          </cell>
          <cell r="E235" t="str">
            <v>LAZIO</v>
          </cell>
          <cell r="F235" t="str">
            <v>Centro</v>
          </cell>
          <cell r="G235">
            <v>2003</v>
          </cell>
          <cell r="H235">
            <v>759</v>
          </cell>
          <cell r="I235">
            <v>49</v>
          </cell>
          <cell r="J235">
            <v>0.13471446297768197</v>
          </cell>
          <cell r="K235">
            <v>6.4558629776021087E-2</v>
          </cell>
          <cell r="L235">
            <v>0.14674883048077103</v>
          </cell>
          <cell r="M235">
            <v>0.16847465548590701</v>
          </cell>
        </row>
        <row r="236">
          <cell r="A236">
            <v>3049</v>
          </cell>
          <cell r="B236" t="str">
            <v>03049</v>
          </cell>
          <cell r="C236" t="str">
            <v>FR</v>
          </cell>
          <cell r="D236" t="str">
            <v>FROSINONE</v>
          </cell>
          <cell r="E236" t="str">
            <v>LAZIO</v>
          </cell>
          <cell r="F236" t="str">
            <v>Centro</v>
          </cell>
          <cell r="G236">
            <v>6152</v>
          </cell>
          <cell r="H236">
            <v>2078</v>
          </cell>
          <cell r="I236">
            <v>250</v>
          </cell>
          <cell r="J236">
            <v>0.13471446297768197</v>
          </cell>
          <cell r="K236">
            <v>0.12030798845043311</v>
          </cell>
          <cell r="L236">
            <v>0.14674883048077103</v>
          </cell>
          <cell r="M236">
            <v>0.16847465548590701</v>
          </cell>
        </row>
        <row r="237">
          <cell r="A237">
            <v>3100</v>
          </cell>
          <cell r="B237" t="str">
            <v>03100</v>
          </cell>
          <cell r="C237" t="str">
            <v>FR</v>
          </cell>
          <cell r="D237" t="str">
            <v>FROSINONE</v>
          </cell>
          <cell r="E237" t="str">
            <v>LAZIO</v>
          </cell>
          <cell r="F237" t="str">
            <v>Centro</v>
          </cell>
          <cell r="G237">
            <v>45812</v>
          </cell>
          <cell r="H237">
            <v>14818</v>
          </cell>
          <cell r="I237">
            <v>2916</v>
          </cell>
          <cell r="J237">
            <v>0.13471446297768197</v>
          </cell>
          <cell r="K237">
            <v>0.196787690646511</v>
          </cell>
          <cell r="L237">
            <v>0.14674883048077103</v>
          </cell>
          <cell r="M237">
            <v>0.16847465548590701</v>
          </cell>
        </row>
        <row r="238">
          <cell r="A238">
            <v>4010</v>
          </cell>
          <cell r="B238" t="str">
            <v>04010</v>
          </cell>
          <cell r="C238" t="str">
            <v>LT</v>
          </cell>
          <cell r="D238" t="str">
            <v>LATINA</v>
          </cell>
          <cell r="E238" t="str">
            <v>LAZIO</v>
          </cell>
          <cell r="F238" t="str">
            <v>Centro</v>
          </cell>
          <cell r="G238">
            <v>33563</v>
          </cell>
          <cell r="H238">
            <v>11952</v>
          </cell>
          <cell r="I238">
            <v>3564</v>
          </cell>
          <cell r="J238">
            <v>0.1993748783531594</v>
          </cell>
          <cell r="K238">
            <v>0.29819277108433734</v>
          </cell>
          <cell r="L238">
            <v>0.22396299612056103</v>
          </cell>
          <cell r="M238">
            <v>0.24473416524980535</v>
          </cell>
        </row>
        <row r="239">
          <cell r="A239">
            <v>4011</v>
          </cell>
          <cell r="B239" t="str">
            <v>04011</v>
          </cell>
          <cell r="C239" t="str">
            <v>LT</v>
          </cell>
          <cell r="D239" t="str">
            <v>LATINA</v>
          </cell>
          <cell r="E239" t="str">
            <v>LAZIO</v>
          </cell>
          <cell r="F239" t="str">
            <v>Centro</v>
          </cell>
          <cell r="G239">
            <v>47037</v>
          </cell>
          <cell r="H239">
            <v>14900</v>
          </cell>
          <cell r="I239">
            <v>3755</v>
          </cell>
          <cell r="J239">
            <v>0.1993748783531594</v>
          </cell>
          <cell r="K239">
            <v>0.25201342281879197</v>
          </cell>
          <cell r="L239">
            <v>0.22396299612056103</v>
          </cell>
          <cell r="M239">
            <v>0.24473416524980535</v>
          </cell>
        </row>
        <row r="240">
          <cell r="A240">
            <v>4012</v>
          </cell>
          <cell r="B240" t="str">
            <v>04012</v>
          </cell>
          <cell r="C240" t="str">
            <v>LT</v>
          </cell>
          <cell r="D240" t="str">
            <v>LATINA</v>
          </cell>
          <cell r="E240" t="str">
            <v>LAZIO</v>
          </cell>
          <cell r="F240" t="str">
            <v>Centro</v>
          </cell>
          <cell r="G240">
            <v>31480</v>
          </cell>
          <cell r="H240">
            <v>9588</v>
          </cell>
          <cell r="I240">
            <v>1825</v>
          </cell>
          <cell r="J240">
            <v>0.1993748783531594</v>
          </cell>
          <cell r="K240">
            <v>0.19034209428452231</v>
          </cell>
          <cell r="L240">
            <v>0.22396299612056103</v>
          </cell>
          <cell r="M240">
            <v>0.24473416524980535</v>
          </cell>
        </row>
        <row r="241">
          <cell r="A241">
            <v>4013</v>
          </cell>
          <cell r="B241" t="str">
            <v>04013</v>
          </cell>
          <cell r="C241" t="str">
            <v>LT</v>
          </cell>
          <cell r="D241" t="str">
            <v>LATINA</v>
          </cell>
          <cell r="E241" t="str">
            <v>LAZIO</v>
          </cell>
          <cell r="F241" t="str">
            <v>Centro</v>
          </cell>
          <cell r="G241">
            <v>6530</v>
          </cell>
          <cell r="H241">
            <v>2016</v>
          </cell>
          <cell r="I241">
            <v>680</v>
          </cell>
          <cell r="J241">
            <v>0.1993748783531594</v>
          </cell>
          <cell r="K241">
            <v>0.33730158730158732</v>
          </cell>
          <cell r="L241">
            <v>0.22396299612056103</v>
          </cell>
          <cell r="M241">
            <v>0.24473416524980535</v>
          </cell>
        </row>
        <row r="242">
          <cell r="A242">
            <v>4014</v>
          </cell>
          <cell r="B242" t="str">
            <v>04014</v>
          </cell>
          <cell r="C242" t="str">
            <v>LT</v>
          </cell>
          <cell r="D242" t="str">
            <v>LATINA</v>
          </cell>
          <cell r="E242" t="str">
            <v>LAZIO</v>
          </cell>
          <cell r="F242" t="str">
            <v>Centro</v>
          </cell>
          <cell r="G242">
            <v>12203</v>
          </cell>
          <cell r="H242">
            <v>3696</v>
          </cell>
          <cell r="I242">
            <v>685</v>
          </cell>
          <cell r="J242">
            <v>0.1993748783531594</v>
          </cell>
          <cell r="K242">
            <v>0.18533549783549783</v>
          </cell>
          <cell r="L242">
            <v>0.22396299612056103</v>
          </cell>
          <cell r="M242">
            <v>0.24473416524980535</v>
          </cell>
        </row>
        <row r="243">
          <cell r="A243">
            <v>4015</v>
          </cell>
          <cell r="B243" t="str">
            <v>04015</v>
          </cell>
          <cell r="C243" t="str">
            <v>LT</v>
          </cell>
          <cell r="D243" t="str">
            <v>LATINA</v>
          </cell>
          <cell r="E243" t="str">
            <v>LAZIO</v>
          </cell>
          <cell r="F243" t="str">
            <v>Centro</v>
          </cell>
          <cell r="G243">
            <v>13239</v>
          </cell>
          <cell r="H243">
            <v>4393</v>
          </cell>
          <cell r="I243">
            <v>956</v>
          </cell>
          <cell r="J243">
            <v>0.1993748783531594</v>
          </cell>
          <cell r="K243">
            <v>0.21761893922148873</v>
          </cell>
          <cell r="L243">
            <v>0.22396299612056103</v>
          </cell>
          <cell r="M243">
            <v>0.24473416524980535</v>
          </cell>
        </row>
        <row r="244">
          <cell r="A244">
            <v>4016</v>
          </cell>
          <cell r="B244" t="str">
            <v>04016</v>
          </cell>
          <cell r="C244" t="str">
            <v>LT</v>
          </cell>
          <cell r="D244" t="str">
            <v>LATINA</v>
          </cell>
          <cell r="E244" t="str">
            <v>LAZIO</v>
          </cell>
          <cell r="F244" t="str">
            <v>Centro</v>
          </cell>
          <cell r="G244">
            <v>14280</v>
          </cell>
          <cell r="H244">
            <v>4467</v>
          </cell>
          <cell r="I244">
            <v>1100</v>
          </cell>
          <cell r="J244">
            <v>0.1993748783531594</v>
          </cell>
          <cell r="K244">
            <v>0.24625027982986344</v>
          </cell>
          <cell r="L244">
            <v>0.22396299612056103</v>
          </cell>
          <cell r="M244">
            <v>0.24473416524980535</v>
          </cell>
        </row>
        <row r="245">
          <cell r="A245">
            <v>4017</v>
          </cell>
          <cell r="B245" t="str">
            <v>04017</v>
          </cell>
          <cell r="C245" t="str">
            <v>LT</v>
          </cell>
          <cell r="D245" t="str">
            <v>LATINA</v>
          </cell>
          <cell r="E245" t="str">
            <v>LAZIO</v>
          </cell>
          <cell r="F245" t="str">
            <v>Centro</v>
          </cell>
          <cell r="G245">
            <v>7736</v>
          </cell>
          <cell r="H245">
            <v>2657</v>
          </cell>
          <cell r="I245">
            <v>658</v>
          </cell>
          <cell r="J245">
            <v>0.1993748783531594</v>
          </cell>
          <cell r="K245">
            <v>0.24764772299585999</v>
          </cell>
          <cell r="L245">
            <v>0.22396299612056103</v>
          </cell>
          <cell r="M245">
            <v>0.24473416524980535</v>
          </cell>
        </row>
        <row r="246">
          <cell r="A246">
            <v>4018</v>
          </cell>
          <cell r="B246" t="str">
            <v>04018</v>
          </cell>
          <cell r="C246" t="str">
            <v>LT</v>
          </cell>
          <cell r="D246" t="str">
            <v>LATINA</v>
          </cell>
          <cell r="E246" t="str">
            <v>LAZIO</v>
          </cell>
          <cell r="F246" t="str">
            <v>Centro</v>
          </cell>
          <cell r="G246">
            <v>21429</v>
          </cell>
          <cell r="H246">
            <v>7380</v>
          </cell>
          <cell r="I246">
            <v>1507</v>
          </cell>
          <cell r="J246">
            <v>0.1993748783531594</v>
          </cell>
          <cell r="K246">
            <v>0.20420054200542007</v>
          </cell>
          <cell r="L246">
            <v>0.22396299612056103</v>
          </cell>
          <cell r="M246">
            <v>0.24473416524980535</v>
          </cell>
        </row>
        <row r="247">
          <cell r="A247">
            <v>4019</v>
          </cell>
          <cell r="B247" t="str">
            <v>04019</v>
          </cell>
          <cell r="C247" t="str">
            <v>LT</v>
          </cell>
          <cell r="D247" t="str">
            <v>LATINA</v>
          </cell>
          <cell r="E247" t="str">
            <v>LAZIO</v>
          </cell>
          <cell r="F247" t="str">
            <v>Centro</v>
          </cell>
          <cell r="G247">
            <v>36957</v>
          </cell>
          <cell r="H247">
            <v>11773</v>
          </cell>
          <cell r="I247">
            <v>3048</v>
          </cell>
          <cell r="J247">
            <v>0.1993748783531594</v>
          </cell>
          <cell r="K247">
            <v>0.25889747727851864</v>
          </cell>
          <cell r="L247">
            <v>0.22396299612056103</v>
          </cell>
          <cell r="M247">
            <v>0.24473416524980535</v>
          </cell>
        </row>
        <row r="248">
          <cell r="A248">
            <v>4020</v>
          </cell>
          <cell r="B248" t="str">
            <v>04020</v>
          </cell>
          <cell r="C248" t="str">
            <v>LT</v>
          </cell>
          <cell r="D248" t="str">
            <v>LATINA</v>
          </cell>
          <cell r="E248" t="str">
            <v>LAZIO</v>
          </cell>
          <cell r="F248" t="str">
            <v>Centro</v>
          </cell>
          <cell r="G248">
            <v>24669</v>
          </cell>
          <cell r="H248">
            <v>8072</v>
          </cell>
          <cell r="I248">
            <v>1651</v>
          </cell>
          <cell r="J248">
            <v>0.1993748783531594</v>
          </cell>
          <cell r="K248">
            <v>0.20453419226957384</v>
          </cell>
          <cell r="L248">
            <v>0.22396299612056103</v>
          </cell>
          <cell r="M248">
            <v>0.24473416524980535</v>
          </cell>
        </row>
        <row r="249">
          <cell r="A249">
            <v>4021</v>
          </cell>
          <cell r="B249" t="str">
            <v>04021</v>
          </cell>
          <cell r="C249" t="str">
            <v>LT</v>
          </cell>
          <cell r="D249" t="str">
            <v>LATINA</v>
          </cell>
          <cell r="E249" t="str">
            <v>LAZIO</v>
          </cell>
          <cell r="F249" t="str">
            <v>Centro</v>
          </cell>
          <cell r="G249">
            <v>4182</v>
          </cell>
          <cell r="H249">
            <v>1410</v>
          </cell>
          <cell r="I249">
            <v>269</v>
          </cell>
          <cell r="J249">
            <v>0.1993748783531594</v>
          </cell>
          <cell r="K249">
            <v>0.19078014184397163</v>
          </cell>
          <cell r="L249">
            <v>0.22396299612056103</v>
          </cell>
          <cell r="M249">
            <v>0.24473416524980535</v>
          </cell>
        </row>
        <row r="250">
          <cell r="A250">
            <v>4022</v>
          </cell>
          <cell r="B250" t="str">
            <v>04022</v>
          </cell>
          <cell r="C250" t="str">
            <v>LT</v>
          </cell>
          <cell r="D250" t="str">
            <v>LATINA</v>
          </cell>
          <cell r="E250" t="str">
            <v>LAZIO</v>
          </cell>
          <cell r="F250" t="str">
            <v>Centro</v>
          </cell>
          <cell r="G250">
            <v>31269</v>
          </cell>
          <cell r="H250">
            <v>9264</v>
          </cell>
          <cell r="I250">
            <v>2050</v>
          </cell>
          <cell r="J250">
            <v>0.1993748783531594</v>
          </cell>
          <cell r="K250">
            <v>0.221286701208981</v>
          </cell>
          <cell r="L250">
            <v>0.22396299612056103</v>
          </cell>
          <cell r="M250">
            <v>0.24473416524980535</v>
          </cell>
        </row>
        <row r="251">
          <cell r="A251">
            <v>4023</v>
          </cell>
          <cell r="B251" t="str">
            <v>04023</v>
          </cell>
          <cell r="C251" t="str">
            <v>LT</v>
          </cell>
          <cell r="D251" t="str">
            <v>LATINA</v>
          </cell>
          <cell r="E251" t="str">
            <v>LAZIO</v>
          </cell>
          <cell r="F251" t="str">
            <v>Centro</v>
          </cell>
          <cell r="G251">
            <v>34957</v>
          </cell>
          <cell r="H251">
            <v>11349</v>
          </cell>
          <cell r="I251">
            <v>2207</v>
          </cell>
          <cell r="J251">
            <v>0.1993748783531594</v>
          </cell>
          <cell r="K251">
            <v>0.19446647281698828</v>
          </cell>
          <cell r="L251">
            <v>0.22396299612056103</v>
          </cell>
          <cell r="M251">
            <v>0.24473416524980535</v>
          </cell>
        </row>
        <row r="252">
          <cell r="A252">
            <v>4024</v>
          </cell>
          <cell r="B252" t="str">
            <v>04024</v>
          </cell>
          <cell r="C252" t="str">
            <v>LT</v>
          </cell>
          <cell r="D252" t="str">
            <v>LATINA</v>
          </cell>
          <cell r="E252" t="str">
            <v>LAZIO</v>
          </cell>
          <cell r="F252" t="str">
            <v>Centro</v>
          </cell>
          <cell r="G252">
            <v>22334</v>
          </cell>
          <cell r="H252">
            <v>7335</v>
          </cell>
          <cell r="I252">
            <v>1629</v>
          </cell>
          <cell r="J252">
            <v>0.1993748783531594</v>
          </cell>
          <cell r="K252">
            <v>0.22208588957055214</v>
          </cell>
          <cell r="L252">
            <v>0.22396299612056103</v>
          </cell>
          <cell r="M252">
            <v>0.24473416524980535</v>
          </cell>
        </row>
        <row r="253">
          <cell r="A253">
            <v>4025</v>
          </cell>
          <cell r="B253" t="str">
            <v>04025</v>
          </cell>
          <cell r="C253" t="str">
            <v>LT</v>
          </cell>
          <cell r="D253" t="str">
            <v>LATINA</v>
          </cell>
          <cell r="E253" t="str">
            <v>LAZIO</v>
          </cell>
          <cell r="F253" t="str">
            <v>Centro</v>
          </cell>
          <cell r="G253">
            <v>4062</v>
          </cell>
          <cell r="H253">
            <v>1210</v>
          </cell>
          <cell r="I253">
            <v>220</v>
          </cell>
          <cell r="J253">
            <v>0.1993748783531594</v>
          </cell>
          <cell r="K253">
            <v>0.18181818181818182</v>
          </cell>
          <cell r="L253">
            <v>0.22396299612056103</v>
          </cell>
          <cell r="M253">
            <v>0.24473416524980535</v>
          </cell>
        </row>
        <row r="254">
          <cell r="A254">
            <v>4026</v>
          </cell>
          <cell r="B254" t="str">
            <v>04026</v>
          </cell>
          <cell r="C254" t="str">
            <v>LT</v>
          </cell>
          <cell r="D254" t="str">
            <v>LATINA</v>
          </cell>
          <cell r="E254" t="str">
            <v>LAZIO</v>
          </cell>
          <cell r="F254" t="str">
            <v>Centro</v>
          </cell>
          <cell r="G254">
            <v>17227</v>
          </cell>
          <cell r="H254">
            <v>5740</v>
          </cell>
          <cell r="I254">
            <v>791</v>
          </cell>
          <cell r="J254">
            <v>0.1993748783531594</v>
          </cell>
          <cell r="K254">
            <v>0.1378048780487805</v>
          </cell>
          <cell r="L254">
            <v>0.22396299612056103</v>
          </cell>
          <cell r="M254">
            <v>0.24473416524980535</v>
          </cell>
        </row>
        <row r="255">
          <cell r="A255">
            <v>4027</v>
          </cell>
          <cell r="B255" t="str">
            <v>04027</v>
          </cell>
          <cell r="C255" t="str">
            <v>LT</v>
          </cell>
          <cell r="D255" t="str">
            <v>LATINA</v>
          </cell>
          <cell r="E255" t="str">
            <v>LAZIO</v>
          </cell>
          <cell r="F255" t="str">
            <v>Centro</v>
          </cell>
          <cell r="G255">
            <v>3315</v>
          </cell>
          <cell r="H255">
            <v>1156</v>
          </cell>
          <cell r="I255">
            <v>275</v>
          </cell>
          <cell r="J255">
            <v>0.1993748783531594</v>
          </cell>
          <cell r="K255">
            <v>0.23788927335640139</v>
          </cell>
          <cell r="L255">
            <v>0.22396299612056103</v>
          </cell>
          <cell r="M255">
            <v>0.24473416524980535</v>
          </cell>
        </row>
        <row r="256">
          <cell r="A256">
            <v>4029</v>
          </cell>
          <cell r="B256" t="str">
            <v>04029</v>
          </cell>
          <cell r="C256" t="str">
            <v>LT</v>
          </cell>
          <cell r="D256" t="str">
            <v>LATINA</v>
          </cell>
          <cell r="E256" t="str">
            <v>LAZIO</v>
          </cell>
          <cell r="F256" t="str">
            <v>Centro</v>
          </cell>
          <cell r="G256">
            <v>3289</v>
          </cell>
          <cell r="H256">
            <v>1153</v>
          </cell>
          <cell r="I256">
            <v>307</v>
          </cell>
          <cell r="J256">
            <v>0.1993748783531594</v>
          </cell>
          <cell r="K256">
            <v>0.2662619254119688</v>
          </cell>
          <cell r="L256">
            <v>0.22396299612056103</v>
          </cell>
          <cell r="M256">
            <v>0.24473416524980535</v>
          </cell>
        </row>
        <row r="257">
          <cell r="A257">
            <v>4100</v>
          </cell>
          <cell r="B257" t="str">
            <v>04100</v>
          </cell>
          <cell r="C257" t="str">
            <v>LT</v>
          </cell>
          <cell r="D257" t="str">
            <v>LATINA</v>
          </cell>
          <cell r="E257" t="str">
            <v>LAZIO</v>
          </cell>
          <cell r="F257" t="str">
            <v>Centro</v>
          </cell>
          <cell r="G257">
            <v>106203</v>
          </cell>
          <cell r="H257">
            <v>34635</v>
          </cell>
          <cell r="I257">
            <v>7346</v>
          </cell>
          <cell r="J257">
            <v>0.1993748783531594</v>
          </cell>
          <cell r="K257">
            <v>0.21209758914392954</v>
          </cell>
          <cell r="L257">
            <v>0.22396299612056103</v>
          </cell>
          <cell r="M257">
            <v>0.24473416524980535</v>
          </cell>
        </row>
        <row r="258">
          <cell r="A258">
            <v>5010</v>
          </cell>
          <cell r="B258" t="str">
            <v>05010</v>
          </cell>
          <cell r="C258" t="str">
            <v>TR</v>
          </cell>
          <cell r="D258" t="str">
            <v>TERNI</v>
          </cell>
          <cell r="E258" t="str">
            <v>UMBRIA</v>
          </cell>
          <cell r="F258" t="str">
            <v>Centro</v>
          </cell>
          <cell r="G258">
            <v>6018</v>
          </cell>
          <cell r="H258">
            <v>2145</v>
          </cell>
          <cell r="I258">
            <v>524</v>
          </cell>
          <cell r="J258">
            <v>0.1648539501158762</v>
          </cell>
          <cell r="K258">
            <v>0.2442890442890443</v>
          </cell>
          <cell r="L258">
            <v>0.17666064568651893</v>
          </cell>
          <cell r="M258">
            <v>0.20755062543276084</v>
          </cell>
        </row>
        <row r="259">
          <cell r="A259">
            <v>5011</v>
          </cell>
          <cell r="B259" t="str">
            <v>05011</v>
          </cell>
          <cell r="C259" t="str">
            <v>TR</v>
          </cell>
          <cell r="D259" t="str">
            <v>TERNI</v>
          </cell>
          <cell r="E259" t="str">
            <v>UMBRIA</v>
          </cell>
          <cell r="F259" t="str">
            <v>Centro</v>
          </cell>
          <cell r="G259">
            <v>1457</v>
          </cell>
          <cell r="H259">
            <v>510</v>
          </cell>
          <cell r="I259">
            <v>102</v>
          </cell>
          <cell r="J259">
            <v>0.1648539501158762</v>
          </cell>
          <cell r="K259">
            <v>0.2</v>
          </cell>
          <cell r="L259">
            <v>0.17666064568651893</v>
          </cell>
          <cell r="M259">
            <v>0.20755062543276084</v>
          </cell>
        </row>
        <row r="260">
          <cell r="A260">
            <v>5012</v>
          </cell>
          <cell r="B260" t="str">
            <v>05012</v>
          </cell>
          <cell r="C260" t="str">
            <v>TR</v>
          </cell>
          <cell r="D260" t="str">
            <v>TERNI</v>
          </cell>
          <cell r="E260" t="str">
            <v>UMBRIA</v>
          </cell>
          <cell r="F260" t="str">
            <v>Centro</v>
          </cell>
          <cell r="G260">
            <v>1663</v>
          </cell>
          <cell r="H260">
            <v>617</v>
          </cell>
          <cell r="I260">
            <v>91</v>
          </cell>
          <cell r="J260">
            <v>0.1648539501158762</v>
          </cell>
          <cell r="K260">
            <v>0.14748784440842788</v>
          </cell>
          <cell r="L260">
            <v>0.17666064568651893</v>
          </cell>
          <cell r="M260">
            <v>0.20755062543276084</v>
          </cell>
        </row>
        <row r="261">
          <cell r="A261">
            <v>5013</v>
          </cell>
          <cell r="B261" t="str">
            <v>05013</v>
          </cell>
          <cell r="C261" t="str">
            <v>TR</v>
          </cell>
          <cell r="D261" t="str">
            <v>TERNI</v>
          </cell>
          <cell r="E261" t="str">
            <v>UMBRIA</v>
          </cell>
          <cell r="F261" t="str">
            <v>Centro</v>
          </cell>
          <cell r="G261">
            <v>2233</v>
          </cell>
          <cell r="H261">
            <v>840</v>
          </cell>
          <cell r="I261">
            <v>106</v>
          </cell>
          <cell r="J261">
            <v>0.1648539501158762</v>
          </cell>
          <cell r="K261">
            <v>0.12619047619047619</v>
          </cell>
          <cell r="L261">
            <v>0.17666064568651893</v>
          </cell>
          <cell r="M261">
            <v>0.20755062543276084</v>
          </cell>
        </row>
        <row r="262">
          <cell r="A262">
            <v>5014</v>
          </cell>
          <cell r="B262" t="str">
            <v>05014</v>
          </cell>
          <cell r="C262" t="str">
            <v>TR</v>
          </cell>
          <cell r="D262" t="str">
            <v>TERNI</v>
          </cell>
          <cell r="E262" t="str">
            <v>UMBRIA</v>
          </cell>
          <cell r="F262" t="str">
            <v>Centro</v>
          </cell>
          <cell r="G262">
            <v>3191</v>
          </cell>
          <cell r="H262">
            <v>1162</v>
          </cell>
          <cell r="I262">
            <v>144</v>
          </cell>
          <cell r="J262">
            <v>0.1648539501158762</v>
          </cell>
          <cell r="K262">
            <v>0.12392426850258176</v>
          </cell>
          <cell r="L262">
            <v>0.17666064568651893</v>
          </cell>
          <cell r="M262">
            <v>0.20755062543276084</v>
          </cell>
        </row>
        <row r="263">
          <cell r="A263">
            <v>5015</v>
          </cell>
          <cell r="B263" t="str">
            <v>05015</v>
          </cell>
          <cell r="C263" t="str">
            <v>TR</v>
          </cell>
          <cell r="D263" t="str">
            <v>TERNI</v>
          </cell>
          <cell r="E263" t="str">
            <v>UMBRIA</v>
          </cell>
          <cell r="F263" t="str">
            <v>Centro</v>
          </cell>
          <cell r="G263">
            <v>2807</v>
          </cell>
          <cell r="H263">
            <v>983</v>
          </cell>
          <cell r="I263">
            <v>110</v>
          </cell>
          <cell r="J263">
            <v>0.1648539501158762</v>
          </cell>
          <cell r="K263">
            <v>0.11190233977619532</v>
          </cell>
          <cell r="L263">
            <v>0.17666064568651893</v>
          </cell>
          <cell r="M263">
            <v>0.20755062543276084</v>
          </cell>
        </row>
        <row r="264">
          <cell r="A264">
            <v>5016</v>
          </cell>
          <cell r="B264" t="str">
            <v>05016</v>
          </cell>
          <cell r="C264" t="str">
            <v>TR</v>
          </cell>
          <cell r="D264" t="str">
            <v>TERNI</v>
          </cell>
          <cell r="E264" t="str">
            <v>UMBRIA</v>
          </cell>
          <cell r="F264" t="str">
            <v>Centro</v>
          </cell>
          <cell r="G264">
            <v>1620</v>
          </cell>
          <cell r="H264">
            <v>594</v>
          </cell>
          <cell r="I264">
            <v>99</v>
          </cell>
          <cell r="J264">
            <v>0.1648539501158762</v>
          </cell>
          <cell r="K264">
            <v>0.16666666666666666</v>
          </cell>
          <cell r="L264">
            <v>0.17666064568651893</v>
          </cell>
          <cell r="M264">
            <v>0.20755062543276084</v>
          </cell>
        </row>
        <row r="265">
          <cell r="A265">
            <v>5017</v>
          </cell>
          <cell r="B265" t="str">
            <v>05017</v>
          </cell>
          <cell r="C265" t="str">
            <v>TR</v>
          </cell>
          <cell r="D265" t="str">
            <v>TERNI</v>
          </cell>
          <cell r="E265" t="str">
            <v>UMBRIA</v>
          </cell>
          <cell r="F265" t="str">
            <v>Centro</v>
          </cell>
          <cell r="G265">
            <v>1607</v>
          </cell>
          <cell r="H265">
            <v>615</v>
          </cell>
          <cell r="I265">
            <v>111</v>
          </cell>
          <cell r="J265">
            <v>0.1648539501158762</v>
          </cell>
          <cell r="K265">
            <v>0.18048780487804877</v>
          </cell>
          <cell r="L265">
            <v>0.17666064568651893</v>
          </cell>
          <cell r="M265">
            <v>0.20755062543276084</v>
          </cell>
        </row>
        <row r="266">
          <cell r="A266">
            <v>5018</v>
          </cell>
          <cell r="B266" t="str">
            <v>05018</v>
          </cell>
          <cell r="C266" t="str">
            <v>TR</v>
          </cell>
          <cell r="D266" t="str">
            <v>TERNI</v>
          </cell>
          <cell r="E266" t="str">
            <v>UMBRIA</v>
          </cell>
          <cell r="F266" t="str">
            <v>Centro</v>
          </cell>
          <cell r="G266">
            <v>20997</v>
          </cell>
          <cell r="H266">
            <v>7306</v>
          </cell>
          <cell r="I266">
            <v>1325</v>
          </cell>
          <cell r="J266">
            <v>0.1648539501158762</v>
          </cell>
          <cell r="K266">
            <v>0.18135778811935396</v>
          </cell>
          <cell r="L266">
            <v>0.17666064568651893</v>
          </cell>
          <cell r="M266">
            <v>0.20755062543276084</v>
          </cell>
        </row>
        <row r="267">
          <cell r="A267">
            <v>5020</v>
          </cell>
          <cell r="B267" t="str">
            <v>05020</v>
          </cell>
          <cell r="C267" t="str">
            <v>TR</v>
          </cell>
          <cell r="D267" t="str">
            <v>TERNI</v>
          </cell>
          <cell r="E267" t="str">
            <v>UMBRIA</v>
          </cell>
          <cell r="F267" t="str">
            <v>Centro</v>
          </cell>
          <cell r="G267">
            <v>7026</v>
          </cell>
          <cell r="H267">
            <v>2522</v>
          </cell>
          <cell r="I267">
            <v>668</v>
          </cell>
          <cell r="J267">
            <v>0.1648539501158762</v>
          </cell>
          <cell r="K267">
            <v>0.26486915146708961</v>
          </cell>
          <cell r="L267">
            <v>0.17666064568651893</v>
          </cell>
          <cell r="M267">
            <v>0.20755062543276084</v>
          </cell>
        </row>
        <row r="268">
          <cell r="A268">
            <v>5021</v>
          </cell>
          <cell r="B268" t="str">
            <v>05021</v>
          </cell>
          <cell r="C268" t="str">
            <v>TR</v>
          </cell>
          <cell r="D268" t="str">
            <v>TERNI</v>
          </cell>
          <cell r="E268" t="str">
            <v>UMBRIA</v>
          </cell>
          <cell r="F268" t="str">
            <v>Centro</v>
          </cell>
          <cell r="G268">
            <v>4431</v>
          </cell>
          <cell r="H268">
            <v>1610</v>
          </cell>
          <cell r="I268">
            <v>292</v>
          </cell>
          <cell r="J268">
            <v>0.1648539501158762</v>
          </cell>
          <cell r="K268">
            <v>0.1813664596273292</v>
          </cell>
          <cell r="L268">
            <v>0.17666064568651893</v>
          </cell>
          <cell r="M268">
            <v>0.20755062543276084</v>
          </cell>
        </row>
        <row r="269">
          <cell r="A269">
            <v>5022</v>
          </cell>
          <cell r="B269" t="str">
            <v>05022</v>
          </cell>
          <cell r="C269" t="str">
            <v>TR</v>
          </cell>
          <cell r="D269" t="str">
            <v>TERNI</v>
          </cell>
          <cell r="E269" t="str">
            <v>UMBRIA</v>
          </cell>
          <cell r="F269" t="str">
            <v>Centro</v>
          </cell>
          <cell r="G269">
            <v>11116</v>
          </cell>
          <cell r="H269">
            <v>3861</v>
          </cell>
          <cell r="I269">
            <v>636</v>
          </cell>
          <cell r="J269">
            <v>0.1648539501158762</v>
          </cell>
          <cell r="K269">
            <v>0.16472416472416473</v>
          </cell>
          <cell r="L269">
            <v>0.17666064568651893</v>
          </cell>
          <cell r="M269">
            <v>0.20755062543276084</v>
          </cell>
        </row>
        <row r="270">
          <cell r="A270">
            <v>5023</v>
          </cell>
          <cell r="B270" t="str">
            <v>05023</v>
          </cell>
          <cell r="C270" t="str">
            <v>TR</v>
          </cell>
          <cell r="D270" t="str">
            <v>TERNI</v>
          </cell>
          <cell r="E270" t="str">
            <v>UMBRIA</v>
          </cell>
          <cell r="F270" t="str">
            <v>Centro</v>
          </cell>
          <cell r="G270">
            <v>2701</v>
          </cell>
          <cell r="H270">
            <v>985</v>
          </cell>
          <cell r="I270">
            <v>109</v>
          </cell>
          <cell r="J270">
            <v>0.1648539501158762</v>
          </cell>
          <cell r="K270">
            <v>0.11065989847715736</v>
          </cell>
          <cell r="L270">
            <v>0.17666064568651893</v>
          </cell>
          <cell r="M270">
            <v>0.20755062543276084</v>
          </cell>
        </row>
        <row r="271">
          <cell r="A271">
            <v>5024</v>
          </cell>
          <cell r="B271" t="str">
            <v>05024</v>
          </cell>
          <cell r="C271" t="str">
            <v>TR</v>
          </cell>
          <cell r="D271" t="str">
            <v>TERNI</v>
          </cell>
          <cell r="E271" t="str">
            <v>UMBRIA</v>
          </cell>
          <cell r="F271" t="str">
            <v>Centro</v>
          </cell>
          <cell r="G271">
            <v>1666</v>
          </cell>
          <cell r="H271">
            <v>635</v>
          </cell>
          <cell r="I271">
            <v>100</v>
          </cell>
          <cell r="J271">
            <v>0.1648539501158762</v>
          </cell>
          <cell r="K271">
            <v>0.15748031496062992</v>
          </cell>
          <cell r="L271">
            <v>0.17666064568651893</v>
          </cell>
          <cell r="M271">
            <v>0.20755062543276084</v>
          </cell>
        </row>
        <row r="272">
          <cell r="A272">
            <v>5025</v>
          </cell>
          <cell r="B272" t="str">
            <v>05025</v>
          </cell>
          <cell r="C272" t="str">
            <v>TR</v>
          </cell>
          <cell r="D272" t="str">
            <v>TERNI</v>
          </cell>
          <cell r="E272" t="str">
            <v>UMBRIA</v>
          </cell>
          <cell r="F272" t="str">
            <v>Centro</v>
          </cell>
          <cell r="G272">
            <v>1709</v>
          </cell>
          <cell r="H272">
            <v>597</v>
          </cell>
          <cell r="I272">
            <v>75</v>
          </cell>
          <cell r="J272">
            <v>0.1648539501158762</v>
          </cell>
          <cell r="K272">
            <v>0.12562814070351758</v>
          </cell>
          <cell r="L272">
            <v>0.17666064568651893</v>
          </cell>
          <cell r="M272">
            <v>0.20755062543276084</v>
          </cell>
        </row>
        <row r="273">
          <cell r="A273">
            <v>5026</v>
          </cell>
          <cell r="B273" t="str">
            <v>05026</v>
          </cell>
          <cell r="C273" t="str">
            <v>TR</v>
          </cell>
          <cell r="D273" t="str">
            <v>TERNI</v>
          </cell>
          <cell r="E273" t="str">
            <v>UMBRIA</v>
          </cell>
          <cell r="F273" t="str">
            <v>Centro</v>
          </cell>
          <cell r="G273">
            <v>4350</v>
          </cell>
          <cell r="H273">
            <v>1487</v>
          </cell>
          <cell r="I273">
            <v>179</v>
          </cell>
          <cell r="J273">
            <v>0.1648539501158762</v>
          </cell>
          <cell r="K273">
            <v>0.12037659717552118</v>
          </cell>
          <cell r="L273">
            <v>0.17666064568651893</v>
          </cell>
          <cell r="M273">
            <v>0.20755062543276084</v>
          </cell>
        </row>
        <row r="274">
          <cell r="A274">
            <v>5028</v>
          </cell>
          <cell r="B274" t="str">
            <v>05028</v>
          </cell>
          <cell r="C274" t="str">
            <v>TR</v>
          </cell>
          <cell r="D274" t="str">
            <v>TERNI</v>
          </cell>
          <cell r="E274" t="str">
            <v>UMBRIA</v>
          </cell>
          <cell r="F274" t="str">
            <v>Centro</v>
          </cell>
          <cell r="G274">
            <v>1006</v>
          </cell>
          <cell r="H274">
            <v>388</v>
          </cell>
          <cell r="I274">
            <v>68</v>
          </cell>
          <cell r="J274">
            <v>0.1648539501158762</v>
          </cell>
          <cell r="K274">
            <v>0.17525773195876287</v>
          </cell>
          <cell r="L274">
            <v>0.17666064568651893</v>
          </cell>
          <cell r="M274">
            <v>0.20755062543276084</v>
          </cell>
        </row>
        <row r="275">
          <cell r="A275">
            <v>5029</v>
          </cell>
          <cell r="B275" t="str">
            <v>05029</v>
          </cell>
          <cell r="C275" t="str">
            <v>TR</v>
          </cell>
          <cell r="D275" t="str">
            <v>TERNI</v>
          </cell>
          <cell r="E275" t="str">
            <v>UMBRIA</v>
          </cell>
          <cell r="F275" t="str">
            <v>Centro</v>
          </cell>
          <cell r="G275">
            <v>4226</v>
          </cell>
          <cell r="H275">
            <v>1428</v>
          </cell>
          <cell r="I275">
            <v>280</v>
          </cell>
          <cell r="J275">
            <v>0.1648539501158762</v>
          </cell>
          <cell r="K275">
            <v>0.19607843137254902</v>
          </cell>
          <cell r="L275">
            <v>0.17666064568651893</v>
          </cell>
          <cell r="M275">
            <v>0.20755062543276084</v>
          </cell>
        </row>
        <row r="276">
          <cell r="A276">
            <v>5030</v>
          </cell>
          <cell r="B276" t="str">
            <v>05030</v>
          </cell>
          <cell r="C276" t="str">
            <v>TR</v>
          </cell>
          <cell r="D276" t="str">
            <v>TERNI</v>
          </cell>
          <cell r="E276" t="str">
            <v>UMBRIA</v>
          </cell>
          <cell r="F276" t="str">
            <v>Centro</v>
          </cell>
          <cell r="G276">
            <v>3302</v>
          </cell>
          <cell r="H276">
            <v>1214</v>
          </cell>
          <cell r="I276">
            <v>381</v>
          </cell>
          <cell r="J276">
            <v>0.1648539501158762</v>
          </cell>
          <cell r="K276">
            <v>0.31383855024711699</v>
          </cell>
          <cell r="L276">
            <v>0.17666064568651893</v>
          </cell>
          <cell r="M276">
            <v>0.20755062543276084</v>
          </cell>
        </row>
        <row r="277">
          <cell r="A277">
            <v>5031</v>
          </cell>
          <cell r="B277" t="str">
            <v>05031</v>
          </cell>
          <cell r="C277" t="str">
            <v>TR</v>
          </cell>
          <cell r="D277" t="str">
            <v>TERNI</v>
          </cell>
          <cell r="E277" t="str">
            <v>UMBRIA</v>
          </cell>
          <cell r="F277" t="str">
            <v>Centro</v>
          </cell>
          <cell r="G277">
            <v>2748</v>
          </cell>
          <cell r="H277">
            <v>956</v>
          </cell>
          <cell r="I277">
            <v>123</v>
          </cell>
          <cell r="J277">
            <v>0.1648539501158762</v>
          </cell>
          <cell r="K277">
            <v>0.12866108786610878</v>
          </cell>
          <cell r="L277">
            <v>0.17666064568651893</v>
          </cell>
          <cell r="M277">
            <v>0.20755062543276084</v>
          </cell>
        </row>
        <row r="278">
          <cell r="A278">
            <v>5032</v>
          </cell>
          <cell r="B278" t="str">
            <v>05032</v>
          </cell>
          <cell r="C278" t="str">
            <v>TR</v>
          </cell>
          <cell r="D278" t="str">
            <v>TERNI</v>
          </cell>
          <cell r="E278" t="str">
            <v>UMBRIA</v>
          </cell>
          <cell r="F278" t="str">
            <v>Centro</v>
          </cell>
          <cell r="G278">
            <v>1802</v>
          </cell>
          <cell r="H278">
            <v>664</v>
          </cell>
          <cell r="I278">
            <v>105</v>
          </cell>
          <cell r="J278">
            <v>0.1648539501158762</v>
          </cell>
          <cell r="K278">
            <v>0.15813253012048192</v>
          </cell>
          <cell r="L278">
            <v>0.17666064568651893</v>
          </cell>
          <cell r="M278">
            <v>0.20755062543276084</v>
          </cell>
        </row>
        <row r="279">
          <cell r="A279">
            <v>5034</v>
          </cell>
          <cell r="B279" t="str">
            <v>05034</v>
          </cell>
          <cell r="C279" t="str">
            <v>TR</v>
          </cell>
          <cell r="D279" t="str">
            <v>TERNI</v>
          </cell>
          <cell r="E279" t="str">
            <v>UMBRIA</v>
          </cell>
          <cell r="F279" t="str">
            <v>Centro</v>
          </cell>
          <cell r="G279">
            <v>2005</v>
          </cell>
          <cell r="H279">
            <v>823</v>
          </cell>
          <cell r="I279">
            <v>94</v>
          </cell>
          <cell r="J279">
            <v>0.1648539501158762</v>
          </cell>
          <cell r="K279">
            <v>0.11421628189550426</v>
          </cell>
          <cell r="L279">
            <v>0.17666064568651893</v>
          </cell>
          <cell r="M279">
            <v>0.20755062543276084</v>
          </cell>
        </row>
        <row r="280">
          <cell r="A280">
            <v>5035</v>
          </cell>
          <cell r="B280" t="str">
            <v>05035</v>
          </cell>
          <cell r="C280" t="str">
            <v>TR</v>
          </cell>
          <cell r="D280" t="str">
            <v>TERNI</v>
          </cell>
          <cell r="E280" t="str">
            <v>UMBRIA</v>
          </cell>
          <cell r="F280" t="str">
            <v>Centro</v>
          </cell>
          <cell r="G280">
            <v>19004</v>
          </cell>
          <cell r="H280">
            <v>6626</v>
          </cell>
          <cell r="I280">
            <v>1033</v>
          </cell>
          <cell r="J280">
            <v>0.1648539501158762</v>
          </cell>
          <cell r="K280">
            <v>0.155900996076064</v>
          </cell>
          <cell r="L280">
            <v>0.17666064568651893</v>
          </cell>
          <cell r="M280">
            <v>0.20755062543276084</v>
          </cell>
        </row>
        <row r="281">
          <cell r="A281">
            <v>5039</v>
          </cell>
          <cell r="B281" t="str">
            <v>05039</v>
          </cell>
          <cell r="C281" t="str">
            <v>TR</v>
          </cell>
          <cell r="D281" t="str">
            <v>TERNI</v>
          </cell>
          <cell r="E281" t="str">
            <v>UMBRIA</v>
          </cell>
          <cell r="F281" t="str">
            <v>Centro</v>
          </cell>
          <cell r="G281">
            <v>4164</v>
          </cell>
          <cell r="H281">
            <v>1700</v>
          </cell>
          <cell r="I281">
            <v>275</v>
          </cell>
          <cell r="J281">
            <v>0.1648539501158762</v>
          </cell>
          <cell r="K281">
            <v>0.16176470588235295</v>
          </cell>
          <cell r="L281">
            <v>0.17666064568651893</v>
          </cell>
          <cell r="M281">
            <v>0.20755062543276084</v>
          </cell>
        </row>
        <row r="282">
          <cell r="A282">
            <v>5100</v>
          </cell>
          <cell r="B282" t="str">
            <v>05100</v>
          </cell>
          <cell r="C282" t="str">
            <v>TR</v>
          </cell>
          <cell r="D282" t="str">
            <v>TERNI</v>
          </cell>
          <cell r="E282" t="str">
            <v>UMBRIA</v>
          </cell>
          <cell r="F282" t="str">
            <v>Centro</v>
          </cell>
          <cell r="G282">
            <v>106687</v>
          </cell>
          <cell r="H282">
            <v>38346</v>
          </cell>
          <cell r="I282">
            <v>6858</v>
          </cell>
          <cell r="J282">
            <v>0.1648539501158762</v>
          </cell>
          <cell r="K282">
            <v>0.17884525113440777</v>
          </cell>
          <cell r="L282">
            <v>0.17666064568651893</v>
          </cell>
          <cell r="M282">
            <v>0.20755062543276084</v>
          </cell>
        </row>
        <row r="283">
          <cell r="A283">
            <v>6010</v>
          </cell>
          <cell r="B283" t="str">
            <v>06010</v>
          </cell>
          <cell r="C283" t="str">
            <v>PG</v>
          </cell>
          <cell r="D283" t="str">
            <v>PERUGIA</v>
          </cell>
          <cell r="E283" t="str">
            <v>UMBRIA</v>
          </cell>
          <cell r="F283" t="str">
            <v>Centro</v>
          </cell>
          <cell r="G283">
            <v>4131</v>
          </cell>
          <cell r="H283">
            <v>1264</v>
          </cell>
          <cell r="I283">
            <v>424</v>
          </cell>
          <cell r="J283">
            <v>0.18744011268749972</v>
          </cell>
          <cell r="K283">
            <v>0.33544303797468356</v>
          </cell>
          <cell r="L283">
            <v>0.23003086139602433</v>
          </cell>
          <cell r="M283">
            <v>0.27980794668629505</v>
          </cell>
        </row>
        <row r="284">
          <cell r="A284">
            <v>6012</v>
          </cell>
          <cell r="B284" t="str">
            <v>06012</v>
          </cell>
          <cell r="C284" t="str">
            <v>PG</v>
          </cell>
          <cell r="D284" t="str">
            <v>PERUGIA</v>
          </cell>
          <cell r="E284" t="str">
            <v>UMBRIA</v>
          </cell>
          <cell r="F284" t="str">
            <v>Centro</v>
          </cell>
          <cell r="G284">
            <v>35647</v>
          </cell>
          <cell r="H284">
            <v>11754</v>
          </cell>
          <cell r="I284">
            <v>1887</v>
          </cell>
          <cell r="J284">
            <v>0.18744011268749972</v>
          </cell>
          <cell r="K284">
            <v>0.1605410923940786</v>
          </cell>
          <cell r="L284">
            <v>0.23003086139602433</v>
          </cell>
          <cell r="M284">
            <v>0.27980794668629505</v>
          </cell>
        </row>
        <row r="285">
          <cell r="A285">
            <v>6014</v>
          </cell>
          <cell r="B285" t="str">
            <v>06014</v>
          </cell>
          <cell r="C285" t="str">
            <v>PG</v>
          </cell>
          <cell r="D285" t="str">
            <v>PERUGIA</v>
          </cell>
          <cell r="E285" t="str">
            <v>UMBRIA</v>
          </cell>
          <cell r="F285" t="str">
            <v>Centro</v>
          </cell>
          <cell r="G285">
            <v>1570</v>
          </cell>
          <cell r="H285">
            <v>497</v>
          </cell>
          <cell r="I285">
            <v>122</v>
          </cell>
          <cell r="J285">
            <v>0.18744011268749972</v>
          </cell>
          <cell r="K285">
            <v>0.24547283702213279</v>
          </cell>
          <cell r="L285">
            <v>0.23003086139602433</v>
          </cell>
          <cell r="M285">
            <v>0.27980794668629505</v>
          </cell>
        </row>
        <row r="286">
          <cell r="A286">
            <v>6016</v>
          </cell>
          <cell r="B286" t="str">
            <v>06016</v>
          </cell>
          <cell r="C286" t="str">
            <v>PG</v>
          </cell>
          <cell r="D286" t="str">
            <v>PERUGIA</v>
          </cell>
          <cell r="E286" t="str">
            <v>UMBRIA</v>
          </cell>
          <cell r="F286" t="str">
            <v>Centro</v>
          </cell>
          <cell r="G286">
            <v>9904</v>
          </cell>
          <cell r="H286">
            <v>3307</v>
          </cell>
          <cell r="I286">
            <v>516</v>
          </cell>
          <cell r="J286">
            <v>0.18744011268749972</v>
          </cell>
          <cell r="K286">
            <v>0.15603265799818566</v>
          </cell>
          <cell r="L286">
            <v>0.23003086139602433</v>
          </cell>
          <cell r="M286">
            <v>0.27980794668629505</v>
          </cell>
        </row>
        <row r="287">
          <cell r="A287">
            <v>6019</v>
          </cell>
          <cell r="B287" t="str">
            <v>06019</v>
          </cell>
          <cell r="C287" t="str">
            <v>PG</v>
          </cell>
          <cell r="D287" t="str">
            <v>PERUGIA</v>
          </cell>
          <cell r="E287" t="str">
            <v>UMBRIA</v>
          </cell>
          <cell r="F287" t="str">
            <v>Centro</v>
          </cell>
          <cell r="G287">
            <v>13245</v>
          </cell>
          <cell r="H287">
            <v>4661</v>
          </cell>
          <cell r="I287">
            <v>956</v>
          </cell>
          <cell r="J287">
            <v>0.18744011268749972</v>
          </cell>
          <cell r="K287">
            <v>0.20510620038618321</v>
          </cell>
          <cell r="L287">
            <v>0.23003086139602433</v>
          </cell>
          <cell r="M287">
            <v>0.27980794668629505</v>
          </cell>
        </row>
        <row r="288">
          <cell r="A288">
            <v>6021</v>
          </cell>
          <cell r="B288" t="str">
            <v>06021</v>
          </cell>
          <cell r="C288" t="str">
            <v>PG</v>
          </cell>
          <cell r="D288" t="str">
            <v>PERUGIA</v>
          </cell>
          <cell r="E288" t="str">
            <v>UMBRIA</v>
          </cell>
          <cell r="F288" t="str">
            <v>Centro</v>
          </cell>
          <cell r="G288">
            <v>1289</v>
          </cell>
          <cell r="H288">
            <v>470</v>
          </cell>
          <cell r="I288">
            <v>70</v>
          </cell>
          <cell r="J288">
            <v>0.18744011268749972</v>
          </cell>
          <cell r="K288">
            <v>0.14893617021276595</v>
          </cell>
          <cell r="L288">
            <v>0.23003086139602433</v>
          </cell>
          <cell r="M288">
            <v>0.27980794668629505</v>
          </cell>
        </row>
        <row r="289">
          <cell r="A289">
            <v>6022</v>
          </cell>
          <cell r="B289" t="str">
            <v>06022</v>
          </cell>
          <cell r="C289" t="str">
            <v>PG</v>
          </cell>
          <cell r="D289" t="str">
            <v>PERUGIA</v>
          </cell>
          <cell r="E289" t="str">
            <v>UMBRIA</v>
          </cell>
          <cell r="F289" t="str">
            <v>Centro</v>
          </cell>
          <cell r="G289">
            <v>1836</v>
          </cell>
          <cell r="H289">
            <v>650</v>
          </cell>
          <cell r="I289">
            <v>163</v>
          </cell>
          <cell r="J289">
            <v>0.18744011268749972</v>
          </cell>
          <cell r="K289">
            <v>0.25076923076923074</v>
          </cell>
          <cell r="L289">
            <v>0.23003086139602433</v>
          </cell>
          <cell r="M289">
            <v>0.27980794668629505</v>
          </cell>
        </row>
        <row r="290">
          <cell r="A290">
            <v>6023</v>
          </cell>
          <cell r="B290" t="str">
            <v>06023</v>
          </cell>
          <cell r="C290" t="str">
            <v>PG</v>
          </cell>
          <cell r="D290" t="str">
            <v>PERUGIA</v>
          </cell>
          <cell r="E290" t="str">
            <v>UMBRIA</v>
          </cell>
          <cell r="F290" t="str">
            <v>Centro</v>
          </cell>
          <cell r="G290">
            <v>13368</v>
          </cell>
          <cell r="H290">
            <v>5143</v>
          </cell>
          <cell r="I290">
            <v>1084</v>
          </cell>
          <cell r="J290">
            <v>0.18744011268749972</v>
          </cell>
          <cell r="K290">
            <v>0.21077192300213882</v>
          </cell>
          <cell r="L290">
            <v>0.23003086139602433</v>
          </cell>
          <cell r="M290">
            <v>0.27980794668629505</v>
          </cell>
        </row>
        <row r="291">
          <cell r="A291">
            <v>6024</v>
          </cell>
          <cell r="B291" t="str">
            <v>06024</v>
          </cell>
          <cell r="C291" t="str">
            <v>PG</v>
          </cell>
          <cell r="D291" t="str">
            <v>PERUGIA</v>
          </cell>
          <cell r="E291" t="str">
            <v>UMBRIA</v>
          </cell>
          <cell r="F291" t="str">
            <v>Centro</v>
          </cell>
          <cell r="G291">
            <v>29165</v>
          </cell>
          <cell r="H291">
            <v>9630</v>
          </cell>
          <cell r="I291">
            <v>2013</v>
          </cell>
          <cell r="J291">
            <v>0.18744011268749972</v>
          </cell>
          <cell r="K291">
            <v>0.20903426791277258</v>
          </cell>
          <cell r="L291">
            <v>0.23003086139602433</v>
          </cell>
          <cell r="M291">
            <v>0.27980794668629505</v>
          </cell>
        </row>
        <row r="292">
          <cell r="A292">
            <v>6025</v>
          </cell>
          <cell r="B292" t="str">
            <v>06025</v>
          </cell>
          <cell r="C292" t="str">
            <v>PG</v>
          </cell>
          <cell r="D292" t="str">
            <v>PERUGIA</v>
          </cell>
          <cell r="E292" t="str">
            <v>UMBRIA</v>
          </cell>
          <cell r="F292" t="str">
            <v>Centro</v>
          </cell>
          <cell r="G292">
            <v>5682</v>
          </cell>
          <cell r="H292">
            <v>2090</v>
          </cell>
          <cell r="I292">
            <v>354</v>
          </cell>
          <cell r="J292">
            <v>0.18744011268749972</v>
          </cell>
          <cell r="K292">
            <v>0.16937799043062202</v>
          </cell>
          <cell r="L292">
            <v>0.23003086139602433</v>
          </cell>
          <cell r="M292">
            <v>0.27980794668629505</v>
          </cell>
        </row>
        <row r="293">
          <cell r="A293">
            <v>6026</v>
          </cell>
          <cell r="B293" t="str">
            <v>06026</v>
          </cell>
          <cell r="C293" t="str">
            <v>PG</v>
          </cell>
          <cell r="D293" t="str">
            <v>PERUGIA</v>
          </cell>
          <cell r="E293" t="str">
            <v>UMBRIA</v>
          </cell>
          <cell r="F293" t="str">
            <v>Centro</v>
          </cell>
          <cell r="G293">
            <v>2446</v>
          </cell>
          <cell r="H293">
            <v>965</v>
          </cell>
          <cell r="I293">
            <v>166</v>
          </cell>
          <cell r="J293">
            <v>0.18744011268749972</v>
          </cell>
          <cell r="K293">
            <v>0.17202072538860103</v>
          </cell>
          <cell r="L293">
            <v>0.23003086139602433</v>
          </cell>
          <cell r="M293">
            <v>0.27980794668629505</v>
          </cell>
        </row>
        <row r="294">
          <cell r="A294">
            <v>6027</v>
          </cell>
          <cell r="B294" t="str">
            <v>06027</v>
          </cell>
          <cell r="C294" t="str">
            <v>PG</v>
          </cell>
          <cell r="D294" t="str">
            <v>PERUGIA</v>
          </cell>
          <cell r="E294" t="str">
            <v>UMBRIA</v>
          </cell>
          <cell r="F294" t="str">
            <v>Centro</v>
          </cell>
          <cell r="G294">
            <v>1337</v>
          </cell>
          <cell r="H294">
            <v>490</v>
          </cell>
          <cell r="I294">
            <v>99</v>
          </cell>
          <cell r="J294">
            <v>0.18744011268749972</v>
          </cell>
          <cell r="K294">
            <v>0.20204081632653062</v>
          </cell>
          <cell r="L294">
            <v>0.23003086139602433</v>
          </cell>
          <cell r="M294">
            <v>0.27980794668629505</v>
          </cell>
        </row>
        <row r="295">
          <cell r="A295">
            <v>6028</v>
          </cell>
          <cell r="B295" t="str">
            <v>06028</v>
          </cell>
          <cell r="C295" t="str">
            <v>PG</v>
          </cell>
          <cell r="D295" t="str">
            <v>PERUGIA</v>
          </cell>
          <cell r="E295" t="str">
            <v>UMBRIA</v>
          </cell>
          <cell r="F295" t="str">
            <v>Centro</v>
          </cell>
          <cell r="G295">
            <v>2367</v>
          </cell>
          <cell r="H295">
            <v>827</v>
          </cell>
          <cell r="I295">
            <v>193</v>
          </cell>
          <cell r="J295">
            <v>0.18744011268749972</v>
          </cell>
          <cell r="K295">
            <v>0.23337363966142685</v>
          </cell>
          <cell r="L295">
            <v>0.23003086139602433</v>
          </cell>
          <cell r="M295">
            <v>0.27980794668629505</v>
          </cell>
        </row>
        <row r="296">
          <cell r="A296">
            <v>6029</v>
          </cell>
          <cell r="B296" t="str">
            <v>06029</v>
          </cell>
          <cell r="C296" t="str">
            <v>PG</v>
          </cell>
          <cell r="D296" t="str">
            <v>PERUGIA</v>
          </cell>
          <cell r="E296" t="str">
            <v>UMBRIA</v>
          </cell>
          <cell r="F296" t="str">
            <v>Centro</v>
          </cell>
          <cell r="G296">
            <v>3467</v>
          </cell>
          <cell r="H296">
            <v>1206</v>
          </cell>
          <cell r="I296">
            <v>203</v>
          </cell>
          <cell r="J296">
            <v>0.18744011268749972</v>
          </cell>
          <cell r="K296">
            <v>0.16832504145936983</v>
          </cell>
          <cell r="L296">
            <v>0.23003086139602433</v>
          </cell>
          <cell r="M296">
            <v>0.27980794668629505</v>
          </cell>
        </row>
        <row r="297">
          <cell r="A297">
            <v>6030</v>
          </cell>
          <cell r="B297" t="str">
            <v>06030</v>
          </cell>
          <cell r="C297" t="str">
            <v>PG</v>
          </cell>
          <cell r="D297" t="str">
            <v>PERUGIA</v>
          </cell>
          <cell r="E297" t="str">
            <v>UMBRIA</v>
          </cell>
          <cell r="F297" t="str">
            <v>Centro</v>
          </cell>
          <cell r="G297">
            <v>5683</v>
          </cell>
          <cell r="H297">
            <v>1897</v>
          </cell>
          <cell r="I297">
            <v>498</v>
          </cell>
          <cell r="J297">
            <v>0.18744011268749972</v>
          </cell>
          <cell r="K297">
            <v>0.26251976805482341</v>
          </cell>
          <cell r="L297">
            <v>0.23003086139602433</v>
          </cell>
          <cell r="M297">
            <v>0.27980794668629505</v>
          </cell>
        </row>
        <row r="298">
          <cell r="A298">
            <v>6031</v>
          </cell>
          <cell r="B298" t="str">
            <v>06031</v>
          </cell>
          <cell r="C298" t="str">
            <v>PG</v>
          </cell>
          <cell r="D298" t="str">
            <v>PERUGIA</v>
          </cell>
          <cell r="E298" t="str">
            <v>UMBRIA</v>
          </cell>
          <cell r="F298" t="str">
            <v>Centro</v>
          </cell>
          <cell r="G298">
            <v>4251</v>
          </cell>
          <cell r="H298">
            <v>1356</v>
          </cell>
          <cell r="I298">
            <v>286</v>
          </cell>
          <cell r="J298">
            <v>0.18744011268749972</v>
          </cell>
          <cell r="K298">
            <v>0.21091445427728614</v>
          </cell>
          <cell r="L298">
            <v>0.23003086139602433</v>
          </cell>
          <cell r="M298">
            <v>0.27980794668629505</v>
          </cell>
        </row>
        <row r="299">
          <cell r="A299">
            <v>6033</v>
          </cell>
          <cell r="B299" t="str">
            <v>06033</v>
          </cell>
          <cell r="C299" t="str">
            <v>PG</v>
          </cell>
          <cell r="D299" t="str">
            <v>PERUGIA</v>
          </cell>
          <cell r="E299" t="str">
            <v>UMBRIA</v>
          </cell>
          <cell r="F299" t="str">
            <v>Centro</v>
          </cell>
          <cell r="G299">
            <v>3714</v>
          </cell>
          <cell r="H299">
            <v>1304</v>
          </cell>
          <cell r="I299">
            <v>272</v>
          </cell>
          <cell r="J299">
            <v>0.18744011268749972</v>
          </cell>
          <cell r="K299">
            <v>0.20858895705521471</v>
          </cell>
          <cell r="L299">
            <v>0.23003086139602433</v>
          </cell>
          <cell r="M299">
            <v>0.27980794668629505</v>
          </cell>
        </row>
        <row r="300">
          <cell r="A300">
            <v>6034</v>
          </cell>
          <cell r="B300" t="str">
            <v>06034</v>
          </cell>
          <cell r="C300" t="str">
            <v>PG</v>
          </cell>
          <cell r="D300" t="str">
            <v>PERUGIA</v>
          </cell>
          <cell r="E300" t="str">
            <v>UMBRIA</v>
          </cell>
          <cell r="F300" t="str">
            <v>Centro</v>
          </cell>
          <cell r="G300">
            <v>53202</v>
          </cell>
          <cell r="H300">
            <v>18613</v>
          </cell>
          <cell r="I300">
            <v>3264</v>
          </cell>
          <cell r="J300">
            <v>0.18744011268749972</v>
          </cell>
          <cell r="K300">
            <v>0.17536130661365712</v>
          </cell>
          <cell r="L300">
            <v>0.23003086139602433</v>
          </cell>
          <cell r="M300">
            <v>0.27980794668629505</v>
          </cell>
        </row>
        <row r="301">
          <cell r="A301">
            <v>6035</v>
          </cell>
          <cell r="B301" t="str">
            <v>06035</v>
          </cell>
          <cell r="C301" t="str">
            <v>PG</v>
          </cell>
          <cell r="D301" t="str">
            <v>PERUGIA</v>
          </cell>
          <cell r="E301" t="str">
            <v>UMBRIA</v>
          </cell>
          <cell r="F301" t="str">
            <v>Centro</v>
          </cell>
          <cell r="G301">
            <v>4868</v>
          </cell>
          <cell r="H301">
            <v>1504</v>
          </cell>
          <cell r="I301">
            <v>256</v>
          </cell>
          <cell r="J301">
            <v>0.18744011268749972</v>
          </cell>
          <cell r="K301">
            <v>0.1702127659574468</v>
          </cell>
          <cell r="L301">
            <v>0.23003086139602433</v>
          </cell>
          <cell r="M301">
            <v>0.27980794668629505</v>
          </cell>
        </row>
        <row r="302">
          <cell r="A302">
            <v>6036</v>
          </cell>
          <cell r="B302" t="str">
            <v>06036</v>
          </cell>
          <cell r="C302" t="str">
            <v>PG</v>
          </cell>
          <cell r="D302" t="str">
            <v>PERUGIA</v>
          </cell>
          <cell r="E302" t="str">
            <v>UMBRIA</v>
          </cell>
          <cell r="F302" t="str">
            <v>Centro</v>
          </cell>
          <cell r="G302">
            <v>5362</v>
          </cell>
          <cell r="H302">
            <v>1685</v>
          </cell>
          <cell r="I302">
            <v>304</v>
          </cell>
          <cell r="J302">
            <v>0.18744011268749972</v>
          </cell>
          <cell r="K302">
            <v>0.1804154302670623</v>
          </cell>
          <cell r="L302">
            <v>0.23003086139602433</v>
          </cell>
          <cell r="M302">
            <v>0.27980794668629505</v>
          </cell>
        </row>
        <row r="303">
          <cell r="A303">
            <v>6038</v>
          </cell>
          <cell r="B303" t="str">
            <v>06038</v>
          </cell>
          <cell r="C303" t="str">
            <v>PG</v>
          </cell>
          <cell r="D303" t="str">
            <v>PERUGIA</v>
          </cell>
          <cell r="E303" t="str">
            <v>UMBRIA</v>
          </cell>
          <cell r="F303" t="str">
            <v>Centro</v>
          </cell>
          <cell r="G303">
            <v>7948</v>
          </cell>
          <cell r="H303">
            <v>2500</v>
          </cell>
          <cell r="I303">
            <v>552</v>
          </cell>
          <cell r="J303">
            <v>0.18744011268749972</v>
          </cell>
          <cell r="K303">
            <v>0.2208</v>
          </cell>
          <cell r="L303">
            <v>0.23003086139602433</v>
          </cell>
          <cell r="M303">
            <v>0.27980794668629505</v>
          </cell>
        </row>
        <row r="304">
          <cell r="A304">
            <v>6039</v>
          </cell>
          <cell r="B304" t="str">
            <v>06039</v>
          </cell>
          <cell r="C304" t="str">
            <v>PG</v>
          </cell>
          <cell r="D304" t="str">
            <v>PERUGIA</v>
          </cell>
          <cell r="E304" t="str">
            <v>UMBRIA</v>
          </cell>
          <cell r="F304" t="str">
            <v>Centro</v>
          </cell>
          <cell r="G304">
            <v>7427</v>
          </cell>
          <cell r="H304">
            <v>2303</v>
          </cell>
          <cell r="I304">
            <v>404</v>
          </cell>
          <cell r="J304">
            <v>0.18744011268749972</v>
          </cell>
          <cell r="K304">
            <v>0.17542336083369517</v>
          </cell>
          <cell r="L304">
            <v>0.23003086139602433</v>
          </cell>
          <cell r="M304">
            <v>0.27980794668629505</v>
          </cell>
        </row>
        <row r="305">
          <cell r="A305">
            <v>6040</v>
          </cell>
          <cell r="B305" t="str">
            <v>06040</v>
          </cell>
          <cell r="C305" t="str">
            <v>PG</v>
          </cell>
          <cell r="D305" t="str">
            <v>PERUGIA</v>
          </cell>
          <cell r="E305" t="str">
            <v>UMBRIA</v>
          </cell>
          <cell r="F305" t="str">
            <v>Centro</v>
          </cell>
          <cell r="G305">
            <v>2726</v>
          </cell>
          <cell r="H305">
            <v>1092</v>
          </cell>
          <cell r="I305">
            <v>178</v>
          </cell>
          <cell r="J305">
            <v>0.18744011268749972</v>
          </cell>
          <cell r="K305">
            <v>0.16300366300366301</v>
          </cell>
          <cell r="L305">
            <v>0.23003086139602433</v>
          </cell>
          <cell r="M305">
            <v>0.27980794668629505</v>
          </cell>
        </row>
        <row r="306">
          <cell r="A306">
            <v>6042</v>
          </cell>
          <cell r="B306" t="str">
            <v>06042</v>
          </cell>
          <cell r="C306" t="str">
            <v>PG</v>
          </cell>
          <cell r="D306" t="str">
            <v>PERUGIA</v>
          </cell>
          <cell r="E306" t="str">
            <v>UMBRIA</v>
          </cell>
          <cell r="F306" t="str">
            <v>Centro</v>
          </cell>
          <cell r="G306">
            <v>2273</v>
          </cell>
          <cell r="H306">
            <v>792</v>
          </cell>
          <cell r="I306">
            <v>150</v>
          </cell>
          <cell r="J306">
            <v>0.18744011268749972</v>
          </cell>
          <cell r="K306">
            <v>0.18939393939393939</v>
          </cell>
          <cell r="L306">
            <v>0.23003086139602433</v>
          </cell>
          <cell r="M306">
            <v>0.27980794668629505</v>
          </cell>
        </row>
        <row r="307">
          <cell r="A307">
            <v>6043</v>
          </cell>
          <cell r="B307" t="str">
            <v>06043</v>
          </cell>
          <cell r="C307" t="str">
            <v>PG</v>
          </cell>
          <cell r="D307" t="str">
            <v>PERUGIA</v>
          </cell>
          <cell r="E307" t="str">
            <v>UMBRIA</v>
          </cell>
          <cell r="F307" t="str">
            <v>Centro</v>
          </cell>
          <cell r="G307">
            <v>3125</v>
          </cell>
          <cell r="H307">
            <v>1145</v>
          </cell>
          <cell r="I307">
            <v>183</v>
          </cell>
          <cell r="J307">
            <v>0.18744011268749972</v>
          </cell>
          <cell r="K307">
            <v>0.15982532751091702</v>
          </cell>
          <cell r="L307">
            <v>0.23003086139602433</v>
          </cell>
          <cell r="M307">
            <v>0.27980794668629505</v>
          </cell>
        </row>
        <row r="308">
          <cell r="A308">
            <v>6044</v>
          </cell>
          <cell r="B308" t="str">
            <v>06044</v>
          </cell>
          <cell r="C308" t="str">
            <v>PG</v>
          </cell>
          <cell r="D308" t="str">
            <v>PERUGIA</v>
          </cell>
          <cell r="E308" t="str">
            <v>UMBRIA</v>
          </cell>
          <cell r="F308" t="str">
            <v>Centro</v>
          </cell>
          <cell r="G308">
            <v>1818</v>
          </cell>
          <cell r="H308">
            <v>595</v>
          </cell>
          <cell r="I308">
            <v>122</v>
          </cell>
          <cell r="J308">
            <v>0.18744011268749972</v>
          </cell>
          <cell r="K308">
            <v>0.20504201680672268</v>
          </cell>
          <cell r="L308">
            <v>0.23003086139602433</v>
          </cell>
          <cell r="M308">
            <v>0.27980794668629505</v>
          </cell>
        </row>
        <row r="309">
          <cell r="A309">
            <v>6045</v>
          </cell>
          <cell r="B309" t="str">
            <v>06045</v>
          </cell>
          <cell r="C309" t="str">
            <v>PG</v>
          </cell>
          <cell r="D309" t="str">
            <v>PERUGIA</v>
          </cell>
          <cell r="E309" t="str">
            <v>UMBRIA</v>
          </cell>
          <cell r="F309" t="str">
            <v>Centro</v>
          </cell>
          <cell r="G309">
            <v>663</v>
          </cell>
          <cell r="H309">
            <v>255</v>
          </cell>
          <cell r="I309">
            <v>32</v>
          </cell>
          <cell r="J309">
            <v>0.18744011268749972</v>
          </cell>
          <cell r="K309">
            <v>0.12549019607843137</v>
          </cell>
          <cell r="L309">
            <v>0.23003086139602433</v>
          </cell>
          <cell r="M309">
            <v>0.27980794668629505</v>
          </cell>
        </row>
        <row r="310">
          <cell r="A310">
            <v>6046</v>
          </cell>
          <cell r="B310" t="str">
            <v>06046</v>
          </cell>
          <cell r="C310" t="str">
            <v>PG</v>
          </cell>
          <cell r="D310" t="str">
            <v>PERUGIA</v>
          </cell>
          <cell r="E310" t="str">
            <v>UMBRIA</v>
          </cell>
          <cell r="F310" t="str">
            <v>Centro</v>
          </cell>
          <cell r="G310">
            <v>4711</v>
          </cell>
          <cell r="H310">
            <v>1848</v>
          </cell>
          <cell r="I310">
            <v>254</v>
          </cell>
          <cell r="J310">
            <v>0.18744011268749972</v>
          </cell>
          <cell r="K310">
            <v>0.13744588744588745</v>
          </cell>
          <cell r="L310">
            <v>0.23003086139602433</v>
          </cell>
          <cell r="M310">
            <v>0.27980794668629505</v>
          </cell>
        </row>
        <row r="311">
          <cell r="A311">
            <v>6047</v>
          </cell>
          <cell r="B311" t="str">
            <v>06047</v>
          </cell>
          <cell r="C311" t="str">
            <v>PG</v>
          </cell>
          <cell r="D311" t="str">
            <v>PERUGIA</v>
          </cell>
          <cell r="E311" t="str">
            <v>UMBRIA</v>
          </cell>
          <cell r="F311" t="str">
            <v>Centro</v>
          </cell>
          <cell r="G311">
            <v>1061</v>
          </cell>
          <cell r="H311">
            <v>549</v>
          </cell>
          <cell r="I311">
            <v>44</v>
          </cell>
          <cell r="J311">
            <v>0.18744011268749972</v>
          </cell>
          <cell r="K311">
            <v>8.0145719489981782E-2</v>
          </cell>
          <cell r="L311">
            <v>0.23003086139602433</v>
          </cell>
          <cell r="M311">
            <v>0.27980794668629505</v>
          </cell>
        </row>
        <row r="312">
          <cell r="A312">
            <v>6049</v>
          </cell>
          <cell r="B312" t="str">
            <v>06049</v>
          </cell>
          <cell r="C312" t="str">
            <v>PG</v>
          </cell>
          <cell r="D312" t="str">
            <v>PERUGIA</v>
          </cell>
          <cell r="E312" t="str">
            <v>UMBRIA</v>
          </cell>
          <cell r="F312" t="str">
            <v>Centro</v>
          </cell>
          <cell r="G312">
            <v>37762</v>
          </cell>
          <cell r="H312">
            <v>12727</v>
          </cell>
          <cell r="I312">
            <v>2396</v>
          </cell>
          <cell r="J312">
            <v>0.18744011268749972</v>
          </cell>
          <cell r="K312">
            <v>0.18826117702522197</v>
          </cell>
          <cell r="L312">
            <v>0.23003086139602433</v>
          </cell>
          <cell r="M312">
            <v>0.27980794668629505</v>
          </cell>
        </row>
        <row r="313">
          <cell r="A313">
            <v>6050</v>
          </cell>
          <cell r="B313" t="str">
            <v>06050</v>
          </cell>
          <cell r="C313" t="str">
            <v>PG</v>
          </cell>
          <cell r="D313" t="str">
            <v>PERUGIA</v>
          </cell>
          <cell r="E313" t="str">
            <v>UMBRIA</v>
          </cell>
          <cell r="F313" t="str">
            <v>Centro</v>
          </cell>
          <cell r="G313">
            <v>3060</v>
          </cell>
          <cell r="H313">
            <v>1094</v>
          </cell>
          <cell r="I313">
            <v>452</v>
          </cell>
          <cell r="J313">
            <v>0.18744011268749972</v>
          </cell>
          <cell r="K313">
            <v>0.41316270566727603</v>
          </cell>
          <cell r="L313">
            <v>0.23003086139602433</v>
          </cell>
          <cell r="M313">
            <v>0.27980794668629505</v>
          </cell>
        </row>
        <row r="314">
          <cell r="A314">
            <v>6053</v>
          </cell>
          <cell r="B314" t="str">
            <v>06053</v>
          </cell>
          <cell r="C314" t="str">
            <v>PG</v>
          </cell>
          <cell r="D314" t="str">
            <v>PERUGIA</v>
          </cell>
          <cell r="E314" t="str">
            <v>UMBRIA</v>
          </cell>
          <cell r="F314" t="str">
            <v>Centro</v>
          </cell>
          <cell r="G314">
            <v>6745</v>
          </cell>
          <cell r="H314">
            <v>2107</v>
          </cell>
          <cell r="I314">
            <v>523</v>
          </cell>
          <cell r="J314">
            <v>0.18744011268749972</v>
          </cell>
          <cell r="K314">
            <v>0.24822021831988608</v>
          </cell>
          <cell r="L314">
            <v>0.23003086139602433</v>
          </cell>
          <cell r="M314">
            <v>0.27980794668629505</v>
          </cell>
        </row>
        <row r="315">
          <cell r="A315">
            <v>6054</v>
          </cell>
          <cell r="B315" t="str">
            <v>06054</v>
          </cell>
          <cell r="C315" t="str">
            <v>PG</v>
          </cell>
          <cell r="D315" t="str">
            <v>PERUGIA</v>
          </cell>
          <cell r="E315" t="str">
            <v>UMBRIA</v>
          </cell>
          <cell r="F315" t="str">
            <v>Centro</v>
          </cell>
          <cell r="G315">
            <v>1650</v>
          </cell>
          <cell r="H315">
            <v>538</v>
          </cell>
          <cell r="I315">
            <v>81</v>
          </cell>
          <cell r="J315">
            <v>0.18744011268749972</v>
          </cell>
          <cell r="K315">
            <v>0.15055762081784388</v>
          </cell>
          <cell r="L315">
            <v>0.23003086139602433</v>
          </cell>
          <cell r="M315">
            <v>0.27980794668629505</v>
          </cell>
        </row>
        <row r="316">
          <cell r="A316">
            <v>6055</v>
          </cell>
          <cell r="B316" t="str">
            <v>06055</v>
          </cell>
          <cell r="C316" t="str">
            <v>PG</v>
          </cell>
          <cell r="D316" t="str">
            <v>PERUGIA</v>
          </cell>
          <cell r="E316" t="str">
            <v>UMBRIA</v>
          </cell>
          <cell r="F316" t="str">
            <v>Centro</v>
          </cell>
          <cell r="G316">
            <v>14157</v>
          </cell>
          <cell r="H316">
            <v>4345</v>
          </cell>
          <cell r="I316">
            <v>806</v>
          </cell>
          <cell r="J316">
            <v>0.18744011268749972</v>
          </cell>
          <cell r="K316">
            <v>0.18550057537399309</v>
          </cell>
          <cell r="L316">
            <v>0.23003086139602433</v>
          </cell>
          <cell r="M316">
            <v>0.27980794668629505</v>
          </cell>
        </row>
        <row r="317">
          <cell r="A317">
            <v>6056</v>
          </cell>
          <cell r="B317" t="str">
            <v>06056</v>
          </cell>
          <cell r="C317" t="str">
            <v>PG</v>
          </cell>
          <cell r="D317" t="str">
            <v>PERUGIA</v>
          </cell>
          <cell r="E317" t="str">
            <v>UMBRIA</v>
          </cell>
          <cell r="F317" t="str">
            <v>Centro</v>
          </cell>
          <cell r="G317">
            <v>3622</v>
          </cell>
          <cell r="H317">
            <v>1255</v>
          </cell>
          <cell r="I317">
            <v>159</v>
          </cell>
          <cell r="J317">
            <v>0.18744011268749972</v>
          </cell>
          <cell r="K317">
            <v>0.12669322709163347</v>
          </cell>
          <cell r="L317">
            <v>0.23003086139602433</v>
          </cell>
          <cell r="M317">
            <v>0.27980794668629505</v>
          </cell>
        </row>
        <row r="318">
          <cell r="A318">
            <v>6057</v>
          </cell>
          <cell r="B318" t="str">
            <v>06057</v>
          </cell>
          <cell r="C318" t="str">
            <v>PG</v>
          </cell>
          <cell r="D318" t="str">
            <v>PERUGIA</v>
          </cell>
          <cell r="E318" t="str">
            <v>UMBRIA</v>
          </cell>
          <cell r="F318" t="str">
            <v>Centro</v>
          </cell>
          <cell r="G318">
            <v>1664</v>
          </cell>
          <cell r="H318">
            <v>541</v>
          </cell>
          <cell r="I318">
            <v>80</v>
          </cell>
          <cell r="J318">
            <v>0.18744011268749972</v>
          </cell>
          <cell r="K318">
            <v>0.1478743068391867</v>
          </cell>
          <cell r="L318">
            <v>0.23003086139602433</v>
          </cell>
          <cell r="M318">
            <v>0.27980794668629505</v>
          </cell>
        </row>
        <row r="319">
          <cell r="A319">
            <v>6059</v>
          </cell>
          <cell r="B319" t="str">
            <v>06059</v>
          </cell>
          <cell r="C319" t="str">
            <v>PG</v>
          </cell>
          <cell r="D319" t="str">
            <v>PERUGIA</v>
          </cell>
          <cell r="E319" t="str">
            <v>UMBRIA</v>
          </cell>
          <cell r="F319" t="str">
            <v>Centro</v>
          </cell>
          <cell r="G319">
            <v>16655</v>
          </cell>
          <cell r="H319">
            <v>5460</v>
          </cell>
          <cell r="I319">
            <v>962</v>
          </cell>
          <cell r="J319">
            <v>0.18744011268749972</v>
          </cell>
          <cell r="K319">
            <v>0.1761904761904762</v>
          </cell>
          <cell r="L319">
            <v>0.23003086139602433</v>
          </cell>
          <cell r="M319">
            <v>0.27980794668629505</v>
          </cell>
        </row>
        <row r="320">
          <cell r="A320">
            <v>6060</v>
          </cell>
          <cell r="B320" t="str">
            <v>06060</v>
          </cell>
          <cell r="C320" t="str">
            <v>PG</v>
          </cell>
          <cell r="D320" t="str">
            <v>PERUGIA</v>
          </cell>
          <cell r="E320" t="str">
            <v>UMBRIA</v>
          </cell>
          <cell r="F320" t="str">
            <v>Centro</v>
          </cell>
          <cell r="G320">
            <v>1617</v>
          </cell>
          <cell r="H320">
            <v>589</v>
          </cell>
          <cell r="I320">
            <v>646</v>
          </cell>
          <cell r="J320">
            <v>0.18744011268749972</v>
          </cell>
          <cell r="K320">
            <v>1.096774193548387</v>
          </cell>
          <cell r="L320">
            <v>0.23003086139602433</v>
          </cell>
          <cell r="M320">
            <v>0.27980794668629505</v>
          </cell>
        </row>
        <row r="321">
          <cell r="A321">
            <v>6061</v>
          </cell>
          <cell r="B321" t="str">
            <v>06061</v>
          </cell>
          <cell r="C321" t="str">
            <v>PG</v>
          </cell>
          <cell r="D321" t="str">
            <v>PERUGIA</v>
          </cell>
          <cell r="E321" t="str">
            <v>UMBRIA</v>
          </cell>
          <cell r="F321" t="str">
            <v>Centro</v>
          </cell>
          <cell r="G321">
            <v>12218</v>
          </cell>
          <cell r="H321">
            <v>4303</v>
          </cell>
          <cell r="I321">
            <v>712</v>
          </cell>
          <cell r="J321">
            <v>0.18744011268749972</v>
          </cell>
          <cell r="K321">
            <v>0.16546595398559144</v>
          </cell>
          <cell r="L321">
            <v>0.23003086139602433</v>
          </cell>
          <cell r="M321">
            <v>0.27980794668629505</v>
          </cell>
        </row>
        <row r="322">
          <cell r="A322">
            <v>6062</v>
          </cell>
          <cell r="B322" t="str">
            <v>06062</v>
          </cell>
          <cell r="C322" t="str">
            <v>PG</v>
          </cell>
          <cell r="D322" t="str">
            <v>PERUGIA</v>
          </cell>
          <cell r="E322" t="str">
            <v>UMBRIA</v>
          </cell>
          <cell r="F322" t="str">
            <v>Centro</v>
          </cell>
          <cell r="G322">
            <v>5810</v>
          </cell>
          <cell r="H322">
            <v>2201</v>
          </cell>
          <cell r="I322">
            <v>404</v>
          </cell>
          <cell r="J322">
            <v>0.18744011268749972</v>
          </cell>
          <cell r="K322">
            <v>0.18355293048614266</v>
          </cell>
          <cell r="L322">
            <v>0.23003086139602433</v>
          </cell>
          <cell r="M322">
            <v>0.27980794668629505</v>
          </cell>
        </row>
        <row r="323">
          <cell r="A323">
            <v>6063</v>
          </cell>
          <cell r="B323" t="str">
            <v>06063</v>
          </cell>
          <cell r="C323" t="str">
            <v>PG</v>
          </cell>
          <cell r="D323" t="str">
            <v>PERUGIA</v>
          </cell>
          <cell r="E323" t="str">
            <v>UMBRIA</v>
          </cell>
          <cell r="F323" t="str">
            <v>Centro</v>
          </cell>
          <cell r="G323">
            <v>11372</v>
          </cell>
          <cell r="H323">
            <v>3668</v>
          </cell>
          <cell r="I323">
            <v>811</v>
          </cell>
          <cell r="J323">
            <v>0.18744011268749972</v>
          </cell>
          <cell r="K323">
            <v>0.22110141766630317</v>
          </cell>
          <cell r="L323">
            <v>0.23003086139602433</v>
          </cell>
          <cell r="M323">
            <v>0.27980794668629505</v>
          </cell>
        </row>
        <row r="324">
          <cell r="A324">
            <v>6064</v>
          </cell>
          <cell r="B324" t="str">
            <v>06064</v>
          </cell>
          <cell r="C324" t="str">
            <v>PG</v>
          </cell>
          <cell r="D324" t="str">
            <v>PERUGIA</v>
          </cell>
          <cell r="E324" t="str">
            <v>UMBRIA</v>
          </cell>
          <cell r="F324" t="str">
            <v>Centro</v>
          </cell>
          <cell r="G324">
            <v>2275</v>
          </cell>
          <cell r="H324">
            <v>774</v>
          </cell>
          <cell r="I324">
            <v>215</v>
          </cell>
          <cell r="J324">
            <v>0.18744011268749972</v>
          </cell>
          <cell r="K324">
            <v>0.27777777777777779</v>
          </cell>
          <cell r="L324">
            <v>0.23003086139602433</v>
          </cell>
          <cell r="M324">
            <v>0.27980794668629505</v>
          </cell>
        </row>
        <row r="325">
          <cell r="A325">
            <v>6065</v>
          </cell>
          <cell r="B325" t="str">
            <v>06065</v>
          </cell>
          <cell r="C325" t="str">
            <v>PG</v>
          </cell>
          <cell r="D325" t="str">
            <v>PERUGIA</v>
          </cell>
          <cell r="E325" t="str">
            <v>UMBRIA</v>
          </cell>
          <cell r="F325" t="str">
            <v>Centro</v>
          </cell>
          <cell r="G325">
            <v>4760</v>
          </cell>
          <cell r="H325">
            <v>1654</v>
          </cell>
          <cell r="I325">
            <v>365</v>
          </cell>
          <cell r="J325">
            <v>0.18744011268749972</v>
          </cell>
          <cell r="K325">
            <v>0.22067714631197097</v>
          </cell>
          <cell r="L325">
            <v>0.23003086139602433</v>
          </cell>
          <cell r="M325">
            <v>0.27980794668629505</v>
          </cell>
        </row>
        <row r="326">
          <cell r="A326">
            <v>6066</v>
          </cell>
          <cell r="B326" t="str">
            <v>06066</v>
          </cell>
          <cell r="C326" t="str">
            <v>PG</v>
          </cell>
          <cell r="D326" t="str">
            <v>PERUGIA</v>
          </cell>
          <cell r="E326" t="str">
            <v>UMBRIA</v>
          </cell>
          <cell r="F326" t="str">
            <v>Centro</v>
          </cell>
          <cell r="G326">
            <v>3431</v>
          </cell>
          <cell r="H326">
            <v>1116</v>
          </cell>
          <cell r="I326">
            <v>183</v>
          </cell>
          <cell r="J326">
            <v>0.18744011268749972</v>
          </cell>
          <cell r="K326">
            <v>0.16397849462365591</v>
          </cell>
          <cell r="L326">
            <v>0.23003086139602433</v>
          </cell>
          <cell r="M326">
            <v>0.27980794668629505</v>
          </cell>
        </row>
        <row r="327">
          <cell r="A327">
            <v>6069</v>
          </cell>
          <cell r="B327" t="str">
            <v>06069</v>
          </cell>
          <cell r="C327" t="str">
            <v>PG</v>
          </cell>
          <cell r="D327" t="str">
            <v>PERUGIA</v>
          </cell>
          <cell r="E327" t="str">
            <v>UMBRIA</v>
          </cell>
          <cell r="F327" t="str">
            <v>Centro</v>
          </cell>
          <cell r="G327">
            <v>3563</v>
          </cell>
          <cell r="H327">
            <v>1395</v>
          </cell>
          <cell r="I327">
            <v>210</v>
          </cell>
          <cell r="J327">
            <v>0.18744011268749972</v>
          </cell>
          <cell r="K327">
            <v>0.15053763440860216</v>
          </cell>
          <cell r="L327">
            <v>0.23003086139602433</v>
          </cell>
          <cell r="M327">
            <v>0.27980794668629505</v>
          </cell>
        </row>
        <row r="328">
          <cell r="A328">
            <v>6070</v>
          </cell>
          <cell r="B328" t="str">
            <v>06070</v>
          </cell>
          <cell r="C328" t="str">
            <v>PG</v>
          </cell>
          <cell r="D328" t="str">
            <v>PERUGIA</v>
          </cell>
          <cell r="E328" t="str">
            <v>UMBRIA</v>
          </cell>
          <cell r="F328" t="str">
            <v>Centro</v>
          </cell>
          <cell r="G328">
            <v>5553</v>
          </cell>
          <cell r="H328">
            <v>1762</v>
          </cell>
          <cell r="I328">
            <v>1070</v>
          </cell>
          <cell r="J328">
            <v>0.18744011268749972</v>
          </cell>
          <cell r="K328">
            <v>0.60726447219069235</v>
          </cell>
          <cell r="L328">
            <v>0.23003086139602433</v>
          </cell>
          <cell r="M328">
            <v>0.27980794668629505</v>
          </cell>
        </row>
        <row r="329">
          <cell r="A329">
            <v>6071</v>
          </cell>
          <cell r="B329" t="str">
            <v>06071</v>
          </cell>
          <cell r="C329" t="str">
            <v>PG</v>
          </cell>
          <cell r="D329" t="str">
            <v>PERUGIA</v>
          </cell>
          <cell r="E329" t="str">
            <v>UMBRIA</v>
          </cell>
          <cell r="F329" t="str">
            <v>Centro</v>
          </cell>
          <cell r="G329">
            <v>0</v>
          </cell>
          <cell r="H329">
            <v>0</v>
          </cell>
          <cell r="I329">
            <v>392</v>
          </cell>
          <cell r="J329">
            <v>0.18744011268749972</v>
          </cell>
          <cell r="L329">
            <v>0.23003086139602433</v>
          </cell>
          <cell r="M329">
            <v>0.27980794668629505</v>
          </cell>
        </row>
        <row r="330">
          <cell r="A330">
            <v>6073</v>
          </cell>
          <cell r="B330" t="str">
            <v>06073</v>
          </cell>
          <cell r="C330" t="str">
            <v>PG</v>
          </cell>
          <cell r="D330" t="str">
            <v>PERUGIA</v>
          </cell>
          <cell r="E330" t="str">
            <v>UMBRIA</v>
          </cell>
          <cell r="F330" t="str">
            <v>Centro</v>
          </cell>
          <cell r="G330">
            <v>11124</v>
          </cell>
          <cell r="H330">
            <v>3556</v>
          </cell>
          <cell r="I330">
            <v>943</v>
          </cell>
          <cell r="J330">
            <v>0.18744011268749972</v>
          </cell>
          <cell r="K330">
            <v>0.26518560179977502</v>
          </cell>
          <cell r="L330">
            <v>0.23003086139602433</v>
          </cell>
          <cell r="M330">
            <v>0.27980794668629505</v>
          </cell>
        </row>
        <row r="331">
          <cell r="A331">
            <v>6074</v>
          </cell>
          <cell r="B331" t="str">
            <v>06074</v>
          </cell>
          <cell r="C331" t="str">
            <v>PG</v>
          </cell>
          <cell r="D331" t="str">
            <v>PERUGIA</v>
          </cell>
          <cell r="E331" t="str">
            <v>UMBRIA</v>
          </cell>
          <cell r="F331" t="str">
            <v>Centro</v>
          </cell>
          <cell r="G331">
            <v>0</v>
          </cell>
          <cell r="H331">
            <v>0</v>
          </cell>
          <cell r="I331">
            <v>552</v>
          </cell>
          <cell r="J331">
            <v>0.18744011268749972</v>
          </cell>
          <cell r="L331">
            <v>0.23003086139602433</v>
          </cell>
          <cell r="M331">
            <v>0.27980794668629505</v>
          </cell>
        </row>
        <row r="332">
          <cell r="A332">
            <v>6077</v>
          </cell>
          <cell r="B332" t="str">
            <v>06077</v>
          </cell>
          <cell r="C332" t="str">
            <v>PG</v>
          </cell>
          <cell r="D332" t="str">
            <v>PERUGIA</v>
          </cell>
          <cell r="E332" t="str">
            <v>UMBRIA</v>
          </cell>
          <cell r="F332" t="str">
            <v>Centro</v>
          </cell>
          <cell r="G332">
            <v>0</v>
          </cell>
          <cell r="H332">
            <v>0</v>
          </cell>
          <cell r="I332">
            <v>562</v>
          </cell>
          <cell r="J332">
            <v>0.18744011268749972</v>
          </cell>
          <cell r="L332">
            <v>0.23003086139602433</v>
          </cell>
          <cell r="M332">
            <v>0.27980794668629505</v>
          </cell>
        </row>
        <row r="333">
          <cell r="A333">
            <v>6078</v>
          </cell>
          <cell r="B333" t="str">
            <v>06078</v>
          </cell>
          <cell r="C333" t="str">
            <v>PG</v>
          </cell>
          <cell r="D333" t="str">
            <v>PERUGIA</v>
          </cell>
          <cell r="E333" t="str">
            <v>UMBRIA</v>
          </cell>
          <cell r="F333" t="str">
            <v>Centro</v>
          </cell>
          <cell r="G333">
            <v>0</v>
          </cell>
          <cell r="H333">
            <v>0</v>
          </cell>
          <cell r="I333">
            <v>222</v>
          </cell>
          <cell r="J333">
            <v>0.18744011268749972</v>
          </cell>
          <cell r="L333">
            <v>0.23003086139602433</v>
          </cell>
          <cell r="M333">
            <v>0.27980794668629505</v>
          </cell>
        </row>
        <row r="334">
          <cell r="A334">
            <v>6079</v>
          </cell>
          <cell r="B334" t="str">
            <v>06079</v>
          </cell>
          <cell r="C334" t="str">
            <v>PG</v>
          </cell>
          <cell r="D334" t="str">
            <v>PERUGIA</v>
          </cell>
          <cell r="E334" t="str">
            <v>UMBRIA</v>
          </cell>
          <cell r="F334" t="str">
            <v>Centro</v>
          </cell>
          <cell r="G334">
            <v>1623</v>
          </cell>
          <cell r="H334">
            <v>529</v>
          </cell>
          <cell r="I334">
            <v>255</v>
          </cell>
          <cell r="J334">
            <v>0.18744011268749972</v>
          </cell>
          <cell r="K334">
            <v>0.48204158790170132</v>
          </cell>
          <cell r="L334">
            <v>0.23003086139602433</v>
          </cell>
          <cell r="M334">
            <v>0.27980794668629505</v>
          </cell>
        </row>
        <row r="335">
          <cell r="A335">
            <v>6080</v>
          </cell>
          <cell r="B335" t="str">
            <v>06080</v>
          </cell>
          <cell r="C335" t="str">
            <v>PG</v>
          </cell>
          <cell r="D335" t="str">
            <v>PERUGIA</v>
          </cell>
          <cell r="E335" t="str">
            <v>UMBRIA</v>
          </cell>
          <cell r="F335" t="str">
            <v>Centro</v>
          </cell>
          <cell r="G335">
            <v>14725</v>
          </cell>
          <cell r="H335">
            <v>4858</v>
          </cell>
          <cell r="I335">
            <v>1312</v>
          </cell>
          <cell r="J335">
            <v>0.18744011268749972</v>
          </cell>
          <cell r="K335">
            <v>0.2700699876492384</v>
          </cell>
          <cell r="L335">
            <v>0.23003086139602433</v>
          </cell>
          <cell r="M335">
            <v>0.27980794668629505</v>
          </cell>
        </row>
        <row r="336">
          <cell r="A336">
            <v>6081</v>
          </cell>
          <cell r="B336" t="str">
            <v>06081</v>
          </cell>
          <cell r="C336" t="str">
            <v>PG</v>
          </cell>
          <cell r="D336" t="str">
            <v>PERUGIA</v>
          </cell>
          <cell r="E336" t="str">
            <v>UMBRIA</v>
          </cell>
          <cell r="F336" t="str">
            <v>Centro</v>
          </cell>
          <cell r="G336">
            <v>17411</v>
          </cell>
          <cell r="H336">
            <v>5565</v>
          </cell>
          <cell r="I336">
            <v>947</v>
          </cell>
          <cell r="J336">
            <v>0.18744011268749972</v>
          </cell>
          <cell r="K336">
            <v>0.1701707097933513</v>
          </cell>
          <cell r="L336">
            <v>0.23003086139602433</v>
          </cell>
          <cell r="M336">
            <v>0.27980794668629505</v>
          </cell>
        </row>
        <row r="337">
          <cell r="A337">
            <v>6083</v>
          </cell>
          <cell r="B337" t="str">
            <v>06083</v>
          </cell>
          <cell r="C337" t="str">
            <v>PG</v>
          </cell>
          <cell r="D337" t="str">
            <v>PERUGIA</v>
          </cell>
          <cell r="E337" t="str">
            <v>UMBRIA</v>
          </cell>
          <cell r="F337" t="str">
            <v>Centro</v>
          </cell>
          <cell r="G337">
            <v>15512</v>
          </cell>
          <cell r="H337">
            <v>5147</v>
          </cell>
          <cell r="I337">
            <v>1329</v>
          </cell>
          <cell r="J337">
            <v>0.18744011268749972</v>
          </cell>
          <cell r="K337">
            <v>0.25820866524188846</v>
          </cell>
          <cell r="L337">
            <v>0.23003086139602433</v>
          </cell>
          <cell r="M337">
            <v>0.27980794668629505</v>
          </cell>
        </row>
        <row r="338">
          <cell r="A338">
            <v>6084</v>
          </cell>
          <cell r="B338" t="str">
            <v>06084</v>
          </cell>
          <cell r="C338" t="str">
            <v>PG</v>
          </cell>
          <cell r="D338" t="str">
            <v>PERUGIA</v>
          </cell>
          <cell r="E338" t="str">
            <v>UMBRIA</v>
          </cell>
          <cell r="F338" t="str">
            <v>Centro</v>
          </cell>
          <cell r="G338">
            <v>3535</v>
          </cell>
          <cell r="H338">
            <v>1110</v>
          </cell>
          <cell r="I338">
            <v>188</v>
          </cell>
          <cell r="J338">
            <v>0.18744011268749972</v>
          </cell>
          <cell r="K338">
            <v>0.16936936936936936</v>
          </cell>
          <cell r="L338">
            <v>0.23003086139602433</v>
          </cell>
          <cell r="M338">
            <v>0.27980794668629505</v>
          </cell>
        </row>
        <row r="339">
          <cell r="A339">
            <v>6085</v>
          </cell>
          <cell r="B339" t="str">
            <v>06085</v>
          </cell>
          <cell r="C339" t="str">
            <v>PG</v>
          </cell>
          <cell r="D339" t="str">
            <v>PERUGIA</v>
          </cell>
          <cell r="E339" t="str">
            <v>UMBRIA</v>
          </cell>
          <cell r="F339" t="str">
            <v>Centro</v>
          </cell>
          <cell r="G339">
            <v>1262</v>
          </cell>
          <cell r="H339">
            <v>385</v>
          </cell>
          <cell r="I339">
            <v>276</v>
          </cell>
          <cell r="J339">
            <v>0.18744011268749972</v>
          </cell>
          <cell r="K339">
            <v>0.7168831168831169</v>
          </cell>
          <cell r="L339">
            <v>0.23003086139602433</v>
          </cell>
          <cell r="M339">
            <v>0.27980794668629505</v>
          </cell>
        </row>
        <row r="340">
          <cell r="A340">
            <v>6087</v>
          </cell>
          <cell r="B340" t="str">
            <v>06087</v>
          </cell>
          <cell r="C340" t="str">
            <v>PG</v>
          </cell>
          <cell r="D340" t="str">
            <v>PERUGIA</v>
          </cell>
          <cell r="E340" t="str">
            <v>UMBRIA</v>
          </cell>
          <cell r="F340" t="str">
            <v>Centro</v>
          </cell>
          <cell r="G340">
            <v>27</v>
          </cell>
          <cell r="H340">
            <v>8</v>
          </cell>
          <cell r="I340">
            <v>921</v>
          </cell>
          <cell r="J340">
            <v>0.18744011268749972</v>
          </cell>
          <cell r="K340">
            <v>115.125</v>
          </cell>
          <cell r="L340">
            <v>0.23003086139602433</v>
          </cell>
          <cell r="M340">
            <v>0.27980794668629505</v>
          </cell>
        </row>
        <row r="341">
          <cell r="A341">
            <v>6089</v>
          </cell>
          <cell r="B341" t="str">
            <v>06089</v>
          </cell>
          <cell r="C341" t="str">
            <v>PG</v>
          </cell>
          <cell r="D341" t="str">
            <v>PERUGIA</v>
          </cell>
          <cell r="E341" t="str">
            <v>UMBRIA</v>
          </cell>
          <cell r="F341" t="str">
            <v>Centro</v>
          </cell>
          <cell r="G341">
            <v>5015</v>
          </cell>
          <cell r="H341">
            <v>1588</v>
          </cell>
          <cell r="I341">
            <v>380</v>
          </cell>
          <cell r="J341">
            <v>0.18744011268749972</v>
          </cell>
          <cell r="K341">
            <v>0.23929471032745592</v>
          </cell>
          <cell r="L341">
            <v>0.23003086139602433</v>
          </cell>
          <cell r="M341">
            <v>0.27980794668629505</v>
          </cell>
        </row>
        <row r="342">
          <cell r="A342">
            <v>6100</v>
          </cell>
          <cell r="B342" t="str">
            <v>06100</v>
          </cell>
          <cell r="C342" t="str">
            <v>PG</v>
          </cell>
          <cell r="D342" t="str">
            <v>PERUGIA</v>
          </cell>
          <cell r="E342" t="str">
            <v>UMBRIA</v>
          </cell>
          <cell r="F342" t="str">
            <v>Centro</v>
          </cell>
          <cell r="G342">
            <v>0</v>
          </cell>
          <cell r="H342">
            <v>0</v>
          </cell>
          <cell r="I342">
            <v>569</v>
          </cell>
          <cell r="J342">
            <v>0.18744011268749972</v>
          </cell>
          <cell r="L342">
            <v>0.23003086139602433</v>
          </cell>
          <cell r="M342">
            <v>0.27980794668629505</v>
          </cell>
        </row>
        <row r="343">
          <cell r="A343">
            <v>6121</v>
          </cell>
          <cell r="B343" t="str">
            <v>06121</v>
          </cell>
          <cell r="C343" t="str">
            <v>PG</v>
          </cell>
          <cell r="D343" t="str">
            <v>PERUGIA</v>
          </cell>
          <cell r="E343" t="str">
            <v>UMBRIA</v>
          </cell>
          <cell r="F343" t="str">
            <v>Centro</v>
          </cell>
          <cell r="G343">
            <v>7123</v>
          </cell>
          <cell r="H343">
            <v>2948</v>
          </cell>
          <cell r="I343">
            <v>496</v>
          </cell>
          <cell r="J343">
            <v>0.18744011268749972</v>
          </cell>
          <cell r="K343">
            <v>0.16824966078697423</v>
          </cell>
          <cell r="L343">
            <v>0.23003086139602433</v>
          </cell>
          <cell r="M343">
            <v>0.27980794668629505</v>
          </cell>
        </row>
        <row r="344">
          <cell r="A344">
            <v>6122</v>
          </cell>
          <cell r="B344" t="str">
            <v>06122</v>
          </cell>
          <cell r="C344" t="str">
            <v>PG</v>
          </cell>
          <cell r="D344" t="str">
            <v>PERUGIA</v>
          </cell>
          <cell r="E344" t="str">
            <v>UMBRIA</v>
          </cell>
          <cell r="F344" t="str">
            <v>Centro</v>
          </cell>
          <cell r="G344">
            <v>4965</v>
          </cell>
          <cell r="H344">
            <v>2141</v>
          </cell>
          <cell r="I344">
            <v>408</v>
          </cell>
          <cell r="J344">
            <v>0.18744011268749972</v>
          </cell>
          <cell r="K344">
            <v>0.19056515646893976</v>
          </cell>
          <cell r="L344">
            <v>0.23003086139602433</v>
          </cell>
          <cell r="M344">
            <v>0.27980794668629505</v>
          </cell>
        </row>
        <row r="345">
          <cell r="A345">
            <v>6123</v>
          </cell>
          <cell r="B345" t="str">
            <v>06123</v>
          </cell>
          <cell r="C345" t="str">
            <v>PG</v>
          </cell>
          <cell r="D345" t="str">
            <v>PERUGIA</v>
          </cell>
          <cell r="E345" t="str">
            <v>UMBRIA</v>
          </cell>
          <cell r="F345" t="str">
            <v>Centro</v>
          </cell>
          <cell r="G345">
            <v>6648</v>
          </cell>
          <cell r="H345">
            <v>2879</v>
          </cell>
          <cell r="I345">
            <v>500</v>
          </cell>
          <cell r="J345">
            <v>0.18744011268749972</v>
          </cell>
          <cell r="K345">
            <v>0.17367141368530739</v>
          </cell>
          <cell r="L345">
            <v>0.23003086139602433</v>
          </cell>
          <cell r="M345">
            <v>0.27980794668629505</v>
          </cell>
        </row>
        <row r="346">
          <cell r="A346">
            <v>6124</v>
          </cell>
          <cell r="B346" t="str">
            <v>06124</v>
          </cell>
          <cell r="C346" t="str">
            <v>PG</v>
          </cell>
          <cell r="D346" t="str">
            <v>PERUGIA</v>
          </cell>
          <cell r="E346" t="str">
            <v>UMBRIA</v>
          </cell>
          <cell r="F346" t="str">
            <v>Centro</v>
          </cell>
          <cell r="G346">
            <v>10769</v>
          </cell>
          <cell r="H346">
            <v>4242</v>
          </cell>
          <cell r="I346">
            <v>711</v>
          </cell>
          <cell r="J346">
            <v>0.18744011268749972</v>
          </cell>
          <cell r="K346">
            <v>0.1676096181046676</v>
          </cell>
          <cell r="L346">
            <v>0.23003086139602433</v>
          </cell>
          <cell r="M346">
            <v>0.27980794668629505</v>
          </cell>
        </row>
        <row r="347">
          <cell r="A347">
            <v>6125</v>
          </cell>
          <cell r="B347" t="str">
            <v>06125</v>
          </cell>
          <cell r="C347" t="str">
            <v>PG</v>
          </cell>
          <cell r="D347" t="str">
            <v>PERUGIA</v>
          </cell>
          <cell r="E347" t="str">
            <v>UMBRIA</v>
          </cell>
          <cell r="F347" t="str">
            <v>Centro</v>
          </cell>
          <cell r="G347">
            <v>11648</v>
          </cell>
          <cell r="H347">
            <v>3957</v>
          </cell>
          <cell r="I347">
            <v>767</v>
          </cell>
          <cell r="J347">
            <v>0.18744011268749972</v>
          </cell>
          <cell r="K347">
            <v>0.1938337124083902</v>
          </cell>
          <cell r="L347">
            <v>0.23003086139602433</v>
          </cell>
          <cell r="M347">
            <v>0.27980794668629505</v>
          </cell>
        </row>
        <row r="348">
          <cell r="A348">
            <v>6126</v>
          </cell>
          <cell r="B348" t="str">
            <v>06126</v>
          </cell>
          <cell r="C348" t="str">
            <v>PG</v>
          </cell>
          <cell r="D348" t="str">
            <v>PERUGIA</v>
          </cell>
          <cell r="E348" t="str">
            <v>UMBRIA</v>
          </cell>
          <cell r="F348" t="str">
            <v>Centro</v>
          </cell>
          <cell r="G348">
            <v>3991</v>
          </cell>
          <cell r="H348">
            <v>1250</v>
          </cell>
          <cell r="I348">
            <v>644</v>
          </cell>
          <cell r="J348">
            <v>0.18744011268749972</v>
          </cell>
          <cell r="K348">
            <v>0.51519999999999999</v>
          </cell>
          <cell r="L348">
            <v>0.23003086139602433</v>
          </cell>
          <cell r="M348">
            <v>0.27980794668629505</v>
          </cell>
        </row>
        <row r="349">
          <cell r="A349">
            <v>6127</v>
          </cell>
          <cell r="B349" t="str">
            <v>06127</v>
          </cell>
          <cell r="C349" t="str">
            <v>PG</v>
          </cell>
          <cell r="D349" t="str">
            <v>PERUGIA</v>
          </cell>
          <cell r="E349" t="str">
            <v>UMBRIA</v>
          </cell>
          <cell r="F349" t="str">
            <v>Centro</v>
          </cell>
          <cell r="G349">
            <v>6988</v>
          </cell>
          <cell r="H349">
            <v>2596</v>
          </cell>
          <cell r="I349">
            <v>604</v>
          </cell>
          <cell r="J349">
            <v>0.18744011268749972</v>
          </cell>
          <cell r="K349">
            <v>0.23266563944530047</v>
          </cell>
          <cell r="L349">
            <v>0.23003086139602433</v>
          </cell>
          <cell r="M349">
            <v>0.27980794668629505</v>
          </cell>
        </row>
        <row r="350">
          <cell r="A350">
            <v>6128</v>
          </cell>
          <cell r="B350" t="str">
            <v>06128</v>
          </cell>
          <cell r="C350" t="str">
            <v>PG</v>
          </cell>
          <cell r="D350" t="str">
            <v>PERUGIA</v>
          </cell>
          <cell r="E350" t="str">
            <v>UMBRIA</v>
          </cell>
          <cell r="F350" t="str">
            <v>Centro</v>
          </cell>
          <cell r="G350">
            <v>9712</v>
          </cell>
          <cell r="H350">
            <v>3378</v>
          </cell>
          <cell r="I350">
            <v>678</v>
          </cell>
          <cell r="J350">
            <v>0.18744011268749972</v>
          </cell>
          <cell r="K350">
            <v>0.20071047957371227</v>
          </cell>
          <cell r="L350">
            <v>0.23003086139602433</v>
          </cell>
          <cell r="M350">
            <v>0.27980794668629505</v>
          </cell>
        </row>
        <row r="351">
          <cell r="A351">
            <v>6129</v>
          </cell>
          <cell r="B351" t="str">
            <v>06129</v>
          </cell>
          <cell r="C351" t="str">
            <v>PG</v>
          </cell>
          <cell r="D351" t="str">
            <v>PERUGIA</v>
          </cell>
          <cell r="E351" t="str">
            <v>UMBRIA</v>
          </cell>
          <cell r="F351" t="str">
            <v>Centro</v>
          </cell>
          <cell r="G351">
            <v>7567</v>
          </cell>
          <cell r="H351">
            <v>2552</v>
          </cell>
          <cell r="I351">
            <v>587</v>
          </cell>
          <cell r="J351">
            <v>0.18744011268749972</v>
          </cell>
          <cell r="K351">
            <v>0.23001567398119122</v>
          </cell>
          <cell r="L351">
            <v>0.23003086139602433</v>
          </cell>
          <cell r="M351">
            <v>0.27980794668629505</v>
          </cell>
        </row>
        <row r="352">
          <cell r="A352">
            <v>6131</v>
          </cell>
          <cell r="B352" t="str">
            <v>06131</v>
          </cell>
          <cell r="C352" t="str">
            <v>PG</v>
          </cell>
          <cell r="D352" t="str">
            <v>PERUGIA</v>
          </cell>
          <cell r="E352" t="str">
            <v>UMBRIA</v>
          </cell>
          <cell r="F352" t="str">
            <v>Centro</v>
          </cell>
          <cell r="G352">
            <v>4644</v>
          </cell>
          <cell r="H352">
            <v>1487</v>
          </cell>
          <cell r="I352">
            <v>525</v>
          </cell>
          <cell r="J352">
            <v>0.18744011268749972</v>
          </cell>
          <cell r="K352">
            <v>0.35305985205110962</v>
          </cell>
          <cell r="L352">
            <v>0.23003086139602433</v>
          </cell>
          <cell r="M352">
            <v>0.27980794668629505</v>
          </cell>
        </row>
        <row r="353">
          <cell r="A353">
            <v>6132</v>
          </cell>
          <cell r="B353" t="str">
            <v>06132</v>
          </cell>
          <cell r="C353" t="str">
            <v>PG</v>
          </cell>
          <cell r="D353" t="str">
            <v>PERUGIA</v>
          </cell>
          <cell r="E353" t="str">
            <v>UMBRIA</v>
          </cell>
          <cell r="F353" t="str">
            <v>Centro</v>
          </cell>
          <cell r="G353">
            <v>576</v>
          </cell>
          <cell r="H353">
            <v>175</v>
          </cell>
          <cell r="I353">
            <v>656</v>
          </cell>
          <cell r="J353">
            <v>0.18744011268749972</v>
          </cell>
          <cell r="K353">
            <v>3.7485714285714287</v>
          </cell>
          <cell r="L353">
            <v>0.23003086139602433</v>
          </cell>
          <cell r="M353">
            <v>0.27980794668629505</v>
          </cell>
        </row>
        <row r="354">
          <cell r="A354">
            <v>7010</v>
          </cell>
          <cell r="B354" t="str">
            <v>07010</v>
          </cell>
          <cell r="C354" t="str">
            <v>SS</v>
          </cell>
          <cell r="D354" t="str">
            <v>SASSARI</v>
          </cell>
          <cell r="E354" t="str">
            <v>SARDEGNA</v>
          </cell>
          <cell r="F354" t="str">
            <v>Isole</v>
          </cell>
          <cell r="G354">
            <v>18216</v>
          </cell>
          <cell r="H354">
            <v>6175</v>
          </cell>
          <cell r="I354">
            <v>512</v>
          </cell>
          <cell r="J354">
            <v>0.17691870040425214</v>
          </cell>
          <cell r="K354">
            <v>8.2914979757085019E-2</v>
          </cell>
          <cell r="L354">
            <v>0.2014271012006861</v>
          </cell>
          <cell r="M354">
            <v>0.24238030304939301</v>
          </cell>
        </row>
        <row r="355">
          <cell r="A355">
            <v>7011</v>
          </cell>
          <cell r="B355" t="str">
            <v>07011</v>
          </cell>
          <cell r="C355" t="str">
            <v>SS</v>
          </cell>
          <cell r="D355" t="str">
            <v>SASSARI</v>
          </cell>
          <cell r="E355" t="str">
            <v>SARDEGNA</v>
          </cell>
          <cell r="F355" t="str">
            <v>Isole</v>
          </cell>
          <cell r="G355">
            <v>4061</v>
          </cell>
          <cell r="H355">
            <v>1258</v>
          </cell>
          <cell r="I355">
            <v>137</v>
          </cell>
          <cell r="J355">
            <v>0.17691870040425214</v>
          </cell>
          <cell r="K355">
            <v>0.10890302066772654</v>
          </cell>
          <cell r="L355">
            <v>0.2014271012006861</v>
          </cell>
          <cell r="M355">
            <v>0.24238030304939301</v>
          </cell>
        </row>
        <row r="356">
          <cell r="A356">
            <v>7012</v>
          </cell>
          <cell r="B356" t="str">
            <v>07012</v>
          </cell>
          <cell r="C356" t="str">
            <v>SS</v>
          </cell>
          <cell r="D356" t="str">
            <v>SASSARI</v>
          </cell>
          <cell r="E356" t="str">
            <v>SARDEGNA</v>
          </cell>
          <cell r="F356" t="str">
            <v>Isole</v>
          </cell>
          <cell r="G356">
            <v>4632</v>
          </cell>
          <cell r="H356">
            <v>1543</v>
          </cell>
          <cell r="I356">
            <v>137</v>
          </cell>
          <cell r="J356">
            <v>0.17691870040425214</v>
          </cell>
          <cell r="K356">
            <v>8.8788075178224235E-2</v>
          </cell>
          <cell r="L356">
            <v>0.2014271012006861</v>
          </cell>
          <cell r="M356">
            <v>0.24238030304939301</v>
          </cell>
        </row>
        <row r="357">
          <cell r="A357">
            <v>7013</v>
          </cell>
          <cell r="B357" t="str">
            <v>07013</v>
          </cell>
          <cell r="C357" t="str">
            <v>SS</v>
          </cell>
          <cell r="D357" t="str">
            <v>SASSARI</v>
          </cell>
          <cell r="E357" t="str">
            <v>SARDEGNA</v>
          </cell>
          <cell r="F357" t="str">
            <v>Isole</v>
          </cell>
          <cell r="G357">
            <v>2211</v>
          </cell>
          <cell r="H357">
            <v>784</v>
          </cell>
          <cell r="I357">
            <v>65</v>
          </cell>
          <cell r="J357">
            <v>0.17691870040425214</v>
          </cell>
          <cell r="K357">
            <v>8.2908163265306117E-2</v>
          </cell>
          <cell r="L357">
            <v>0.2014271012006861</v>
          </cell>
          <cell r="M357">
            <v>0.24238030304939301</v>
          </cell>
        </row>
        <row r="358">
          <cell r="A358">
            <v>7014</v>
          </cell>
          <cell r="B358" t="str">
            <v>07014</v>
          </cell>
          <cell r="C358" t="str">
            <v>SS</v>
          </cell>
          <cell r="D358" t="str">
            <v>SASSARI</v>
          </cell>
          <cell r="E358" t="str">
            <v>SARDEGNA</v>
          </cell>
          <cell r="F358" t="str">
            <v>Isole</v>
          </cell>
          <cell r="G358">
            <v>11830</v>
          </cell>
          <cell r="H358">
            <v>3596</v>
          </cell>
          <cell r="I358">
            <v>570</v>
          </cell>
          <cell r="J358">
            <v>0.17691870040425214</v>
          </cell>
          <cell r="K358">
            <v>0.15850945494994439</v>
          </cell>
          <cell r="L358">
            <v>0.2014271012006861</v>
          </cell>
          <cell r="M358">
            <v>0.24238030304939301</v>
          </cell>
        </row>
        <row r="359">
          <cell r="A359">
            <v>7015</v>
          </cell>
          <cell r="B359" t="str">
            <v>07015</v>
          </cell>
          <cell r="C359" t="str">
            <v>SS</v>
          </cell>
          <cell r="D359" t="str">
            <v>SASSARI</v>
          </cell>
          <cell r="E359" t="str">
            <v>SARDEGNA</v>
          </cell>
          <cell r="F359" t="str">
            <v>Isole</v>
          </cell>
          <cell r="G359">
            <v>918</v>
          </cell>
          <cell r="H359">
            <v>358</v>
          </cell>
          <cell r="I359">
            <v>23</v>
          </cell>
          <cell r="J359">
            <v>0.17691870040425214</v>
          </cell>
          <cell r="K359">
            <v>6.4245810055865923E-2</v>
          </cell>
          <cell r="L359">
            <v>0.2014271012006861</v>
          </cell>
          <cell r="M359">
            <v>0.24238030304939301</v>
          </cell>
        </row>
        <row r="360">
          <cell r="A360">
            <v>7016</v>
          </cell>
          <cell r="B360" t="str">
            <v>07016</v>
          </cell>
          <cell r="C360" t="str">
            <v>SS</v>
          </cell>
          <cell r="D360" t="str">
            <v>SASSARI</v>
          </cell>
          <cell r="E360" t="str">
            <v>SARDEGNA</v>
          </cell>
          <cell r="F360" t="str">
            <v>Isole</v>
          </cell>
          <cell r="G360">
            <v>3772</v>
          </cell>
          <cell r="H360">
            <v>1227</v>
          </cell>
          <cell r="I360">
            <v>105</v>
          </cell>
          <cell r="J360">
            <v>0.17691870040425214</v>
          </cell>
          <cell r="K360">
            <v>8.557457212713937E-2</v>
          </cell>
          <cell r="L360">
            <v>0.2014271012006861</v>
          </cell>
          <cell r="M360">
            <v>0.24238030304939301</v>
          </cell>
        </row>
        <row r="361">
          <cell r="A361">
            <v>7017</v>
          </cell>
          <cell r="B361" t="str">
            <v>07017</v>
          </cell>
          <cell r="C361" t="str">
            <v>SS</v>
          </cell>
          <cell r="D361" t="str">
            <v>SASSARI</v>
          </cell>
          <cell r="E361" t="str">
            <v>SARDEGNA</v>
          </cell>
          <cell r="F361" t="str">
            <v>Isole</v>
          </cell>
          <cell r="G361">
            <v>4861</v>
          </cell>
          <cell r="H361">
            <v>1485</v>
          </cell>
          <cell r="I361">
            <v>202</v>
          </cell>
          <cell r="J361">
            <v>0.17691870040425214</v>
          </cell>
          <cell r="K361">
            <v>0.13602693602693602</v>
          </cell>
          <cell r="L361">
            <v>0.2014271012006861</v>
          </cell>
          <cell r="M361">
            <v>0.24238030304939301</v>
          </cell>
        </row>
        <row r="362">
          <cell r="A362">
            <v>7018</v>
          </cell>
          <cell r="B362" t="str">
            <v>07018</v>
          </cell>
          <cell r="C362" t="str">
            <v>SS</v>
          </cell>
          <cell r="D362" t="str">
            <v>SASSARI</v>
          </cell>
          <cell r="E362" t="str">
            <v>SARDEGNA</v>
          </cell>
          <cell r="F362" t="str">
            <v>Isole</v>
          </cell>
          <cell r="G362">
            <v>3266</v>
          </cell>
          <cell r="H362">
            <v>1162</v>
          </cell>
          <cell r="I362">
            <v>71</v>
          </cell>
          <cell r="J362">
            <v>0.17691870040425214</v>
          </cell>
          <cell r="K362">
            <v>6.1101549053356283E-2</v>
          </cell>
          <cell r="L362">
            <v>0.2014271012006861</v>
          </cell>
          <cell r="M362">
            <v>0.24238030304939301</v>
          </cell>
        </row>
        <row r="363">
          <cell r="A363">
            <v>7019</v>
          </cell>
          <cell r="B363" t="str">
            <v>07019</v>
          </cell>
          <cell r="C363" t="str">
            <v>SS</v>
          </cell>
          <cell r="D363" t="str">
            <v>SASSARI</v>
          </cell>
          <cell r="E363" t="str">
            <v>SARDEGNA</v>
          </cell>
          <cell r="F363" t="str">
            <v>Isole</v>
          </cell>
          <cell r="G363">
            <v>2774</v>
          </cell>
          <cell r="H363">
            <v>933</v>
          </cell>
          <cell r="I363">
            <v>54</v>
          </cell>
          <cell r="J363">
            <v>0.17691870040425214</v>
          </cell>
          <cell r="K363">
            <v>5.7877813504823149E-2</v>
          </cell>
          <cell r="L363">
            <v>0.2014271012006861</v>
          </cell>
          <cell r="M363">
            <v>0.24238030304939301</v>
          </cell>
        </row>
        <row r="364">
          <cell r="A364">
            <v>7020</v>
          </cell>
          <cell r="B364" t="str">
            <v>07020</v>
          </cell>
          <cell r="C364" t="str">
            <v>SS</v>
          </cell>
          <cell r="D364" t="str">
            <v>SASSARI</v>
          </cell>
          <cell r="E364" t="str">
            <v>SARDEGNA</v>
          </cell>
          <cell r="F364" t="str">
            <v>Isole</v>
          </cell>
          <cell r="G364">
            <v>22863</v>
          </cell>
          <cell r="H364">
            <v>7671</v>
          </cell>
          <cell r="I364">
            <v>2517</v>
          </cell>
          <cell r="J364">
            <v>0.17691870040425214</v>
          </cell>
          <cell r="K364">
            <v>0.32811888932342587</v>
          </cell>
          <cell r="L364">
            <v>0.2014271012006861</v>
          </cell>
          <cell r="M364">
            <v>0.24238030304939301</v>
          </cell>
        </row>
        <row r="365">
          <cell r="A365">
            <v>7021</v>
          </cell>
          <cell r="B365" t="str">
            <v>07021</v>
          </cell>
          <cell r="C365" t="str">
            <v>SS</v>
          </cell>
          <cell r="D365" t="str">
            <v>SASSARI</v>
          </cell>
          <cell r="E365" t="str">
            <v>SARDEGNA</v>
          </cell>
          <cell r="F365" t="str">
            <v>Isole</v>
          </cell>
          <cell r="G365">
            <v>9435</v>
          </cell>
          <cell r="H365">
            <v>3245</v>
          </cell>
          <cell r="I365">
            <v>1075</v>
          </cell>
          <cell r="J365">
            <v>0.17691870040425214</v>
          </cell>
          <cell r="K365">
            <v>0.33127889060092452</v>
          </cell>
          <cell r="L365">
            <v>0.2014271012006861</v>
          </cell>
          <cell r="M365">
            <v>0.24238030304939301</v>
          </cell>
        </row>
        <row r="366">
          <cell r="A366">
            <v>7022</v>
          </cell>
          <cell r="B366" t="str">
            <v>07022</v>
          </cell>
          <cell r="C366" t="str">
            <v>SS</v>
          </cell>
          <cell r="D366" t="str">
            <v>SASSARI</v>
          </cell>
          <cell r="E366" t="str">
            <v>SARDEGNA</v>
          </cell>
          <cell r="F366" t="str">
            <v>Isole</v>
          </cell>
          <cell r="G366">
            <v>3353</v>
          </cell>
          <cell r="H366">
            <v>1129</v>
          </cell>
          <cell r="I366">
            <v>226</v>
          </cell>
          <cell r="J366">
            <v>0.17691870040425214</v>
          </cell>
          <cell r="K366">
            <v>0.20017714791851196</v>
          </cell>
          <cell r="L366">
            <v>0.2014271012006861</v>
          </cell>
          <cell r="M366">
            <v>0.24238030304939301</v>
          </cell>
        </row>
        <row r="367">
          <cell r="A367">
            <v>7023</v>
          </cell>
          <cell r="B367" t="str">
            <v>07023</v>
          </cell>
          <cell r="C367" t="str">
            <v>SS</v>
          </cell>
          <cell r="D367" t="str">
            <v>SASSARI</v>
          </cell>
          <cell r="E367" t="str">
            <v>SARDEGNA</v>
          </cell>
          <cell r="F367" t="str">
            <v>Isole</v>
          </cell>
          <cell r="G367">
            <v>4679</v>
          </cell>
          <cell r="H367">
            <v>1506</v>
          </cell>
          <cell r="I367">
            <v>274</v>
          </cell>
          <cell r="J367">
            <v>0.17691870040425214</v>
          </cell>
          <cell r="K367">
            <v>0.18193891102257637</v>
          </cell>
          <cell r="L367">
            <v>0.2014271012006861</v>
          </cell>
          <cell r="M367">
            <v>0.24238030304939301</v>
          </cell>
        </row>
        <row r="368">
          <cell r="A368">
            <v>7024</v>
          </cell>
          <cell r="B368" t="str">
            <v>07024</v>
          </cell>
          <cell r="C368" t="str">
            <v>SS</v>
          </cell>
          <cell r="D368" t="str">
            <v>SASSARI</v>
          </cell>
          <cell r="E368" t="str">
            <v>SARDEGNA</v>
          </cell>
          <cell r="F368" t="str">
            <v>Isole</v>
          </cell>
          <cell r="G368">
            <v>11048</v>
          </cell>
          <cell r="H368">
            <v>4012</v>
          </cell>
          <cell r="I368">
            <v>1276</v>
          </cell>
          <cell r="J368">
            <v>0.17691870040425214</v>
          </cell>
          <cell r="K368">
            <v>0.31804586241276173</v>
          </cell>
          <cell r="L368">
            <v>0.2014271012006861</v>
          </cell>
          <cell r="M368">
            <v>0.24238030304939301</v>
          </cell>
        </row>
        <row r="369">
          <cell r="A369">
            <v>7025</v>
          </cell>
          <cell r="B369" t="str">
            <v>07025</v>
          </cell>
          <cell r="C369" t="str">
            <v>SS</v>
          </cell>
          <cell r="D369" t="str">
            <v>SASSARI</v>
          </cell>
          <cell r="E369" t="str">
            <v>SARDEGNA</v>
          </cell>
          <cell r="F369" t="str">
            <v>Isole</v>
          </cell>
          <cell r="G369">
            <v>2762</v>
          </cell>
          <cell r="H369">
            <v>952</v>
          </cell>
          <cell r="I369">
            <v>141</v>
          </cell>
          <cell r="J369">
            <v>0.17691870040425214</v>
          </cell>
          <cell r="K369">
            <v>0.14810924369747899</v>
          </cell>
          <cell r="L369">
            <v>0.2014271012006861</v>
          </cell>
          <cell r="M369">
            <v>0.24238030304939301</v>
          </cell>
        </row>
        <row r="370">
          <cell r="A370">
            <v>7026</v>
          </cell>
          <cell r="B370" t="str">
            <v>07026</v>
          </cell>
          <cell r="C370" t="str">
            <v>SS</v>
          </cell>
          <cell r="D370" t="str">
            <v>SASSARI</v>
          </cell>
          <cell r="E370" t="str">
            <v>SARDEGNA</v>
          </cell>
          <cell r="F370" t="str">
            <v>Isole</v>
          </cell>
          <cell r="G370">
            <v>41102</v>
          </cell>
          <cell r="H370">
            <v>13840</v>
          </cell>
          <cell r="I370">
            <v>4074</v>
          </cell>
          <cell r="J370">
            <v>0.17691870040425214</v>
          </cell>
          <cell r="K370">
            <v>0.29436416184971098</v>
          </cell>
          <cell r="L370">
            <v>0.2014271012006861</v>
          </cell>
          <cell r="M370">
            <v>0.24238030304939301</v>
          </cell>
        </row>
        <row r="371">
          <cell r="A371">
            <v>7027</v>
          </cell>
          <cell r="B371" t="str">
            <v>07027</v>
          </cell>
          <cell r="C371" t="str">
            <v>SS</v>
          </cell>
          <cell r="D371" t="str">
            <v>SASSARI</v>
          </cell>
          <cell r="E371" t="str">
            <v>SARDEGNA</v>
          </cell>
          <cell r="F371" t="str">
            <v>Isole</v>
          </cell>
          <cell r="G371">
            <v>3900</v>
          </cell>
          <cell r="H371">
            <v>1246</v>
          </cell>
          <cell r="I371">
            <v>123</v>
          </cell>
          <cell r="J371">
            <v>0.17691870040425214</v>
          </cell>
          <cell r="K371">
            <v>9.8715890850722313E-2</v>
          </cell>
          <cell r="L371">
            <v>0.2014271012006861</v>
          </cell>
          <cell r="M371">
            <v>0.24238030304939301</v>
          </cell>
        </row>
        <row r="372">
          <cell r="A372">
            <v>7028</v>
          </cell>
          <cell r="B372" t="str">
            <v>07028</v>
          </cell>
          <cell r="C372" t="str">
            <v>SS</v>
          </cell>
          <cell r="D372" t="str">
            <v>SASSARI</v>
          </cell>
          <cell r="E372" t="str">
            <v>SARDEGNA</v>
          </cell>
          <cell r="F372" t="str">
            <v>Isole</v>
          </cell>
          <cell r="G372">
            <v>4084</v>
          </cell>
          <cell r="H372">
            <v>1544</v>
          </cell>
          <cell r="I372">
            <v>453</v>
          </cell>
          <cell r="J372">
            <v>0.17691870040425214</v>
          </cell>
          <cell r="K372">
            <v>0.29339378238341968</v>
          </cell>
          <cell r="L372">
            <v>0.2014271012006861</v>
          </cell>
          <cell r="M372">
            <v>0.24238030304939301</v>
          </cell>
        </row>
        <row r="373">
          <cell r="A373">
            <v>7029</v>
          </cell>
          <cell r="B373" t="str">
            <v>07029</v>
          </cell>
          <cell r="C373" t="str">
            <v>SS</v>
          </cell>
          <cell r="D373" t="str">
            <v>SASSARI</v>
          </cell>
          <cell r="E373" t="str">
            <v>SARDEGNA</v>
          </cell>
          <cell r="F373" t="str">
            <v>Isole</v>
          </cell>
          <cell r="G373">
            <v>13839</v>
          </cell>
          <cell r="H373">
            <v>4577</v>
          </cell>
          <cell r="I373">
            <v>859</v>
          </cell>
          <cell r="J373">
            <v>0.17691870040425214</v>
          </cell>
          <cell r="K373">
            <v>0.18767751802490715</v>
          </cell>
          <cell r="L373">
            <v>0.2014271012006861</v>
          </cell>
          <cell r="M373">
            <v>0.24238030304939301</v>
          </cell>
        </row>
        <row r="374">
          <cell r="A374">
            <v>7030</v>
          </cell>
          <cell r="B374" t="str">
            <v>07030</v>
          </cell>
          <cell r="C374" t="str">
            <v>SS</v>
          </cell>
          <cell r="D374" t="str">
            <v>SASSARI</v>
          </cell>
          <cell r="E374" t="str">
            <v>SARDEGNA</v>
          </cell>
          <cell r="F374" t="str">
            <v>Isole</v>
          </cell>
          <cell r="G374">
            <v>16587</v>
          </cell>
          <cell r="H374">
            <v>5587</v>
          </cell>
          <cell r="I374">
            <v>667</v>
          </cell>
          <cell r="J374">
            <v>0.17691870040425214</v>
          </cell>
          <cell r="K374">
            <v>0.11938428494719885</v>
          </cell>
          <cell r="L374">
            <v>0.2014271012006861</v>
          </cell>
          <cell r="M374">
            <v>0.24238030304939301</v>
          </cell>
        </row>
        <row r="375">
          <cell r="A375">
            <v>7031</v>
          </cell>
          <cell r="B375" t="str">
            <v>07031</v>
          </cell>
          <cell r="C375" t="str">
            <v>SS</v>
          </cell>
          <cell r="D375" t="str">
            <v>SASSARI</v>
          </cell>
          <cell r="E375" t="str">
            <v>SARDEGNA</v>
          </cell>
          <cell r="F375" t="str">
            <v>Isole</v>
          </cell>
          <cell r="G375">
            <v>5236</v>
          </cell>
          <cell r="H375">
            <v>1676</v>
          </cell>
          <cell r="I375">
            <v>254</v>
          </cell>
          <cell r="J375">
            <v>0.17691870040425214</v>
          </cell>
          <cell r="K375">
            <v>0.15155131264916469</v>
          </cell>
          <cell r="L375">
            <v>0.2014271012006861</v>
          </cell>
          <cell r="M375">
            <v>0.24238030304939301</v>
          </cell>
        </row>
        <row r="376">
          <cell r="A376">
            <v>7032</v>
          </cell>
          <cell r="B376" t="str">
            <v>07032</v>
          </cell>
          <cell r="C376" t="str">
            <v>SS</v>
          </cell>
          <cell r="D376" t="str">
            <v>SASSARI</v>
          </cell>
          <cell r="E376" t="str">
            <v>SARDEGNA</v>
          </cell>
          <cell r="F376" t="str">
            <v>Isole</v>
          </cell>
          <cell r="G376">
            <v>3078</v>
          </cell>
          <cell r="H376">
            <v>981</v>
          </cell>
          <cell r="I376">
            <v>132</v>
          </cell>
          <cell r="J376">
            <v>0.17691870040425214</v>
          </cell>
          <cell r="K376">
            <v>0.13455657492354739</v>
          </cell>
          <cell r="L376">
            <v>0.2014271012006861</v>
          </cell>
          <cell r="M376">
            <v>0.24238030304939301</v>
          </cell>
        </row>
        <row r="377">
          <cell r="A377">
            <v>7033</v>
          </cell>
          <cell r="B377" t="str">
            <v>07033</v>
          </cell>
          <cell r="C377" t="str">
            <v>SS</v>
          </cell>
          <cell r="D377" t="str">
            <v>SASSARI</v>
          </cell>
          <cell r="E377" t="str">
            <v>SARDEGNA</v>
          </cell>
          <cell r="F377" t="str">
            <v>Isole</v>
          </cell>
          <cell r="G377">
            <v>3847</v>
          </cell>
          <cell r="H377">
            <v>1607</v>
          </cell>
          <cell r="I377">
            <v>113</v>
          </cell>
          <cell r="J377">
            <v>0.17691870040425214</v>
          </cell>
          <cell r="K377">
            <v>7.0317361543248288E-2</v>
          </cell>
          <cell r="L377">
            <v>0.2014271012006861</v>
          </cell>
          <cell r="M377">
            <v>0.24238030304939301</v>
          </cell>
        </row>
        <row r="378">
          <cell r="A378">
            <v>7034</v>
          </cell>
          <cell r="B378" t="str">
            <v>07034</v>
          </cell>
          <cell r="C378" t="str">
            <v>SS</v>
          </cell>
          <cell r="D378" t="str">
            <v>SASSARI</v>
          </cell>
          <cell r="E378" t="str">
            <v>SARDEGNA</v>
          </cell>
          <cell r="F378" t="str">
            <v>Isole</v>
          </cell>
          <cell r="G378">
            <v>2452</v>
          </cell>
          <cell r="H378">
            <v>795</v>
          </cell>
          <cell r="I378">
            <v>96</v>
          </cell>
          <cell r="J378">
            <v>0.17691870040425214</v>
          </cell>
          <cell r="K378">
            <v>0.12075471698113208</v>
          </cell>
          <cell r="L378">
            <v>0.2014271012006861</v>
          </cell>
          <cell r="M378">
            <v>0.24238030304939301</v>
          </cell>
        </row>
        <row r="379">
          <cell r="A379">
            <v>7035</v>
          </cell>
          <cell r="B379" t="str">
            <v>07035</v>
          </cell>
          <cell r="C379" t="str">
            <v>SS</v>
          </cell>
          <cell r="D379" t="str">
            <v>SASSARI</v>
          </cell>
          <cell r="E379" t="str">
            <v>SARDEGNA</v>
          </cell>
          <cell r="F379" t="str">
            <v>Isole</v>
          </cell>
          <cell r="G379">
            <v>1543</v>
          </cell>
          <cell r="H379">
            <v>516</v>
          </cell>
          <cell r="I379">
            <v>66</v>
          </cell>
          <cell r="J379">
            <v>0.17691870040425214</v>
          </cell>
          <cell r="K379">
            <v>0.12790697674418605</v>
          </cell>
          <cell r="L379">
            <v>0.2014271012006861</v>
          </cell>
          <cell r="M379">
            <v>0.24238030304939301</v>
          </cell>
        </row>
        <row r="380">
          <cell r="A380">
            <v>7036</v>
          </cell>
          <cell r="B380" t="str">
            <v>07036</v>
          </cell>
          <cell r="C380" t="str">
            <v>SS</v>
          </cell>
          <cell r="D380" t="str">
            <v>SASSARI</v>
          </cell>
          <cell r="E380" t="str">
            <v>SARDEGNA</v>
          </cell>
          <cell r="F380" t="str">
            <v>Isole</v>
          </cell>
          <cell r="G380">
            <v>7252</v>
          </cell>
          <cell r="H380">
            <v>2051</v>
          </cell>
          <cell r="I380">
            <v>308</v>
          </cell>
          <cell r="J380">
            <v>0.17691870040425214</v>
          </cell>
          <cell r="K380">
            <v>0.15017064846416384</v>
          </cell>
          <cell r="L380">
            <v>0.2014271012006861</v>
          </cell>
          <cell r="M380">
            <v>0.24238030304939301</v>
          </cell>
        </row>
        <row r="381">
          <cell r="A381">
            <v>7037</v>
          </cell>
          <cell r="B381" t="str">
            <v>07037</v>
          </cell>
          <cell r="C381" t="str">
            <v>SS</v>
          </cell>
          <cell r="D381" t="str">
            <v>SASSARI</v>
          </cell>
          <cell r="E381" t="str">
            <v>SARDEGNA</v>
          </cell>
          <cell r="F381" t="str">
            <v>Isole</v>
          </cell>
          <cell r="G381">
            <v>13398</v>
          </cell>
          <cell r="H381">
            <v>3979</v>
          </cell>
          <cell r="I381">
            <v>636</v>
          </cell>
          <cell r="J381">
            <v>0.17691870040425214</v>
          </cell>
          <cell r="K381">
            <v>0.15983915556672532</v>
          </cell>
          <cell r="L381">
            <v>0.2014271012006861</v>
          </cell>
          <cell r="M381">
            <v>0.24238030304939301</v>
          </cell>
        </row>
        <row r="382">
          <cell r="A382">
            <v>7038</v>
          </cell>
          <cell r="B382" t="str">
            <v>07038</v>
          </cell>
          <cell r="C382" t="str">
            <v>SS</v>
          </cell>
          <cell r="D382" t="str">
            <v>SASSARI</v>
          </cell>
          <cell r="E382" t="str">
            <v>SARDEGNA</v>
          </cell>
          <cell r="F382" t="str">
            <v>Isole</v>
          </cell>
          <cell r="G382">
            <v>1971</v>
          </cell>
          <cell r="H382">
            <v>663</v>
          </cell>
          <cell r="I382">
            <v>156</v>
          </cell>
          <cell r="J382">
            <v>0.17691870040425214</v>
          </cell>
          <cell r="K382">
            <v>0.23529411764705882</v>
          </cell>
          <cell r="L382">
            <v>0.2014271012006861</v>
          </cell>
          <cell r="M382">
            <v>0.24238030304939301</v>
          </cell>
        </row>
        <row r="383">
          <cell r="A383">
            <v>7039</v>
          </cell>
          <cell r="B383" t="str">
            <v>07039</v>
          </cell>
          <cell r="C383" t="str">
            <v>SS</v>
          </cell>
          <cell r="D383" t="str">
            <v>SASSARI</v>
          </cell>
          <cell r="E383" t="str">
            <v>SARDEGNA</v>
          </cell>
          <cell r="F383" t="str">
            <v>Isole</v>
          </cell>
          <cell r="G383">
            <v>3551</v>
          </cell>
          <cell r="H383">
            <v>1068</v>
          </cell>
          <cell r="I383">
            <v>191</v>
          </cell>
          <cell r="J383">
            <v>0.17691870040425214</v>
          </cell>
          <cell r="K383">
            <v>0.17883895131086142</v>
          </cell>
          <cell r="L383">
            <v>0.2014271012006861</v>
          </cell>
          <cell r="M383">
            <v>0.24238030304939301</v>
          </cell>
        </row>
        <row r="384">
          <cell r="A384">
            <v>7040</v>
          </cell>
          <cell r="B384" t="str">
            <v>07040</v>
          </cell>
          <cell r="C384" t="str">
            <v>SS</v>
          </cell>
          <cell r="D384" t="str">
            <v>SASSARI</v>
          </cell>
          <cell r="E384" t="str">
            <v>SARDEGNA</v>
          </cell>
          <cell r="F384" t="str">
            <v>Isole</v>
          </cell>
          <cell r="G384">
            <v>13723</v>
          </cell>
          <cell r="H384">
            <v>4507</v>
          </cell>
          <cell r="I384">
            <v>1053</v>
          </cell>
          <cell r="J384">
            <v>0.17691870040425214</v>
          </cell>
          <cell r="K384">
            <v>0.23363656534280008</v>
          </cell>
          <cell r="L384">
            <v>0.2014271012006861</v>
          </cell>
          <cell r="M384">
            <v>0.24238030304939301</v>
          </cell>
        </row>
        <row r="385">
          <cell r="A385">
            <v>7041</v>
          </cell>
          <cell r="B385" t="str">
            <v>07041</v>
          </cell>
          <cell r="C385" t="str">
            <v>SS</v>
          </cell>
          <cell r="D385" t="str">
            <v>SASSARI</v>
          </cell>
          <cell r="E385" t="str">
            <v>SARDEGNA</v>
          </cell>
          <cell r="F385" t="str">
            <v>Isole</v>
          </cell>
          <cell r="G385">
            <v>39026</v>
          </cell>
          <cell r="H385">
            <v>12643</v>
          </cell>
          <cell r="I385">
            <v>2480</v>
          </cell>
          <cell r="J385">
            <v>0.17691870040425214</v>
          </cell>
          <cell r="K385">
            <v>0.19615597563869336</v>
          </cell>
          <cell r="L385">
            <v>0.2014271012006861</v>
          </cell>
          <cell r="M385">
            <v>0.24238030304939301</v>
          </cell>
        </row>
        <row r="386">
          <cell r="A386">
            <v>7043</v>
          </cell>
          <cell r="B386" t="str">
            <v>07043</v>
          </cell>
          <cell r="C386" t="str">
            <v>SS</v>
          </cell>
          <cell r="D386" t="str">
            <v>SASSARI</v>
          </cell>
          <cell r="E386" t="str">
            <v>SARDEGNA</v>
          </cell>
          <cell r="F386" t="str">
            <v>Isole</v>
          </cell>
          <cell r="G386">
            <v>1198</v>
          </cell>
          <cell r="H386">
            <v>433</v>
          </cell>
          <cell r="I386">
            <v>36</v>
          </cell>
          <cell r="J386">
            <v>0.17691870040425214</v>
          </cell>
          <cell r="K386">
            <v>8.3140877598152418E-2</v>
          </cell>
          <cell r="L386">
            <v>0.2014271012006861</v>
          </cell>
          <cell r="M386">
            <v>0.24238030304939301</v>
          </cell>
        </row>
        <row r="387">
          <cell r="A387">
            <v>7044</v>
          </cell>
          <cell r="B387" t="str">
            <v>07044</v>
          </cell>
          <cell r="C387" t="str">
            <v>SS</v>
          </cell>
          <cell r="D387" t="str">
            <v>SASSARI</v>
          </cell>
          <cell r="E387" t="str">
            <v>SARDEGNA</v>
          </cell>
          <cell r="F387" t="str">
            <v>Isole</v>
          </cell>
          <cell r="G387">
            <v>9267</v>
          </cell>
          <cell r="H387">
            <v>2839</v>
          </cell>
          <cell r="I387">
            <v>396</v>
          </cell>
          <cell r="J387">
            <v>0.17691870040425214</v>
          </cell>
          <cell r="K387">
            <v>0.13948573441352588</v>
          </cell>
          <cell r="L387">
            <v>0.2014271012006861</v>
          </cell>
          <cell r="M387">
            <v>0.24238030304939301</v>
          </cell>
        </row>
        <row r="388">
          <cell r="A388">
            <v>7045</v>
          </cell>
          <cell r="B388" t="str">
            <v>07045</v>
          </cell>
          <cell r="C388" t="str">
            <v>SS</v>
          </cell>
          <cell r="D388" t="str">
            <v>SASSARI</v>
          </cell>
          <cell r="E388" t="str">
            <v>SARDEGNA</v>
          </cell>
          <cell r="F388" t="str">
            <v>Isole</v>
          </cell>
          <cell r="G388">
            <v>5607</v>
          </cell>
          <cell r="H388">
            <v>1617</v>
          </cell>
          <cell r="I388">
            <v>260</v>
          </cell>
          <cell r="J388">
            <v>0.17691870040425214</v>
          </cell>
          <cell r="K388">
            <v>0.16079158936301793</v>
          </cell>
          <cell r="L388">
            <v>0.2014271012006861</v>
          </cell>
          <cell r="M388">
            <v>0.24238030304939301</v>
          </cell>
        </row>
        <row r="389">
          <cell r="A389">
            <v>7046</v>
          </cell>
          <cell r="B389" t="str">
            <v>07046</v>
          </cell>
          <cell r="C389" t="str">
            <v>SS</v>
          </cell>
          <cell r="D389" t="str">
            <v>SASSARI</v>
          </cell>
          <cell r="E389" t="str">
            <v>SARDEGNA</v>
          </cell>
          <cell r="F389" t="str">
            <v>Isole</v>
          </cell>
          <cell r="G389">
            <v>21264</v>
          </cell>
          <cell r="H389">
            <v>6142</v>
          </cell>
          <cell r="I389">
            <v>1246</v>
          </cell>
          <cell r="J389">
            <v>0.17691870040425214</v>
          </cell>
          <cell r="K389">
            <v>0.20286551611852816</v>
          </cell>
          <cell r="L389">
            <v>0.2014271012006861</v>
          </cell>
          <cell r="M389">
            <v>0.24238030304939301</v>
          </cell>
        </row>
        <row r="390">
          <cell r="A390">
            <v>7047</v>
          </cell>
          <cell r="B390" t="str">
            <v>07047</v>
          </cell>
          <cell r="C390" t="str">
            <v>SS</v>
          </cell>
          <cell r="D390" t="str">
            <v>SASSARI</v>
          </cell>
          <cell r="E390" t="str">
            <v>SARDEGNA</v>
          </cell>
          <cell r="F390" t="str">
            <v>Isole</v>
          </cell>
          <cell r="G390">
            <v>3344</v>
          </cell>
          <cell r="H390">
            <v>1120</v>
          </cell>
          <cell r="I390">
            <v>147</v>
          </cell>
          <cell r="J390">
            <v>0.17691870040425214</v>
          </cell>
          <cell r="K390">
            <v>0.13125000000000001</v>
          </cell>
          <cell r="L390">
            <v>0.2014271012006861</v>
          </cell>
          <cell r="M390">
            <v>0.24238030304939301</v>
          </cell>
        </row>
        <row r="391">
          <cell r="A391">
            <v>7048</v>
          </cell>
          <cell r="B391" t="str">
            <v>07048</v>
          </cell>
          <cell r="C391" t="str">
            <v>SS</v>
          </cell>
          <cell r="D391" t="str">
            <v>SASSARI</v>
          </cell>
          <cell r="E391" t="str">
            <v>SARDEGNA</v>
          </cell>
          <cell r="F391" t="str">
            <v>Isole</v>
          </cell>
          <cell r="G391">
            <v>1121</v>
          </cell>
          <cell r="H391">
            <v>378</v>
          </cell>
          <cell r="I391">
            <v>60</v>
          </cell>
          <cell r="J391">
            <v>0.17691870040425214</v>
          </cell>
          <cell r="K391">
            <v>0.15873015873015872</v>
          </cell>
          <cell r="L391">
            <v>0.2014271012006861</v>
          </cell>
          <cell r="M391">
            <v>0.24238030304939301</v>
          </cell>
        </row>
        <row r="392">
          <cell r="A392">
            <v>7049</v>
          </cell>
          <cell r="B392" t="str">
            <v>07049</v>
          </cell>
          <cell r="C392" t="str">
            <v>SS</v>
          </cell>
          <cell r="D392" t="str">
            <v>SASSARI</v>
          </cell>
          <cell r="E392" t="str">
            <v>SARDEGNA</v>
          </cell>
          <cell r="F392" t="str">
            <v>Isole</v>
          </cell>
          <cell r="G392">
            <v>3625</v>
          </cell>
          <cell r="H392">
            <v>1082</v>
          </cell>
          <cell r="I392">
            <v>166</v>
          </cell>
          <cell r="J392">
            <v>0.17691870040425214</v>
          </cell>
          <cell r="K392">
            <v>0.15341959334565619</v>
          </cell>
          <cell r="L392">
            <v>0.2014271012006861</v>
          </cell>
          <cell r="M392">
            <v>0.24238030304939301</v>
          </cell>
        </row>
        <row r="393">
          <cell r="A393">
            <v>7100</v>
          </cell>
          <cell r="B393" t="str">
            <v>07100</v>
          </cell>
          <cell r="C393" t="str">
            <v>SS</v>
          </cell>
          <cell r="D393" t="str">
            <v>SASSARI</v>
          </cell>
          <cell r="E393" t="str">
            <v>SARDEGNA</v>
          </cell>
          <cell r="F393" t="str">
            <v>Isole</v>
          </cell>
          <cell r="G393">
            <v>122150</v>
          </cell>
          <cell r="H393">
            <v>37823</v>
          </cell>
          <cell r="I393">
            <v>8001</v>
          </cell>
          <cell r="J393">
            <v>0.17691870040425214</v>
          </cell>
          <cell r="K393">
            <v>0.21153795309732173</v>
          </cell>
          <cell r="L393">
            <v>0.2014271012006861</v>
          </cell>
          <cell r="M393">
            <v>0.24238030304939301</v>
          </cell>
        </row>
        <row r="394">
          <cell r="A394">
            <v>8010</v>
          </cell>
          <cell r="B394" t="str">
            <v>08010</v>
          </cell>
          <cell r="C394" t="str">
            <v>NU</v>
          </cell>
          <cell r="D394" t="str">
            <v>NUORO</v>
          </cell>
          <cell r="E394" t="str">
            <v>SARDEGNA</v>
          </cell>
          <cell r="F394" t="str">
            <v>Isole</v>
          </cell>
          <cell r="G394">
            <v>6298</v>
          </cell>
          <cell r="H394">
            <v>2298</v>
          </cell>
          <cell r="I394">
            <v>146</v>
          </cell>
          <cell r="J394">
            <v>0.11812337998963193</v>
          </cell>
          <cell r="K394">
            <v>6.3533507397737166E-2</v>
          </cell>
          <cell r="L394">
            <v>0.12723118340384137</v>
          </cell>
          <cell r="M394">
            <v>0.16445736170439648</v>
          </cell>
        </row>
        <row r="395">
          <cell r="A395">
            <v>8011</v>
          </cell>
          <cell r="B395" t="str">
            <v>08011</v>
          </cell>
          <cell r="C395" t="str">
            <v>NU</v>
          </cell>
          <cell r="D395" t="str">
            <v>NUORO</v>
          </cell>
          <cell r="E395" t="str">
            <v>SARDEGNA</v>
          </cell>
          <cell r="F395" t="str">
            <v>Isole</v>
          </cell>
          <cell r="G395">
            <v>3625</v>
          </cell>
          <cell r="H395">
            <v>1255</v>
          </cell>
          <cell r="I395">
            <v>61</v>
          </cell>
          <cell r="J395">
            <v>0.11812337998963193</v>
          </cell>
          <cell r="K395">
            <v>4.8605577689243028E-2</v>
          </cell>
          <cell r="L395">
            <v>0.12723118340384137</v>
          </cell>
          <cell r="M395">
            <v>0.16445736170439648</v>
          </cell>
        </row>
        <row r="396">
          <cell r="A396">
            <v>8012</v>
          </cell>
          <cell r="B396" t="str">
            <v>08012</v>
          </cell>
          <cell r="C396" t="str">
            <v>NU</v>
          </cell>
          <cell r="D396" t="str">
            <v>NUORO</v>
          </cell>
          <cell r="E396" t="str">
            <v>SARDEGNA</v>
          </cell>
          <cell r="F396" t="str">
            <v>Isole</v>
          </cell>
          <cell r="G396">
            <v>1723</v>
          </cell>
          <cell r="H396">
            <v>609</v>
          </cell>
          <cell r="I396">
            <v>52</v>
          </cell>
          <cell r="J396">
            <v>0.11812337998963193</v>
          </cell>
          <cell r="K396">
            <v>8.5385878489326772E-2</v>
          </cell>
          <cell r="L396">
            <v>0.12723118340384137</v>
          </cell>
          <cell r="M396">
            <v>0.16445736170439648</v>
          </cell>
        </row>
        <row r="397">
          <cell r="A397">
            <v>8013</v>
          </cell>
          <cell r="B397" t="str">
            <v>08013</v>
          </cell>
          <cell r="C397" t="str">
            <v>NU</v>
          </cell>
          <cell r="D397" t="str">
            <v>NUORO</v>
          </cell>
          <cell r="E397" t="str">
            <v>SARDEGNA</v>
          </cell>
          <cell r="F397" t="str">
            <v>Isole</v>
          </cell>
          <cell r="G397">
            <v>8518</v>
          </cell>
          <cell r="H397">
            <v>2551</v>
          </cell>
          <cell r="I397">
            <v>465</v>
          </cell>
          <cell r="J397">
            <v>0.11812337998963193</v>
          </cell>
          <cell r="K397">
            <v>0.182281458251666</v>
          </cell>
          <cell r="L397">
            <v>0.12723118340384137</v>
          </cell>
          <cell r="M397">
            <v>0.16445736170439648</v>
          </cell>
        </row>
        <row r="398">
          <cell r="A398">
            <v>8015</v>
          </cell>
          <cell r="B398" t="str">
            <v>08015</v>
          </cell>
          <cell r="C398" t="str">
            <v>NU</v>
          </cell>
          <cell r="D398" t="str">
            <v>NUORO</v>
          </cell>
          <cell r="E398" t="str">
            <v>SARDEGNA</v>
          </cell>
          <cell r="F398" t="str">
            <v>Isole</v>
          </cell>
          <cell r="G398">
            <v>11424</v>
          </cell>
          <cell r="H398">
            <v>3517</v>
          </cell>
          <cell r="I398">
            <v>542</v>
          </cell>
          <cell r="J398">
            <v>0.11812337998963193</v>
          </cell>
          <cell r="K398">
            <v>0.15410861529712824</v>
          </cell>
          <cell r="L398">
            <v>0.12723118340384137</v>
          </cell>
          <cell r="M398">
            <v>0.16445736170439648</v>
          </cell>
        </row>
        <row r="399">
          <cell r="A399">
            <v>8016</v>
          </cell>
          <cell r="B399" t="str">
            <v>08016</v>
          </cell>
          <cell r="C399" t="str">
            <v>NU</v>
          </cell>
          <cell r="D399" t="str">
            <v>NUORO</v>
          </cell>
          <cell r="E399" t="str">
            <v>SARDEGNA</v>
          </cell>
          <cell r="F399" t="str">
            <v>Isole</v>
          </cell>
          <cell r="G399">
            <v>2523</v>
          </cell>
          <cell r="H399">
            <v>829</v>
          </cell>
          <cell r="I399">
            <v>103</v>
          </cell>
          <cell r="J399">
            <v>0.11812337998963193</v>
          </cell>
          <cell r="K399">
            <v>0.12424607961399277</v>
          </cell>
          <cell r="L399">
            <v>0.12723118340384137</v>
          </cell>
          <cell r="M399">
            <v>0.16445736170439648</v>
          </cell>
        </row>
        <row r="400">
          <cell r="A400">
            <v>8017</v>
          </cell>
          <cell r="B400" t="str">
            <v>08017</v>
          </cell>
          <cell r="C400" t="str">
            <v>NU</v>
          </cell>
          <cell r="D400" t="str">
            <v>NUORO</v>
          </cell>
          <cell r="E400" t="str">
            <v>SARDEGNA</v>
          </cell>
          <cell r="F400" t="str">
            <v>Isole</v>
          </cell>
          <cell r="G400">
            <v>2516</v>
          </cell>
          <cell r="H400">
            <v>767</v>
          </cell>
          <cell r="I400">
            <v>43</v>
          </cell>
          <cell r="J400">
            <v>0.11812337998963193</v>
          </cell>
          <cell r="K400">
            <v>5.6062581486310298E-2</v>
          </cell>
          <cell r="L400">
            <v>0.12723118340384137</v>
          </cell>
          <cell r="M400">
            <v>0.16445736170439648</v>
          </cell>
        </row>
        <row r="401">
          <cell r="A401">
            <v>8018</v>
          </cell>
          <cell r="B401" t="str">
            <v>08018</v>
          </cell>
          <cell r="C401" t="str">
            <v>NU</v>
          </cell>
          <cell r="D401" t="str">
            <v>NUORO</v>
          </cell>
          <cell r="E401" t="str">
            <v>SARDEGNA</v>
          </cell>
          <cell r="F401" t="str">
            <v>Isole</v>
          </cell>
          <cell r="G401">
            <v>2233</v>
          </cell>
          <cell r="H401">
            <v>779</v>
          </cell>
          <cell r="I401">
            <v>56</v>
          </cell>
          <cell r="J401">
            <v>0.11812337998963193</v>
          </cell>
          <cell r="K401">
            <v>7.1887034659820284E-2</v>
          </cell>
          <cell r="L401">
            <v>0.12723118340384137</v>
          </cell>
          <cell r="M401">
            <v>0.16445736170439648</v>
          </cell>
        </row>
        <row r="402">
          <cell r="A402">
            <v>8019</v>
          </cell>
          <cell r="B402" t="str">
            <v>08019</v>
          </cell>
          <cell r="C402" t="str">
            <v>NU</v>
          </cell>
          <cell r="D402" t="str">
            <v>NUORO</v>
          </cell>
          <cell r="E402" t="str">
            <v>SARDEGNA</v>
          </cell>
          <cell r="F402" t="str">
            <v>Isole</v>
          </cell>
          <cell r="G402">
            <v>222</v>
          </cell>
          <cell r="H402">
            <v>81</v>
          </cell>
          <cell r="I402">
            <v>12</v>
          </cell>
          <cell r="J402">
            <v>0.11812337998963193</v>
          </cell>
          <cell r="K402">
            <v>0.14814814814814814</v>
          </cell>
          <cell r="L402">
            <v>0.12723118340384137</v>
          </cell>
          <cell r="M402">
            <v>0.16445736170439648</v>
          </cell>
        </row>
        <row r="403">
          <cell r="A403">
            <v>8020</v>
          </cell>
          <cell r="B403" t="str">
            <v>08020</v>
          </cell>
          <cell r="C403" t="str">
            <v>NU</v>
          </cell>
          <cell r="D403" t="str">
            <v>NUORO</v>
          </cell>
          <cell r="E403" t="str">
            <v>SARDEGNA</v>
          </cell>
          <cell r="F403" t="str">
            <v>Isole</v>
          </cell>
          <cell r="G403">
            <v>41981</v>
          </cell>
          <cell r="H403">
            <v>13751</v>
          </cell>
          <cell r="I403">
            <v>2225</v>
          </cell>
          <cell r="J403">
            <v>0.11812337998963193</v>
          </cell>
          <cell r="K403">
            <v>0.16180641407897609</v>
          </cell>
          <cell r="L403">
            <v>0.12723118340384137</v>
          </cell>
          <cell r="M403">
            <v>0.16445736170439648</v>
          </cell>
        </row>
        <row r="404">
          <cell r="A404">
            <v>8021</v>
          </cell>
          <cell r="B404" t="str">
            <v>08021</v>
          </cell>
          <cell r="C404" t="str">
            <v>NU</v>
          </cell>
          <cell r="D404" t="str">
            <v>NUORO</v>
          </cell>
          <cell r="E404" t="str">
            <v>SARDEGNA</v>
          </cell>
          <cell r="F404" t="str">
            <v>Isole</v>
          </cell>
          <cell r="G404">
            <v>3920</v>
          </cell>
          <cell r="H404">
            <v>1514</v>
          </cell>
          <cell r="I404">
            <v>174</v>
          </cell>
          <cell r="J404">
            <v>0.11812337998963193</v>
          </cell>
          <cell r="K404">
            <v>0.11492734478203434</v>
          </cell>
          <cell r="L404">
            <v>0.12723118340384137</v>
          </cell>
          <cell r="M404">
            <v>0.16445736170439648</v>
          </cell>
        </row>
        <row r="405">
          <cell r="A405">
            <v>8022</v>
          </cell>
          <cell r="B405" t="str">
            <v>08022</v>
          </cell>
          <cell r="C405" t="str">
            <v>NU</v>
          </cell>
          <cell r="D405" t="str">
            <v>NUORO</v>
          </cell>
          <cell r="E405" t="str">
            <v>SARDEGNA</v>
          </cell>
          <cell r="F405" t="str">
            <v>Isole</v>
          </cell>
          <cell r="G405">
            <v>8035</v>
          </cell>
          <cell r="H405">
            <v>2511</v>
          </cell>
          <cell r="I405">
            <v>251</v>
          </cell>
          <cell r="J405">
            <v>0.11812337998963193</v>
          </cell>
          <cell r="K405">
            <v>9.9960175228992434E-2</v>
          </cell>
          <cell r="L405">
            <v>0.12723118340384137</v>
          </cell>
          <cell r="M405">
            <v>0.16445736170439648</v>
          </cell>
        </row>
        <row r="406">
          <cell r="A406">
            <v>8023</v>
          </cell>
          <cell r="B406" t="str">
            <v>08023</v>
          </cell>
          <cell r="C406" t="str">
            <v>NU</v>
          </cell>
          <cell r="D406" t="str">
            <v>NUORO</v>
          </cell>
          <cell r="E406" t="str">
            <v>SARDEGNA</v>
          </cell>
          <cell r="F406" t="str">
            <v>Isole</v>
          </cell>
          <cell r="G406">
            <v>4654</v>
          </cell>
          <cell r="H406">
            <v>1543</v>
          </cell>
          <cell r="I406">
            <v>68</v>
          </cell>
          <cell r="J406">
            <v>0.11812337998963193</v>
          </cell>
          <cell r="K406">
            <v>4.4069993519118597E-2</v>
          </cell>
          <cell r="L406">
            <v>0.12723118340384137</v>
          </cell>
          <cell r="M406">
            <v>0.16445736170439648</v>
          </cell>
        </row>
        <row r="407">
          <cell r="A407">
            <v>8024</v>
          </cell>
          <cell r="B407" t="str">
            <v>08024</v>
          </cell>
          <cell r="C407" t="str">
            <v>NU</v>
          </cell>
          <cell r="D407" t="str">
            <v>NUORO</v>
          </cell>
          <cell r="E407" t="str">
            <v>SARDEGNA</v>
          </cell>
          <cell r="F407" t="str">
            <v>Isole</v>
          </cell>
          <cell r="G407">
            <v>2633</v>
          </cell>
          <cell r="H407">
            <v>795</v>
          </cell>
          <cell r="I407">
            <v>102</v>
          </cell>
          <cell r="J407">
            <v>0.11812337998963193</v>
          </cell>
          <cell r="K407">
            <v>0.12830188679245283</v>
          </cell>
          <cell r="L407">
            <v>0.12723118340384137</v>
          </cell>
          <cell r="M407">
            <v>0.16445736170439648</v>
          </cell>
        </row>
        <row r="408">
          <cell r="A408">
            <v>8025</v>
          </cell>
          <cell r="B408" t="str">
            <v>08025</v>
          </cell>
          <cell r="C408" t="str">
            <v>NU</v>
          </cell>
          <cell r="D408" t="str">
            <v>NUORO</v>
          </cell>
          <cell r="E408" t="str">
            <v>SARDEGNA</v>
          </cell>
          <cell r="F408" t="str">
            <v>Isole</v>
          </cell>
          <cell r="G408">
            <v>7724</v>
          </cell>
          <cell r="H408">
            <v>2404</v>
          </cell>
          <cell r="I408">
            <v>205</v>
          </cell>
          <cell r="J408">
            <v>0.11812337998963193</v>
          </cell>
          <cell r="K408">
            <v>8.5274542429284519E-2</v>
          </cell>
          <cell r="L408">
            <v>0.12723118340384137</v>
          </cell>
          <cell r="M408">
            <v>0.16445736170439648</v>
          </cell>
        </row>
        <row r="409">
          <cell r="A409">
            <v>8026</v>
          </cell>
          <cell r="B409" t="str">
            <v>08026</v>
          </cell>
          <cell r="C409" t="str">
            <v>NU</v>
          </cell>
          <cell r="D409" t="str">
            <v>NUORO</v>
          </cell>
          <cell r="E409" t="str">
            <v>SARDEGNA</v>
          </cell>
          <cell r="F409" t="str">
            <v>Isole</v>
          </cell>
          <cell r="G409">
            <v>3212</v>
          </cell>
          <cell r="H409">
            <v>1019</v>
          </cell>
          <cell r="I409">
            <v>109</v>
          </cell>
          <cell r="J409">
            <v>0.11812337998963193</v>
          </cell>
          <cell r="K409">
            <v>0.1069676153091266</v>
          </cell>
          <cell r="L409">
            <v>0.12723118340384137</v>
          </cell>
          <cell r="M409">
            <v>0.16445736170439648</v>
          </cell>
        </row>
        <row r="410">
          <cell r="A410">
            <v>8027</v>
          </cell>
          <cell r="B410" t="str">
            <v>08027</v>
          </cell>
          <cell r="C410" t="str">
            <v>NU</v>
          </cell>
          <cell r="D410" t="str">
            <v>NUORO</v>
          </cell>
          <cell r="E410" t="str">
            <v>SARDEGNA</v>
          </cell>
          <cell r="F410" t="str">
            <v>Isole</v>
          </cell>
          <cell r="G410">
            <v>4779</v>
          </cell>
          <cell r="H410">
            <v>1410</v>
          </cell>
          <cell r="I410">
            <v>122</v>
          </cell>
          <cell r="J410">
            <v>0.11812337998963193</v>
          </cell>
          <cell r="K410">
            <v>8.6524822695035461E-2</v>
          </cell>
          <cell r="L410">
            <v>0.12723118340384137</v>
          </cell>
          <cell r="M410">
            <v>0.16445736170439648</v>
          </cell>
        </row>
        <row r="411">
          <cell r="A411">
            <v>8028</v>
          </cell>
          <cell r="B411" t="str">
            <v>08028</v>
          </cell>
          <cell r="C411" t="str">
            <v>NU</v>
          </cell>
          <cell r="D411" t="str">
            <v>NUORO</v>
          </cell>
          <cell r="E411" t="str">
            <v>SARDEGNA</v>
          </cell>
          <cell r="F411" t="str">
            <v>Isole</v>
          </cell>
          <cell r="G411">
            <v>5264</v>
          </cell>
          <cell r="H411">
            <v>1741</v>
          </cell>
          <cell r="I411">
            <v>363</v>
          </cell>
          <cell r="J411">
            <v>0.11812337998963193</v>
          </cell>
          <cell r="K411">
            <v>0.20850086157380815</v>
          </cell>
          <cell r="L411">
            <v>0.12723118340384137</v>
          </cell>
          <cell r="M411">
            <v>0.16445736170439648</v>
          </cell>
        </row>
        <row r="412">
          <cell r="A412">
            <v>8029</v>
          </cell>
          <cell r="B412" t="str">
            <v>08029</v>
          </cell>
          <cell r="C412" t="str">
            <v>NU</v>
          </cell>
          <cell r="D412" t="str">
            <v>NUORO</v>
          </cell>
          <cell r="E412" t="str">
            <v>SARDEGNA</v>
          </cell>
          <cell r="F412" t="str">
            <v>Isole</v>
          </cell>
          <cell r="G412">
            <v>10378</v>
          </cell>
          <cell r="H412">
            <v>3603</v>
          </cell>
          <cell r="I412">
            <v>504</v>
          </cell>
          <cell r="J412">
            <v>0.11812337998963193</v>
          </cell>
          <cell r="K412">
            <v>0.1398834304746045</v>
          </cell>
          <cell r="L412">
            <v>0.12723118340384137</v>
          </cell>
          <cell r="M412">
            <v>0.16445736170439648</v>
          </cell>
        </row>
        <row r="413">
          <cell r="A413">
            <v>8030</v>
          </cell>
          <cell r="B413" t="str">
            <v>08030</v>
          </cell>
          <cell r="C413" t="str">
            <v>NU</v>
          </cell>
          <cell r="D413" t="str">
            <v>NUORO</v>
          </cell>
          <cell r="E413" t="str">
            <v>SARDEGNA</v>
          </cell>
          <cell r="F413" t="str">
            <v>Isole</v>
          </cell>
          <cell r="G413">
            <v>21189</v>
          </cell>
          <cell r="H413">
            <v>7216</v>
          </cell>
          <cell r="I413">
            <v>579</v>
          </cell>
          <cell r="J413">
            <v>0.11812337998963193</v>
          </cell>
          <cell r="K413">
            <v>8.0238359201773843E-2</v>
          </cell>
          <cell r="L413">
            <v>0.12723118340384137</v>
          </cell>
          <cell r="M413">
            <v>0.16445736170439648</v>
          </cell>
        </row>
        <row r="414">
          <cell r="A414">
            <v>8031</v>
          </cell>
          <cell r="B414" t="str">
            <v>08031</v>
          </cell>
          <cell r="C414" t="str">
            <v>NU</v>
          </cell>
          <cell r="D414" t="str">
            <v>NUORO</v>
          </cell>
          <cell r="E414" t="str">
            <v>SARDEGNA</v>
          </cell>
          <cell r="F414" t="str">
            <v>Isole</v>
          </cell>
          <cell r="G414">
            <v>2106</v>
          </cell>
          <cell r="H414">
            <v>685</v>
          </cell>
          <cell r="I414">
            <v>66</v>
          </cell>
          <cell r="J414">
            <v>0.11812337998963193</v>
          </cell>
          <cell r="K414">
            <v>9.6350364963503646E-2</v>
          </cell>
          <cell r="L414">
            <v>0.12723118340384137</v>
          </cell>
          <cell r="M414">
            <v>0.16445736170439648</v>
          </cell>
        </row>
        <row r="415">
          <cell r="A415">
            <v>8032</v>
          </cell>
          <cell r="B415" t="str">
            <v>08032</v>
          </cell>
          <cell r="C415" t="str">
            <v>NU</v>
          </cell>
          <cell r="D415" t="str">
            <v>NUORO</v>
          </cell>
          <cell r="E415" t="str">
            <v>SARDEGNA</v>
          </cell>
          <cell r="F415" t="str">
            <v>Isole</v>
          </cell>
          <cell r="G415">
            <v>3213</v>
          </cell>
          <cell r="H415">
            <v>1015</v>
          </cell>
          <cell r="I415">
            <v>94</v>
          </cell>
          <cell r="J415">
            <v>0.11812337998963193</v>
          </cell>
          <cell r="K415">
            <v>9.2610837438423646E-2</v>
          </cell>
          <cell r="L415">
            <v>0.12723118340384137</v>
          </cell>
          <cell r="M415">
            <v>0.16445736170439648</v>
          </cell>
        </row>
        <row r="416">
          <cell r="A416">
            <v>8033</v>
          </cell>
          <cell r="B416" t="str">
            <v>08033</v>
          </cell>
          <cell r="C416" t="str">
            <v>NU</v>
          </cell>
          <cell r="D416" t="str">
            <v>NUORO</v>
          </cell>
          <cell r="E416" t="str">
            <v>SARDEGNA</v>
          </cell>
          <cell r="F416" t="str">
            <v>Isole</v>
          </cell>
          <cell r="G416">
            <v>3241</v>
          </cell>
          <cell r="H416">
            <v>1027</v>
          </cell>
          <cell r="I416">
            <v>193</v>
          </cell>
          <cell r="J416">
            <v>0.11812337998963193</v>
          </cell>
          <cell r="K416">
            <v>0.18792599805258034</v>
          </cell>
          <cell r="L416">
            <v>0.12723118340384137</v>
          </cell>
          <cell r="M416">
            <v>0.16445736170439648</v>
          </cell>
        </row>
        <row r="417">
          <cell r="A417">
            <v>8034</v>
          </cell>
          <cell r="B417" t="str">
            <v>08034</v>
          </cell>
          <cell r="C417" t="str">
            <v>NU</v>
          </cell>
          <cell r="D417" t="str">
            <v>NUORO</v>
          </cell>
          <cell r="E417" t="str">
            <v>SARDEGNA</v>
          </cell>
          <cell r="F417" t="str">
            <v>Isole</v>
          </cell>
          <cell r="G417">
            <v>2459</v>
          </cell>
          <cell r="H417">
            <v>888</v>
          </cell>
          <cell r="I417">
            <v>56</v>
          </cell>
          <cell r="J417">
            <v>0.11812337998963193</v>
          </cell>
          <cell r="K417">
            <v>6.3063063063063057E-2</v>
          </cell>
          <cell r="L417">
            <v>0.12723118340384137</v>
          </cell>
          <cell r="M417">
            <v>0.16445736170439648</v>
          </cell>
        </row>
        <row r="418">
          <cell r="A418">
            <v>8035</v>
          </cell>
          <cell r="B418" t="str">
            <v>08035</v>
          </cell>
          <cell r="C418" t="str">
            <v>NU</v>
          </cell>
          <cell r="D418" t="str">
            <v>NUORO</v>
          </cell>
          <cell r="E418" t="str">
            <v>SARDEGNA</v>
          </cell>
          <cell r="F418" t="str">
            <v>Isole</v>
          </cell>
          <cell r="G418">
            <v>2715</v>
          </cell>
          <cell r="H418">
            <v>852</v>
          </cell>
          <cell r="I418">
            <v>67</v>
          </cell>
          <cell r="J418">
            <v>0.11812337998963193</v>
          </cell>
          <cell r="K418">
            <v>7.8638497652582157E-2</v>
          </cell>
          <cell r="L418">
            <v>0.12723118340384137</v>
          </cell>
          <cell r="M418">
            <v>0.16445736170439648</v>
          </cell>
        </row>
        <row r="419">
          <cell r="A419">
            <v>8036</v>
          </cell>
          <cell r="B419" t="str">
            <v>08036</v>
          </cell>
          <cell r="C419" t="str">
            <v>NU</v>
          </cell>
          <cell r="D419" t="str">
            <v>NUORO</v>
          </cell>
          <cell r="E419" t="str">
            <v>SARDEGNA</v>
          </cell>
          <cell r="F419" t="str">
            <v>Isole</v>
          </cell>
          <cell r="G419">
            <v>1597</v>
          </cell>
          <cell r="H419">
            <v>521</v>
          </cell>
          <cell r="I419">
            <v>34</v>
          </cell>
          <cell r="J419">
            <v>0.11812337998963193</v>
          </cell>
          <cell r="K419">
            <v>6.5259117082533583E-2</v>
          </cell>
          <cell r="L419">
            <v>0.12723118340384137</v>
          </cell>
          <cell r="M419">
            <v>0.16445736170439648</v>
          </cell>
        </row>
        <row r="420">
          <cell r="A420">
            <v>8037</v>
          </cell>
          <cell r="B420" t="str">
            <v>08037</v>
          </cell>
          <cell r="C420" t="str">
            <v>NU</v>
          </cell>
          <cell r="D420" t="str">
            <v>NUORO</v>
          </cell>
          <cell r="E420" t="str">
            <v>SARDEGNA</v>
          </cell>
          <cell r="F420" t="str">
            <v>Isole</v>
          </cell>
          <cell r="G420">
            <v>1805</v>
          </cell>
          <cell r="H420">
            <v>760</v>
          </cell>
          <cell r="I420">
            <v>43</v>
          </cell>
          <cell r="J420">
            <v>0.11812337998963193</v>
          </cell>
          <cell r="K420">
            <v>5.6578947368421055E-2</v>
          </cell>
          <cell r="L420">
            <v>0.12723118340384137</v>
          </cell>
          <cell r="M420">
            <v>0.16445736170439648</v>
          </cell>
        </row>
        <row r="421">
          <cell r="A421">
            <v>8038</v>
          </cell>
          <cell r="B421" t="str">
            <v>08038</v>
          </cell>
          <cell r="C421" t="str">
            <v>NU</v>
          </cell>
          <cell r="D421" t="str">
            <v>NUORO</v>
          </cell>
          <cell r="E421" t="str">
            <v>SARDEGNA</v>
          </cell>
          <cell r="F421" t="str">
            <v>Isole</v>
          </cell>
          <cell r="G421">
            <v>2072</v>
          </cell>
          <cell r="H421">
            <v>662</v>
          </cell>
          <cell r="I421">
            <v>73</v>
          </cell>
          <cell r="J421">
            <v>0.11812337998963193</v>
          </cell>
          <cell r="K421">
            <v>0.11027190332326284</v>
          </cell>
          <cell r="L421">
            <v>0.12723118340384137</v>
          </cell>
          <cell r="M421">
            <v>0.16445736170439648</v>
          </cell>
        </row>
        <row r="422">
          <cell r="A422">
            <v>8039</v>
          </cell>
          <cell r="B422" t="str">
            <v>08039</v>
          </cell>
          <cell r="C422" t="str">
            <v>NU</v>
          </cell>
          <cell r="D422" t="str">
            <v>NU_x0000__x0000__x0000_</v>
          </cell>
          <cell r="E422">
            <v>0</v>
          </cell>
          <cell r="F422">
            <v>0</v>
          </cell>
          <cell r="G422">
            <v>0</v>
          </cell>
          <cell r="H422">
            <v>0</v>
          </cell>
          <cell r="I422">
            <v>0</v>
          </cell>
          <cell r="J422">
            <v>0</v>
          </cell>
          <cell r="K422">
            <v>0</v>
          </cell>
          <cell r="L422">
            <v>0</v>
          </cell>
          <cell r="M422">
            <v>0</v>
          </cell>
        </row>
        <row r="423">
          <cell r="A423">
            <v>8040</v>
          </cell>
          <cell r="B423" t="str">
            <v>08040</v>
          </cell>
          <cell r="C423" t="str">
            <v>NU</v>
          </cell>
          <cell r="D423" t="str">
            <v>NUORO</v>
          </cell>
          <cell r="E423" t="str">
            <v>SARDEGNA</v>
          </cell>
          <cell r="F423" t="str">
            <v>Isole</v>
          </cell>
          <cell r="G423">
            <v>25035</v>
          </cell>
          <cell r="H423">
            <v>8444</v>
          </cell>
          <cell r="I423">
            <v>700</v>
          </cell>
          <cell r="J423">
            <v>0.11812337998963193</v>
          </cell>
          <cell r="K423">
            <v>8.2899099952629091E-2</v>
          </cell>
          <cell r="L423">
            <v>0.12723118340384137</v>
          </cell>
          <cell r="M423">
            <v>0.16445736170439648</v>
          </cell>
        </row>
        <row r="424">
          <cell r="A424">
            <v>8042</v>
          </cell>
          <cell r="B424" t="str">
            <v>08042</v>
          </cell>
          <cell r="C424" t="str">
            <v>NU</v>
          </cell>
          <cell r="D424" t="str">
            <v>NUORO</v>
          </cell>
          <cell r="E424" t="str">
            <v>SARDEGNA</v>
          </cell>
          <cell r="F424" t="str">
            <v>Isole</v>
          </cell>
          <cell r="G424">
            <v>3996</v>
          </cell>
          <cell r="H424">
            <v>1334</v>
          </cell>
          <cell r="I424">
            <v>143</v>
          </cell>
          <cell r="J424">
            <v>0.11812337998963193</v>
          </cell>
          <cell r="K424">
            <v>0.10719640179910045</v>
          </cell>
          <cell r="L424">
            <v>0.12723118340384137</v>
          </cell>
          <cell r="M424">
            <v>0.16445736170439648</v>
          </cell>
        </row>
        <row r="425">
          <cell r="A425">
            <v>8043</v>
          </cell>
          <cell r="B425" t="str">
            <v>08043</v>
          </cell>
          <cell r="C425" t="str">
            <v>NU</v>
          </cell>
          <cell r="D425" t="str">
            <v>NUORO</v>
          </cell>
          <cell r="E425" t="str">
            <v>SARDEGNA</v>
          </cell>
          <cell r="F425" t="str">
            <v>Isole</v>
          </cell>
          <cell r="G425">
            <v>2742</v>
          </cell>
          <cell r="H425">
            <v>834</v>
          </cell>
          <cell r="I425">
            <v>41</v>
          </cell>
          <cell r="J425">
            <v>0.11812337998963193</v>
          </cell>
          <cell r="K425">
            <v>4.9160671462829736E-2</v>
          </cell>
          <cell r="L425">
            <v>0.12723118340384137</v>
          </cell>
          <cell r="M425">
            <v>0.16445736170439648</v>
          </cell>
        </row>
        <row r="426">
          <cell r="A426">
            <v>8044</v>
          </cell>
          <cell r="B426" t="str">
            <v>08044</v>
          </cell>
          <cell r="C426" t="str">
            <v>NU</v>
          </cell>
          <cell r="D426" t="str">
            <v>NUORO</v>
          </cell>
          <cell r="E426" t="str">
            <v>SARDEGNA</v>
          </cell>
          <cell r="F426" t="str">
            <v>Isole</v>
          </cell>
          <cell r="G426">
            <v>3568</v>
          </cell>
          <cell r="H426">
            <v>1333</v>
          </cell>
          <cell r="I426">
            <v>132</v>
          </cell>
          <cell r="J426">
            <v>0.11812337998963193</v>
          </cell>
          <cell r="K426">
            <v>9.9024756189047256E-2</v>
          </cell>
          <cell r="L426">
            <v>0.12723118340384137</v>
          </cell>
          <cell r="M426">
            <v>0.16445736170439648</v>
          </cell>
        </row>
        <row r="427">
          <cell r="A427">
            <v>8045</v>
          </cell>
          <cell r="B427" t="str">
            <v>08045</v>
          </cell>
          <cell r="C427" t="str">
            <v>NU</v>
          </cell>
          <cell r="D427" t="str">
            <v>NUORO</v>
          </cell>
          <cell r="E427" t="str">
            <v>SARDEGNA</v>
          </cell>
          <cell r="F427" t="str">
            <v>Isole</v>
          </cell>
          <cell r="G427">
            <v>6356</v>
          </cell>
          <cell r="H427">
            <v>1917</v>
          </cell>
          <cell r="I427">
            <v>278</v>
          </cell>
          <cell r="J427">
            <v>0.11812337998963193</v>
          </cell>
          <cell r="K427">
            <v>0.14501825769431403</v>
          </cell>
          <cell r="L427">
            <v>0.12723118340384137</v>
          </cell>
          <cell r="M427">
            <v>0.16445736170439648</v>
          </cell>
        </row>
        <row r="428">
          <cell r="A428">
            <v>8046</v>
          </cell>
          <cell r="B428" t="str">
            <v>08046</v>
          </cell>
          <cell r="C428" t="str">
            <v>NU</v>
          </cell>
          <cell r="D428" t="str">
            <v>NUORO</v>
          </cell>
          <cell r="E428" t="str">
            <v>SARDEGNA</v>
          </cell>
          <cell r="F428" t="str">
            <v>Isole</v>
          </cell>
          <cell r="G428">
            <v>2548</v>
          </cell>
          <cell r="H428">
            <v>881</v>
          </cell>
          <cell r="I428">
            <v>52</v>
          </cell>
          <cell r="J428">
            <v>0.11812337998963193</v>
          </cell>
          <cell r="K428">
            <v>5.9023836549375708E-2</v>
          </cell>
          <cell r="L428">
            <v>0.12723118340384137</v>
          </cell>
          <cell r="M428">
            <v>0.16445736170439648</v>
          </cell>
        </row>
        <row r="429">
          <cell r="A429">
            <v>8047</v>
          </cell>
          <cell r="B429" t="str">
            <v>08047</v>
          </cell>
          <cell r="C429" t="str">
            <v>NU</v>
          </cell>
          <cell r="D429" t="str">
            <v>NUORO</v>
          </cell>
          <cell r="E429" t="str">
            <v>SARDEGNA</v>
          </cell>
          <cell r="F429" t="str">
            <v>Isole</v>
          </cell>
          <cell r="G429">
            <v>3735</v>
          </cell>
          <cell r="H429">
            <v>1198</v>
          </cell>
          <cell r="I429">
            <v>95</v>
          </cell>
          <cell r="J429">
            <v>0.11812337998963193</v>
          </cell>
          <cell r="K429">
            <v>7.929883138564274E-2</v>
          </cell>
          <cell r="L429">
            <v>0.12723118340384137</v>
          </cell>
          <cell r="M429">
            <v>0.16445736170439648</v>
          </cell>
        </row>
        <row r="430">
          <cell r="A430">
            <v>8048</v>
          </cell>
          <cell r="B430" t="str">
            <v>08048</v>
          </cell>
          <cell r="C430" t="str">
            <v>NU</v>
          </cell>
          <cell r="D430" t="str">
            <v>NUORO</v>
          </cell>
          <cell r="E430" t="str">
            <v>SARDEGNA</v>
          </cell>
          <cell r="F430" t="str">
            <v>Isole</v>
          </cell>
          <cell r="G430">
            <v>7261</v>
          </cell>
          <cell r="H430">
            <v>2142</v>
          </cell>
          <cell r="I430">
            <v>516</v>
          </cell>
          <cell r="J430">
            <v>0.11812337998963193</v>
          </cell>
          <cell r="K430">
            <v>0.24089635854341737</v>
          </cell>
          <cell r="L430">
            <v>0.12723118340384137</v>
          </cell>
          <cell r="M430">
            <v>0.16445736170439648</v>
          </cell>
        </row>
        <row r="431">
          <cell r="A431">
            <v>8049</v>
          </cell>
          <cell r="B431" t="str">
            <v>08049</v>
          </cell>
          <cell r="C431" t="str">
            <v>NU</v>
          </cell>
          <cell r="D431" t="str">
            <v>NUORO</v>
          </cell>
          <cell r="E431" t="str">
            <v>SARDEGNA</v>
          </cell>
          <cell r="F431" t="str">
            <v>Isole</v>
          </cell>
          <cell r="G431">
            <v>3772</v>
          </cell>
          <cell r="H431">
            <v>1175</v>
          </cell>
          <cell r="I431">
            <v>72</v>
          </cell>
          <cell r="J431">
            <v>0.11812337998963193</v>
          </cell>
          <cell r="K431">
            <v>6.1276595744680848E-2</v>
          </cell>
          <cell r="L431">
            <v>0.12723118340384137</v>
          </cell>
          <cell r="M431">
            <v>0.16445736170439648</v>
          </cell>
        </row>
        <row r="432">
          <cell r="A432">
            <v>8100</v>
          </cell>
          <cell r="B432" t="str">
            <v>08100</v>
          </cell>
          <cell r="C432" t="str">
            <v>NU</v>
          </cell>
          <cell r="D432" t="str">
            <v>NUORO</v>
          </cell>
          <cell r="E432" t="str">
            <v>SARDEGNA</v>
          </cell>
          <cell r="F432" t="str">
            <v>Isole</v>
          </cell>
          <cell r="G432">
            <v>37527</v>
          </cell>
          <cell r="H432">
            <v>11619</v>
          </cell>
          <cell r="I432">
            <v>2301</v>
          </cell>
          <cell r="J432">
            <v>0.11812337998963193</v>
          </cell>
          <cell r="K432">
            <v>0.19803769687580686</v>
          </cell>
          <cell r="L432">
            <v>0.12723118340384137</v>
          </cell>
          <cell r="M432">
            <v>0.16445736170439648</v>
          </cell>
        </row>
        <row r="433">
          <cell r="A433">
            <v>9010</v>
          </cell>
          <cell r="B433" t="str">
            <v>09010</v>
          </cell>
          <cell r="C433" t="str">
            <v>CA</v>
          </cell>
          <cell r="D433" t="str">
            <v>CAGLIARI</v>
          </cell>
          <cell r="E433" t="str">
            <v>SARDEGNA</v>
          </cell>
          <cell r="F433" t="str">
            <v>Isole</v>
          </cell>
          <cell r="G433">
            <v>75582</v>
          </cell>
          <cell r="H433">
            <v>22923</v>
          </cell>
          <cell r="I433">
            <v>3470</v>
          </cell>
          <cell r="J433">
            <v>0.14783649811455873</v>
          </cell>
          <cell r="K433">
            <v>0.15137634690049295</v>
          </cell>
          <cell r="L433">
            <v>0.1707826845155665</v>
          </cell>
          <cell r="M433">
            <v>0.20215722185765719</v>
          </cell>
        </row>
        <row r="434">
          <cell r="A434">
            <v>9011</v>
          </cell>
          <cell r="B434" t="str">
            <v>09011</v>
          </cell>
          <cell r="C434" t="str">
            <v>CA</v>
          </cell>
          <cell r="D434" t="str">
            <v>CAGLIARI</v>
          </cell>
          <cell r="E434" t="str">
            <v>SARDEGNA</v>
          </cell>
          <cell r="F434" t="str">
            <v>Isole</v>
          </cell>
          <cell r="G434">
            <v>2681</v>
          </cell>
          <cell r="H434">
            <v>942</v>
          </cell>
          <cell r="I434">
            <v>143</v>
          </cell>
          <cell r="J434">
            <v>0.14783649811455873</v>
          </cell>
          <cell r="K434">
            <v>0.15180467091295116</v>
          </cell>
          <cell r="L434">
            <v>0.1707826845155665</v>
          </cell>
          <cell r="M434">
            <v>0.20215722185765719</v>
          </cell>
        </row>
        <row r="435">
          <cell r="A435">
            <v>9012</v>
          </cell>
          <cell r="B435" t="str">
            <v>09012</v>
          </cell>
          <cell r="C435" t="str">
            <v>CA</v>
          </cell>
          <cell r="D435" t="str">
            <v>CAGLIARI</v>
          </cell>
          <cell r="E435" t="str">
            <v>SARDEGNA</v>
          </cell>
          <cell r="F435" t="str">
            <v>Isole</v>
          </cell>
          <cell r="G435">
            <v>16428</v>
          </cell>
          <cell r="H435">
            <v>4652</v>
          </cell>
          <cell r="I435">
            <v>1613</v>
          </cell>
          <cell r="J435">
            <v>0.14783649811455873</v>
          </cell>
          <cell r="K435">
            <v>0.34673258813413588</v>
          </cell>
          <cell r="L435">
            <v>0.1707826845155665</v>
          </cell>
          <cell r="M435">
            <v>0.20215722185765719</v>
          </cell>
        </row>
        <row r="436">
          <cell r="A436">
            <v>9013</v>
          </cell>
          <cell r="B436" t="str">
            <v>09013</v>
          </cell>
          <cell r="C436" t="str">
            <v>CA</v>
          </cell>
          <cell r="D436" t="str">
            <v>CAGLIARI</v>
          </cell>
          <cell r="E436" t="str">
            <v>SARDEGNA</v>
          </cell>
          <cell r="F436" t="str">
            <v>Isole</v>
          </cell>
          <cell r="G436">
            <v>32942</v>
          </cell>
          <cell r="H436">
            <v>10415</v>
          </cell>
          <cell r="I436">
            <v>1457</v>
          </cell>
          <cell r="J436">
            <v>0.14783649811455873</v>
          </cell>
          <cell r="K436">
            <v>0.1398943831012962</v>
          </cell>
          <cell r="L436">
            <v>0.1707826845155665</v>
          </cell>
          <cell r="M436">
            <v>0.20215722185765719</v>
          </cell>
        </row>
        <row r="437">
          <cell r="A437">
            <v>9014</v>
          </cell>
          <cell r="B437" t="str">
            <v>09014</v>
          </cell>
          <cell r="C437" t="str">
            <v>CA</v>
          </cell>
          <cell r="D437" t="str">
            <v>CAGLIARI</v>
          </cell>
          <cell r="E437" t="str">
            <v>SARDEGNA</v>
          </cell>
          <cell r="F437" t="str">
            <v>Isole</v>
          </cell>
          <cell r="G437">
            <v>6629</v>
          </cell>
          <cell r="H437">
            <v>2403</v>
          </cell>
          <cell r="I437">
            <v>514</v>
          </cell>
          <cell r="J437">
            <v>0.14783649811455873</v>
          </cell>
          <cell r="K437">
            <v>0.21389929255097795</v>
          </cell>
          <cell r="L437">
            <v>0.1707826845155665</v>
          </cell>
          <cell r="M437">
            <v>0.20215722185765719</v>
          </cell>
        </row>
        <row r="438">
          <cell r="A438">
            <v>9015</v>
          </cell>
          <cell r="B438" t="str">
            <v>09015</v>
          </cell>
          <cell r="C438" t="str">
            <v>CA</v>
          </cell>
          <cell r="D438" t="str">
            <v>CAGLIARI</v>
          </cell>
          <cell r="E438" t="str">
            <v>SARDEGNA</v>
          </cell>
          <cell r="F438" t="str">
            <v>Isole</v>
          </cell>
          <cell r="G438">
            <v>6926</v>
          </cell>
          <cell r="H438">
            <v>2074</v>
          </cell>
          <cell r="I438">
            <v>244</v>
          </cell>
          <cell r="J438">
            <v>0.14783649811455873</v>
          </cell>
          <cell r="K438">
            <v>0.11764705882352941</v>
          </cell>
          <cell r="L438">
            <v>0.1707826845155665</v>
          </cell>
          <cell r="M438">
            <v>0.20215722185765719</v>
          </cell>
        </row>
        <row r="439">
          <cell r="A439">
            <v>9016</v>
          </cell>
          <cell r="B439" t="str">
            <v>09016</v>
          </cell>
          <cell r="C439" t="str">
            <v>CA</v>
          </cell>
          <cell r="D439" t="str">
            <v>CAGLIARI</v>
          </cell>
          <cell r="E439" t="str">
            <v>SARDEGNA</v>
          </cell>
          <cell r="F439" t="str">
            <v>Isole</v>
          </cell>
          <cell r="G439">
            <v>30155</v>
          </cell>
          <cell r="H439">
            <v>9549</v>
          </cell>
          <cell r="I439">
            <v>1479</v>
          </cell>
          <cell r="J439">
            <v>0.14783649811455873</v>
          </cell>
          <cell r="K439">
            <v>0.15488532830662896</v>
          </cell>
          <cell r="L439">
            <v>0.1707826845155665</v>
          </cell>
          <cell r="M439">
            <v>0.20215722185765719</v>
          </cell>
        </row>
        <row r="440">
          <cell r="A440">
            <v>9017</v>
          </cell>
          <cell r="B440" t="str">
            <v>09017</v>
          </cell>
          <cell r="C440" t="str">
            <v>CA</v>
          </cell>
          <cell r="D440" t="str">
            <v>CAGLIARI</v>
          </cell>
          <cell r="E440" t="str">
            <v>SARDEGNA</v>
          </cell>
          <cell r="F440" t="str">
            <v>Isole</v>
          </cell>
          <cell r="G440">
            <v>12313</v>
          </cell>
          <cell r="H440">
            <v>3810</v>
          </cell>
          <cell r="I440">
            <v>538</v>
          </cell>
          <cell r="J440">
            <v>0.14783649811455873</v>
          </cell>
          <cell r="K440">
            <v>0.14120734908136484</v>
          </cell>
          <cell r="L440">
            <v>0.1707826845155665</v>
          </cell>
          <cell r="M440">
            <v>0.20215722185765719</v>
          </cell>
        </row>
        <row r="441">
          <cell r="A441">
            <v>9018</v>
          </cell>
          <cell r="B441" t="str">
            <v>09018</v>
          </cell>
          <cell r="C441" t="str">
            <v>CA</v>
          </cell>
          <cell r="D441" t="str">
            <v>CAGLIARI</v>
          </cell>
          <cell r="E441" t="str">
            <v>SARDEGNA</v>
          </cell>
          <cell r="F441" t="str">
            <v>Isole</v>
          </cell>
          <cell r="G441">
            <v>5379</v>
          </cell>
          <cell r="H441">
            <v>1595</v>
          </cell>
          <cell r="I441">
            <v>289</v>
          </cell>
          <cell r="J441">
            <v>0.14783649811455873</v>
          </cell>
          <cell r="K441">
            <v>0.18119122257053291</v>
          </cell>
          <cell r="L441">
            <v>0.1707826845155665</v>
          </cell>
          <cell r="M441">
            <v>0.20215722185765719</v>
          </cell>
        </row>
        <row r="442">
          <cell r="A442">
            <v>9019</v>
          </cell>
          <cell r="B442" t="str">
            <v>09019</v>
          </cell>
          <cell r="C442" t="str">
            <v>CA</v>
          </cell>
          <cell r="D442" t="str">
            <v>CAGLIARI</v>
          </cell>
          <cell r="E442" t="str">
            <v>SARDEGNA</v>
          </cell>
          <cell r="F442" t="str">
            <v>Isole</v>
          </cell>
          <cell r="G442">
            <v>4702</v>
          </cell>
          <cell r="H442">
            <v>1553</v>
          </cell>
          <cell r="I442">
            <v>188</v>
          </cell>
          <cell r="J442">
            <v>0.14783649811455873</v>
          </cell>
          <cell r="K442">
            <v>0.1210560206052801</v>
          </cell>
          <cell r="L442">
            <v>0.1707826845155665</v>
          </cell>
          <cell r="M442">
            <v>0.20215722185765719</v>
          </cell>
        </row>
        <row r="443">
          <cell r="A443">
            <v>9020</v>
          </cell>
          <cell r="B443" t="str">
            <v>09020</v>
          </cell>
          <cell r="C443" t="str">
            <v>CA</v>
          </cell>
          <cell r="D443" t="str">
            <v>CAGLIARI</v>
          </cell>
          <cell r="E443" t="str">
            <v>SARDEGNA</v>
          </cell>
          <cell r="F443" t="str">
            <v>Isole</v>
          </cell>
          <cell r="G443">
            <v>18219</v>
          </cell>
          <cell r="H443">
            <v>5764</v>
          </cell>
          <cell r="I443">
            <v>460</v>
          </cell>
          <cell r="J443">
            <v>0.14783649811455873</v>
          </cell>
          <cell r="K443">
            <v>7.9805690492713396E-2</v>
          </cell>
          <cell r="L443">
            <v>0.1707826845155665</v>
          </cell>
          <cell r="M443">
            <v>0.20215722185765719</v>
          </cell>
        </row>
        <row r="444">
          <cell r="A444">
            <v>9021</v>
          </cell>
          <cell r="B444" t="str">
            <v>09021</v>
          </cell>
          <cell r="C444" t="str">
            <v>CA</v>
          </cell>
          <cell r="D444" t="str">
            <v>CAGLIARI</v>
          </cell>
          <cell r="E444" t="str">
            <v>SARDEGNA</v>
          </cell>
          <cell r="F444" t="str">
            <v>Isole</v>
          </cell>
          <cell r="G444">
            <v>1475</v>
          </cell>
          <cell r="H444">
            <v>482</v>
          </cell>
          <cell r="I444">
            <v>50</v>
          </cell>
          <cell r="J444">
            <v>0.14783649811455873</v>
          </cell>
          <cell r="K444">
            <v>0.1037344398340249</v>
          </cell>
          <cell r="L444">
            <v>0.1707826845155665</v>
          </cell>
          <cell r="M444">
            <v>0.20215722185765719</v>
          </cell>
        </row>
        <row r="445">
          <cell r="A445">
            <v>9022</v>
          </cell>
          <cell r="B445" t="str">
            <v>09022</v>
          </cell>
          <cell r="C445" t="str">
            <v>CA</v>
          </cell>
          <cell r="D445" t="str">
            <v>CAGLIARI</v>
          </cell>
          <cell r="E445" t="str">
            <v>SARDEGNA</v>
          </cell>
          <cell r="F445" t="str">
            <v>Isole</v>
          </cell>
          <cell r="G445">
            <v>1896</v>
          </cell>
          <cell r="H445">
            <v>593</v>
          </cell>
          <cell r="I445">
            <v>30</v>
          </cell>
          <cell r="J445">
            <v>0.14783649811455873</v>
          </cell>
          <cell r="K445">
            <v>5.0590219224283306E-2</v>
          </cell>
          <cell r="L445">
            <v>0.1707826845155665</v>
          </cell>
          <cell r="M445">
            <v>0.20215722185765719</v>
          </cell>
        </row>
        <row r="446">
          <cell r="A446">
            <v>9023</v>
          </cell>
          <cell r="B446" t="str">
            <v>09023</v>
          </cell>
          <cell r="C446" t="str">
            <v>CA</v>
          </cell>
          <cell r="D446" t="str">
            <v>CAGLIARI</v>
          </cell>
          <cell r="E446" t="str">
            <v>SARDEGNA</v>
          </cell>
          <cell r="F446" t="str">
            <v>Isole</v>
          </cell>
          <cell r="G446">
            <v>4539</v>
          </cell>
          <cell r="H446">
            <v>1367</v>
          </cell>
          <cell r="I446">
            <v>212</v>
          </cell>
          <cell r="J446">
            <v>0.14783649811455873</v>
          </cell>
          <cell r="K446">
            <v>0.15508412582297001</v>
          </cell>
          <cell r="L446">
            <v>0.1707826845155665</v>
          </cell>
          <cell r="M446">
            <v>0.20215722185765719</v>
          </cell>
        </row>
        <row r="447">
          <cell r="A447">
            <v>9024</v>
          </cell>
          <cell r="B447" t="str">
            <v>09024</v>
          </cell>
          <cell r="C447" t="str">
            <v>CA</v>
          </cell>
          <cell r="D447" t="str">
            <v>CAGLIARI</v>
          </cell>
          <cell r="E447" t="str">
            <v>SARDEGNA</v>
          </cell>
          <cell r="F447" t="str">
            <v>Isole</v>
          </cell>
          <cell r="G447">
            <v>3124</v>
          </cell>
          <cell r="H447">
            <v>1002</v>
          </cell>
          <cell r="I447">
            <v>104</v>
          </cell>
          <cell r="J447">
            <v>0.14783649811455873</v>
          </cell>
          <cell r="K447">
            <v>0.10379241516966067</v>
          </cell>
          <cell r="L447">
            <v>0.1707826845155665</v>
          </cell>
          <cell r="M447">
            <v>0.20215722185765719</v>
          </cell>
        </row>
        <row r="448">
          <cell r="A448">
            <v>9025</v>
          </cell>
          <cell r="B448" t="str">
            <v>09025</v>
          </cell>
          <cell r="C448" t="str">
            <v>CA</v>
          </cell>
          <cell r="D448" t="str">
            <v>CAGLIARI</v>
          </cell>
          <cell r="E448" t="str">
            <v>SARDEGNA</v>
          </cell>
          <cell r="F448" t="str">
            <v>Isole</v>
          </cell>
          <cell r="G448">
            <v>8499</v>
          </cell>
          <cell r="H448">
            <v>2541</v>
          </cell>
          <cell r="I448">
            <v>330</v>
          </cell>
          <cell r="J448">
            <v>0.14783649811455873</v>
          </cell>
          <cell r="K448">
            <v>0.12987012987012986</v>
          </cell>
          <cell r="L448">
            <v>0.1707826845155665</v>
          </cell>
          <cell r="M448">
            <v>0.20215722185765719</v>
          </cell>
        </row>
        <row r="449">
          <cell r="A449">
            <v>9026</v>
          </cell>
          <cell r="B449" t="str">
            <v>09026</v>
          </cell>
          <cell r="C449" t="str">
            <v>CA</v>
          </cell>
          <cell r="D449" t="str">
            <v>CAGLIARI</v>
          </cell>
          <cell r="E449" t="str">
            <v>SARDEGNA</v>
          </cell>
          <cell r="F449" t="str">
            <v>Isole</v>
          </cell>
          <cell r="G449">
            <v>6468</v>
          </cell>
          <cell r="H449">
            <v>1862</v>
          </cell>
          <cell r="I449">
            <v>320</v>
          </cell>
          <cell r="J449">
            <v>0.14783649811455873</v>
          </cell>
          <cell r="K449">
            <v>0.17185821697099893</v>
          </cell>
          <cell r="L449">
            <v>0.1707826845155665</v>
          </cell>
          <cell r="M449">
            <v>0.20215722185765719</v>
          </cell>
        </row>
        <row r="450">
          <cell r="A450">
            <v>9027</v>
          </cell>
          <cell r="B450" t="str">
            <v>09027</v>
          </cell>
          <cell r="C450" t="str">
            <v>CA</v>
          </cell>
          <cell r="D450" t="str">
            <v>CAGLIARI</v>
          </cell>
          <cell r="E450" t="str">
            <v>SARDEGNA</v>
          </cell>
          <cell r="F450" t="str">
            <v>Isole</v>
          </cell>
          <cell r="G450">
            <v>5317</v>
          </cell>
          <cell r="H450">
            <v>1682</v>
          </cell>
          <cell r="I450">
            <v>127</v>
          </cell>
          <cell r="J450">
            <v>0.14783649811455873</v>
          </cell>
          <cell r="K450">
            <v>7.5505350772889418E-2</v>
          </cell>
          <cell r="L450">
            <v>0.1707826845155665</v>
          </cell>
          <cell r="M450">
            <v>0.20215722185765719</v>
          </cell>
        </row>
        <row r="451">
          <cell r="A451">
            <v>9028</v>
          </cell>
          <cell r="B451" t="str">
            <v>09028</v>
          </cell>
          <cell r="C451" t="str">
            <v>CA</v>
          </cell>
          <cell r="D451" t="str">
            <v>CAGLIARI</v>
          </cell>
          <cell r="E451" t="str">
            <v>SARDEGNA</v>
          </cell>
          <cell r="F451" t="str">
            <v>Isole</v>
          </cell>
          <cell r="G451">
            <v>12182</v>
          </cell>
          <cell r="H451">
            <v>3300</v>
          </cell>
          <cell r="I451">
            <v>930</v>
          </cell>
          <cell r="J451">
            <v>0.14783649811455873</v>
          </cell>
          <cell r="K451">
            <v>0.2818181818181818</v>
          </cell>
          <cell r="L451">
            <v>0.1707826845155665</v>
          </cell>
          <cell r="M451">
            <v>0.20215722185765719</v>
          </cell>
        </row>
        <row r="452">
          <cell r="A452">
            <v>9029</v>
          </cell>
          <cell r="B452" t="str">
            <v>09029</v>
          </cell>
          <cell r="C452" t="str">
            <v>CA</v>
          </cell>
          <cell r="D452" t="str">
            <v>CAGLIARI</v>
          </cell>
          <cell r="E452" t="str">
            <v>SARDEGNA</v>
          </cell>
          <cell r="F452" t="str">
            <v>Isole</v>
          </cell>
          <cell r="G452">
            <v>1452</v>
          </cell>
          <cell r="H452">
            <v>505</v>
          </cell>
          <cell r="I452">
            <v>22</v>
          </cell>
          <cell r="J452">
            <v>0.14783649811455873</v>
          </cell>
          <cell r="K452">
            <v>4.3564356435643561E-2</v>
          </cell>
          <cell r="L452">
            <v>0.1707826845155665</v>
          </cell>
          <cell r="M452">
            <v>0.20215722185765719</v>
          </cell>
        </row>
        <row r="453">
          <cell r="A453">
            <v>9030</v>
          </cell>
          <cell r="B453" t="str">
            <v>09030</v>
          </cell>
          <cell r="C453" t="str">
            <v>CA</v>
          </cell>
          <cell r="D453" t="str">
            <v>CAGLIARI</v>
          </cell>
          <cell r="E453" t="str">
            <v>SARDEGNA</v>
          </cell>
          <cell r="F453" t="str">
            <v>Isole</v>
          </cell>
          <cell r="G453">
            <v>20435</v>
          </cell>
          <cell r="H453">
            <v>6019</v>
          </cell>
          <cell r="I453">
            <v>905</v>
          </cell>
          <cell r="J453">
            <v>0.14783649811455873</v>
          </cell>
          <cell r="K453">
            <v>0.15035720219305532</v>
          </cell>
          <cell r="L453">
            <v>0.1707826845155665</v>
          </cell>
          <cell r="M453">
            <v>0.20215722185765719</v>
          </cell>
        </row>
        <row r="454">
          <cell r="A454">
            <v>9031</v>
          </cell>
          <cell r="B454" t="str">
            <v>09031</v>
          </cell>
          <cell r="C454" t="str">
            <v>CA</v>
          </cell>
          <cell r="D454" t="str">
            <v>CAGLIARI</v>
          </cell>
          <cell r="E454" t="str">
            <v>SARDEGNA</v>
          </cell>
          <cell r="F454" t="str">
            <v>Isole</v>
          </cell>
          <cell r="G454">
            <v>7596</v>
          </cell>
          <cell r="H454">
            <v>2551</v>
          </cell>
          <cell r="I454">
            <v>235</v>
          </cell>
          <cell r="J454">
            <v>0.14783649811455873</v>
          </cell>
          <cell r="K454">
            <v>9.2120736965895733E-2</v>
          </cell>
          <cell r="L454">
            <v>0.1707826845155665</v>
          </cell>
          <cell r="M454">
            <v>0.20215722185765719</v>
          </cell>
        </row>
        <row r="455">
          <cell r="A455">
            <v>9032</v>
          </cell>
          <cell r="B455" t="str">
            <v>09032</v>
          </cell>
          <cell r="C455" t="str">
            <v>CA</v>
          </cell>
          <cell r="D455" t="str">
            <v>CAGLIARI</v>
          </cell>
          <cell r="E455" t="str">
            <v>SARDEGNA</v>
          </cell>
          <cell r="F455" t="str">
            <v>Isole</v>
          </cell>
          <cell r="G455">
            <v>20476</v>
          </cell>
          <cell r="H455">
            <v>5970</v>
          </cell>
          <cell r="I455">
            <v>1287</v>
          </cell>
          <cell r="J455">
            <v>0.14783649811455873</v>
          </cell>
          <cell r="K455">
            <v>0.21557788944723619</v>
          </cell>
          <cell r="L455">
            <v>0.1707826845155665</v>
          </cell>
          <cell r="M455">
            <v>0.20215722185765719</v>
          </cell>
        </row>
        <row r="456">
          <cell r="A456">
            <v>9033</v>
          </cell>
          <cell r="B456" t="str">
            <v>09033</v>
          </cell>
          <cell r="C456" t="str">
            <v>CA</v>
          </cell>
          <cell r="D456" t="str">
            <v>CAGLIARI</v>
          </cell>
          <cell r="E456" t="str">
            <v>SARDEGNA</v>
          </cell>
          <cell r="F456" t="str">
            <v>Isole</v>
          </cell>
          <cell r="G456">
            <v>6332</v>
          </cell>
          <cell r="H456">
            <v>1798</v>
          </cell>
          <cell r="I456">
            <v>348</v>
          </cell>
          <cell r="J456">
            <v>0.14783649811455873</v>
          </cell>
          <cell r="K456">
            <v>0.19354838709677419</v>
          </cell>
          <cell r="L456">
            <v>0.1707826845155665</v>
          </cell>
          <cell r="M456">
            <v>0.20215722185765719</v>
          </cell>
        </row>
        <row r="457">
          <cell r="A457">
            <v>9034</v>
          </cell>
          <cell r="B457" t="str">
            <v>09034</v>
          </cell>
          <cell r="C457" t="str">
            <v>CA</v>
          </cell>
          <cell r="D457" t="str">
            <v>CAGLIARI</v>
          </cell>
          <cell r="E457" t="str">
            <v>SARDEGNA</v>
          </cell>
          <cell r="F457" t="str">
            <v>Isole</v>
          </cell>
          <cell r="G457">
            <v>7294</v>
          </cell>
          <cell r="H457">
            <v>2149</v>
          </cell>
          <cell r="I457">
            <v>258</v>
          </cell>
          <cell r="J457">
            <v>0.14783649811455873</v>
          </cell>
          <cell r="K457">
            <v>0.12005583992554676</v>
          </cell>
          <cell r="L457">
            <v>0.1707826845155665</v>
          </cell>
          <cell r="M457">
            <v>0.20215722185765719</v>
          </cell>
        </row>
        <row r="458">
          <cell r="A458">
            <v>9035</v>
          </cell>
          <cell r="B458" t="str">
            <v>09035</v>
          </cell>
          <cell r="C458" t="str">
            <v>CA</v>
          </cell>
          <cell r="D458" t="str">
            <v>CAGLIARI</v>
          </cell>
          <cell r="E458" t="str">
            <v>SARDEGNA</v>
          </cell>
          <cell r="F458" t="str">
            <v>Isole</v>
          </cell>
          <cell r="G458">
            <v>7320</v>
          </cell>
          <cell r="H458">
            <v>2326</v>
          </cell>
          <cell r="I458">
            <v>190</v>
          </cell>
          <cell r="J458">
            <v>0.14783649811455873</v>
          </cell>
          <cell r="K458">
            <v>8.1685296646603608E-2</v>
          </cell>
          <cell r="L458">
            <v>0.1707826845155665</v>
          </cell>
          <cell r="M458">
            <v>0.20215722185765719</v>
          </cell>
        </row>
        <row r="459">
          <cell r="A459">
            <v>9036</v>
          </cell>
          <cell r="B459" t="str">
            <v>09036</v>
          </cell>
          <cell r="C459" t="str">
            <v>CA</v>
          </cell>
          <cell r="D459" t="str">
            <v>CAGLIARI</v>
          </cell>
          <cell r="E459" t="str">
            <v>SARDEGNA</v>
          </cell>
          <cell r="F459" t="str">
            <v>Isole</v>
          </cell>
          <cell r="G459">
            <v>13380</v>
          </cell>
          <cell r="H459">
            <v>4129</v>
          </cell>
          <cell r="I459">
            <v>452</v>
          </cell>
          <cell r="J459">
            <v>0.14783649811455873</v>
          </cell>
          <cell r="K459">
            <v>0.10946960523129087</v>
          </cell>
          <cell r="L459">
            <v>0.1707826845155665</v>
          </cell>
          <cell r="M459">
            <v>0.20215722185765719</v>
          </cell>
        </row>
        <row r="460">
          <cell r="A460">
            <v>9037</v>
          </cell>
          <cell r="B460" t="str">
            <v>09037</v>
          </cell>
          <cell r="C460" t="str">
            <v>CA</v>
          </cell>
          <cell r="D460" t="str">
            <v>CAGLIARI</v>
          </cell>
          <cell r="E460" t="str">
            <v>SARDEGNA</v>
          </cell>
          <cell r="F460" t="str">
            <v>Isole</v>
          </cell>
          <cell r="G460">
            <v>10119</v>
          </cell>
          <cell r="H460">
            <v>3006</v>
          </cell>
          <cell r="I460">
            <v>289</v>
          </cell>
          <cell r="J460">
            <v>0.14783649811455873</v>
          </cell>
          <cell r="K460">
            <v>9.6141051230871591E-2</v>
          </cell>
          <cell r="L460">
            <v>0.1707826845155665</v>
          </cell>
          <cell r="M460">
            <v>0.20215722185765719</v>
          </cell>
        </row>
        <row r="461">
          <cell r="A461">
            <v>9038</v>
          </cell>
          <cell r="B461" t="str">
            <v>09038</v>
          </cell>
          <cell r="C461" t="str">
            <v>CA</v>
          </cell>
          <cell r="D461" t="str">
            <v>CAGLIARI</v>
          </cell>
          <cell r="E461" t="str">
            <v>SARDEGNA</v>
          </cell>
          <cell r="F461" t="str">
            <v>Isole</v>
          </cell>
          <cell r="G461">
            <v>9837</v>
          </cell>
          <cell r="H461">
            <v>2934</v>
          </cell>
          <cell r="I461">
            <v>374</v>
          </cell>
          <cell r="J461">
            <v>0.14783649811455873</v>
          </cell>
          <cell r="K461">
            <v>0.1274710293115201</v>
          </cell>
          <cell r="L461">
            <v>0.1707826845155665</v>
          </cell>
          <cell r="M461">
            <v>0.20215722185765719</v>
          </cell>
        </row>
        <row r="462">
          <cell r="A462">
            <v>9039</v>
          </cell>
          <cell r="B462" t="str">
            <v>09039</v>
          </cell>
          <cell r="C462" t="str">
            <v>CA</v>
          </cell>
          <cell r="D462" t="str">
            <v>CAGLIARI</v>
          </cell>
          <cell r="E462" t="str">
            <v>SARDEGNA</v>
          </cell>
          <cell r="F462" t="str">
            <v>Isole</v>
          </cell>
          <cell r="G462">
            <v>14984</v>
          </cell>
          <cell r="H462">
            <v>4405</v>
          </cell>
          <cell r="I462">
            <v>366</v>
          </cell>
          <cell r="J462">
            <v>0.14783649811455873</v>
          </cell>
          <cell r="K462">
            <v>8.3087400681044268E-2</v>
          </cell>
          <cell r="L462">
            <v>0.1707826845155665</v>
          </cell>
          <cell r="M462">
            <v>0.20215722185765719</v>
          </cell>
        </row>
        <row r="463">
          <cell r="A463">
            <v>9040</v>
          </cell>
          <cell r="B463" t="str">
            <v>09040</v>
          </cell>
          <cell r="C463" t="str">
            <v>CA</v>
          </cell>
          <cell r="D463" t="str">
            <v>CAGLIARI</v>
          </cell>
          <cell r="E463" t="str">
            <v>SARDEGNA</v>
          </cell>
          <cell r="F463" t="str">
            <v>Isole</v>
          </cell>
          <cell r="G463">
            <v>58380</v>
          </cell>
          <cell r="H463">
            <v>17543</v>
          </cell>
          <cell r="I463">
            <v>2097</v>
          </cell>
          <cell r="J463">
            <v>0.14783649811455873</v>
          </cell>
          <cell r="K463">
            <v>0.11953485720800319</v>
          </cell>
          <cell r="L463">
            <v>0.1707826845155665</v>
          </cell>
          <cell r="M463">
            <v>0.20215722185765719</v>
          </cell>
        </row>
        <row r="464">
          <cell r="A464">
            <v>9041</v>
          </cell>
          <cell r="B464" t="str">
            <v>09041</v>
          </cell>
          <cell r="C464" t="str">
            <v>CA</v>
          </cell>
          <cell r="D464" t="str">
            <v>CAGLIARI</v>
          </cell>
          <cell r="E464" t="str">
            <v>SARDEGNA</v>
          </cell>
          <cell r="F464" t="str">
            <v>Isole</v>
          </cell>
          <cell r="G464">
            <v>7877</v>
          </cell>
          <cell r="H464">
            <v>2453</v>
          </cell>
          <cell r="I464">
            <v>329</v>
          </cell>
          <cell r="J464">
            <v>0.14783649811455873</v>
          </cell>
          <cell r="K464">
            <v>0.13412148389726866</v>
          </cell>
          <cell r="L464">
            <v>0.1707826845155665</v>
          </cell>
          <cell r="M464">
            <v>0.20215722185765719</v>
          </cell>
        </row>
        <row r="465">
          <cell r="A465">
            <v>9042</v>
          </cell>
          <cell r="B465" t="str">
            <v>09042</v>
          </cell>
          <cell r="C465" t="str">
            <v>CA</v>
          </cell>
          <cell r="D465" t="str">
            <v>CAGLIARI</v>
          </cell>
          <cell r="E465" t="str">
            <v>SARDEGNA</v>
          </cell>
          <cell r="F465" t="str">
            <v>Isole</v>
          </cell>
          <cell r="G465">
            <v>20668</v>
          </cell>
          <cell r="H465">
            <v>6005</v>
          </cell>
          <cell r="I465">
            <v>1114</v>
          </cell>
          <cell r="J465">
            <v>0.14783649811455873</v>
          </cell>
          <cell r="K465">
            <v>0.18551207327227309</v>
          </cell>
          <cell r="L465">
            <v>0.1707826845155665</v>
          </cell>
          <cell r="M465">
            <v>0.20215722185765719</v>
          </cell>
        </row>
        <row r="466">
          <cell r="A466">
            <v>9043</v>
          </cell>
          <cell r="B466" t="str">
            <v>09043</v>
          </cell>
          <cell r="C466" t="str">
            <v>CA</v>
          </cell>
          <cell r="D466" t="str">
            <v>CAGLIARI</v>
          </cell>
          <cell r="E466" t="str">
            <v>SARDEGNA</v>
          </cell>
          <cell r="F466" t="str">
            <v>Isole</v>
          </cell>
          <cell r="G466">
            <v>4348</v>
          </cell>
          <cell r="H466">
            <v>1472</v>
          </cell>
          <cell r="I466">
            <v>299</v>
          </cell>
          <cell r="J466">
            <v>0.14783649811455873</v>
          </cell>
          <cell r="K466">
            <v>0.203125</v>
          </cell>
          <cell r="L466">
            <v>0.1707826845155665</v>
          </cell>
          <cell r="M466">
            <v>0.20215722185765719</v>
          </cell>
        </row>
        <row r="467">
          <cell r="A467">
            <v>9044</v>
          </cell>
          <cell r="B467" t="str">
            <v>09044</v>
          </cell>
          <cell r="C467" t="str">
            <v>CA</v>
          </cell>
          <cell r="D467" t="str">
            <v>CAGLIARI</v>
          </cell>
          <cell r="E467" t="str">
            <v>SARDEGNA</v>
          </cell>
          <cell r="F467" t="str">
            <v>Isole</v>
          </cell>
          <cell r="G467">
            <v>10782</v>
          </cell>
          <cell r="H467">
            <v>3061</v>
          </cell>
          <cell r="I467">
            <v>622</v>
          </cell>
          <cell r="J467">
            <v>0.14783649811455873</v>
          </cell>
          <cell r="K467">
            <v>0.2032015681149951</v>
          </cell>
          <cell r="L467">
            <v>0.1707826845155665</v>
          </cell>
          <cell r="M467">
            <v>0.20215722185765719</v>
          </cell>
        </row>
        <row r="468">
          <cell r="A468">
            <v>9045</v>
          </cell>
          <cell r="B468" t="str">
            <v>09045</v>
          </cell>
          <cell r="C468" t="str">
            <v>CA</v>
          </cell>
          <cell r="D468" t="str">
            <v>CAGLIARI</v>
          </cell>
          <cell r="E468" t="str">
            <v>SARDEGNA</v>
          </cell>
          <cell r="F468" t="str">
            <v>Isole</v>
          </cell>
          <cell r="G468">
            <v>61400</v>
          </cell>
          <cell r="H468">
            <v>19433</v>
          </cell>
          <cell r="I468">
            <v>4109</v>
          </cell>
          <cell r="J468">
            <v>0.14783649811455873</v>
          </cell>
          <cell r="K468">
            <v>0.2114444501620954</v>
          </cell>
          <cell r="L468">
            <v>0.1707826845155665</v>
          </cell>
          <cell r="M468">
            <v>0.20215722185765719</v>
          </cell>
        </row>
        <row r="469">
          <cell r="A469">
            <v>9047</v>
          </cell>
          <cell r="B469" t="str">
            <v>09047</v>
          </cell>
          <cell r="C469" t="str">
            <v>CA</v>
          </cell>
          <cell r="D469" t="str">
            <v>CAGLIARI</v>
          </cell>
          <cell r="E469" t="str">
            <v>SARDEGNA</v>
          </cell>
          <cell r="F469" t="str">
            <v>Isole</v>
          </cell>
          <cell r="G469">
            <v>20984</v>
          </cell>
          <cell r="H469">
            <v>5916</v>
          </cell>
          <cell r="I469">
            <v>1690</v>
          </cell>
          <cell r="J469">
            <v>0.14783649811455873</v>
          </cell>
          <cell r="K469">
            <v>0.28566599053414471</v>
          </cell>
          <cell r="L469">
            <v>0.1707826845155665</v>
          </cell>
          <cell r="M469">
            <v>0.20215722185765719</v>
          </cell>
        </row>
        <row r="470">
          <cell r="A470">
            <v>9048</v>
          </cell>
          <cell r="B470" t="str">
            <v>09048</v>
          </cell>
          <cell r="C470" t="str">
            <v>CA</v>
          </cell>
          <cell r="D470" t="str">
            <v>CAGLIARI</v>
          </cell>
          <cell r="E470" t="str">
            <v>SARDEGNA</v>
          </cell>
          <cell r="F470" t="str">
            <v>Isole</v>
          </cell>
          <cell r="G470">
            <v>13116</v>
          </cell>
          <cell r="H470">
            <v>3622</v>
          </cell>
          <cell r="I470">
            <v>572</v>
          </cell>
          <cell r="J470">
            <v>0.14783649811455873</v>
          </cell>
          <cell r="K470">
            <v>0.15792379900607401</v>
          </cell>
          <cell r="L470">
            <v>0.1707826845155665</v>
          </cell>
          <cell r="M470">
            <v>0.20215722185765719</v>
          </cell>
        </row>
        <row r="471">
          <cell r="A471">
            <v>9049</v>
          </cell>
          <cell r="B471" t="str">
            <v>09049</v>
          </cell>
          <cell r="C471" t="str">
            <v>CA</v>
          </cell>
          <cell r="D471" t="str">
            <v>CAGLIARI</v>
          </cell>
          <cell r="E471" t="str">
            <v>SARDEGNA</v>
          </cell>
          <cell r="F471" t="str">
            <v>Isole</v>
          </cell>
          <cell r="G471">
            <v>2598</v>
          </cell>
          <cell r="H471">
            <v>828</v>
          </cell>
          <cell r="I471">
            <v>230</v>
          </cell>
          <cell r="J471">
            <v>0.14783649811455873</v>
          </cell>
          <cell r="K471">
            <v>0.27777777777777779</v>
          </cell>
          <cell r="L471">
            <v>0.1707826845155665</v>
          </cell>
          <cell r="M471">
            <v>0.20215722185765719</v>
          </cell>
        </row>
        <row r="472">
          <cell r="A472">
            <v>9070</v>
          </cell>
          <cell r="B472" t="str">
            <v>09070</v>
          </cell>
          <cell r="C472" t="str">
            <v>OR</v>
          </cell>
          <cell r="D472" t="str">
            <v>ORISTANO</v>
          </cell>
          <cell r="E472" t="str">
            <v>SARDEGNA</v>
          </cell>
          <cell r="F472" t="str">
            <v>Isole</v>
          </cell>
          <cell r="G472">
            <v>23949</v>
          </cell>
          <cell r="H472">
            <v>7862</v>
          </cell>
          <cell r="I472">
            <v>773</v>
          </cell>
          <cell r="J472">
            <v>0.10267379679144385</v>
          </cell>
          <cell r="K472">
            <v>9.8321037903841266E-2</v>
          </cell>
          <cell r="L472">
            <v>0.11086300543150271</v>
          </cell>
          <cell r="M472">
            <v>0.14866066506598358</v>
          </cell>
        </row>
        <row r="473">
          <cell r="A473">
            <v>9071</v>
          </cell>
          <cell r="B473" t="str">
            <v>09071</v>
          </cell>
          <cell r="C473" t="str">
            <v>OR</v>
          </cell>
          <cell r="D473" t="str">
            <v>ORISTANO</v>
          </cell>
          <cell r="E473" t="str">
            <v>SARDEGNA</v>
          </cell>
          <cell r="F473" t="str">
            <v>Isole</v>
          </cell>
          <cell r="G473">
            <v>2640</v>
          </cell>
          <cell r="H473">
            <v>846</v>
          </cell>
          <cell r="I473">
            <v>99</v>
          </cell>
          <cell r="J473">
            <v>0.10267379679144385</v>
          </cell>
          <cell r="K473">
            <v>0.11702127659574468</v>
          </cell>
          <cell r="L473">
            <v>0.11086300543150271</v>
          </cell>
          <cell r="M473">
            <v>0.14866066506598358</v>
          </cell>
        </row>
        <row r="474">
          <cell r="A474">
            <v>9072</v>
          </cell>
          <cell r="B474" t="str">
            <v>09072</v>
          </cell>
          <cell r="C474" t="str">
            <v>OR</v>
          </cell>
          <cell r="D474" t="str">
            <v>ORISTANO</v>
          </cell>
          <cell r="E474" t="str">
            <v>SARDEGNA</v>
          </cell>
          <cell r="F474" t="str">
            <v>Isole</v>
          </cell>
          <cell r="G474">
            <v>8994</v>
          </cell>
          <cell r="H474">
            <v>2660</v>
          </cell>
          <cell r="I474">
            <v>429</v>
          </cell>
          <cell r="J474">
            <v>0.10267379679144385</v>
          </cell>
          <cell r="K474">
            <v>0.1612781954887218</v>
          </cell>
          <cell r="L474">
            <v>0.11086300543150271</v>
          </cell>
          <cell r="M474">
            <v>0.14866066506598358</v>
          </cell>
        </row>
        <row r="475">
          <cell r="A475">
            <v>9073</v>
          </cell>
          <cell r="B475" t="str">
            <v>09073</v>
          </cell>
          <cell r="C475" t="str">
            <v>OR</v>
          </cell>
          <cell r="D475" t="str">
            <v>ORISTANO</v>
          </cell>
          <cell r="E475" t="str">
            <v>SARDEGNA</v>
          </cell>
          <cell r="F475" t="str">
            <v>Isole</v>
          </cell>
          <cell r="G475">
            <v>3048</v>
          </cell>
          <cell r="H475">
            <v>1066</v>
          </cell>
          <cell r="I475">
            <v>107</v>
          </cell>
          <cell r="J475">
            <v>0.10267379679144385</v>
          </cell>
          <cell r="K475">
            <v>0.10037523452157598</v>
          </cell>
          <cell r="L475">
            <v>0.11086300543150271</v>
          </cell>
          <cell r="M475">
            <v>0.14866066506598358</v>
          </cell>
        </row>
        <row r="476">
          <cell r="A476">
            <v>9074</v>
          </cell>
          <cell r="B476" t="str">
            <v>09074</v>
          </cell>
          <cell r="C476" t="str">
            <v>OR</v>
          </cell>
          <cell r="D476" t="str">
            <v>ORISTANO</v>
          </cell>
          <cell r="E476" t="str">
            <v>SARDEGNA</v>
          </cell>
          <cell r="F476" t="str">
            <v>Isole</v>
          </cell>
          <cell r="G476">
            <v>4663</v>
          </cell>
          <cell r="H476">
            <v>1496</v>
          </cell>
          <cell r="I476">
            <v>150</v>
          </cell>
          <cell r="J476">
            <v>0.10267379679144385</v>
          </cell>
          <cell r="K476">
            <v>0.10026737967914438</v>
          </cell>
          <cell r="L476">
            <v>0.11086300543150271</v>
          </cell>
          <cell r="M476">
            <v>0.14866066506598358</v>
          </cell>
        </row>
        <row r="477">
          <cell r="A477">
            <v>9075</v>
          </cell>
          <cell r="B477" t="str">
            <v>09075</v>
          </cell>
          <cell r="C477" t="str">
            <v>OR</v>
          </cell>
          <cell r="D477" t="str">
            <v>ORISTANO</v>
          </cell>
          <cell r="E477" t="str">
            <v>SARDEGNA</v>
          </cell>
          <cell r="F477" t="str">
            <v>Isole</v>
          </cell>
          <cell r="G477">
            <v>2908</v>
          </cell>
          <cell r="H477">
            <v>993</v>
          </cell>
          <cell r="I477">
            <v>39</v>
          </cell>
          <cell r="J477">
            <v>0.10267379679144385</v>
          </cell>
          <cell r="K477">
            <v>3.9274924471299093E-2</v>
          </cell>
          <cell r="L477">
            <v>0.11086300543150271</v>
          </cell>
          <cell r="M477">
            <v>0.14866066506598358</v>
          </cell>
        </row>
        <row r="478">
          <cell r="A478">
            <v>9076</v>
          </cell>
          <cell r="B478" t="str">
            <v>09076</v>
          </cell>
          <cell r="C478" t="str">
            <v>OR</v>
          </cell>
          <cell r="D478" t="str">
            <v>ORISTANO</v>
          </cell>
          <cell r="E478" t="str">
            <v>SARDEGNA</v>
          </cell>
          <cell r="F478" t="str">
            <v>Isole</v>
          </cell>
          <cell r="G478">
            <v>2676</v>
          </cell>
          <cell r="H478">
            <v>903</v>
          </cell>
          <cell r="I478">
            <v>45</v>
          </cell>
          <cell r="J478">
            <v>0.10267379679144385</v>
          </cell>
          <cell r="K478">
            <v>4.9833887043189369E-2</v>
          </cell>
          <cell r="L478">
            <v>0.11086300543150271</v>
          </cell>
          <cell r="M478">
            <v>0.14866066506598358</v>
          </cell>
        </row>
        <row r="479">
          <cell r="A479">
            <v>9077</v>
          </cell>
          <cell r="B479" t="str">
            <v>09077</v>
          </cell>
          <cell r="C479" t="str">
            <v>OR</v>
          </cell>
          <cell r="D479" t="str">
            <v>ORISTANO</v>
          </cell>
          <cell r="E479" t="str">
            <v>SARDEGNA</v>
          </cell>
          <cell r="F479" t="str">
            <v>Isole</v>
          </cell>
          <cell r="G479">
            <v>2629</v>
          </cell>
          <cell r="H479">
            <v>847</v>
          </cell>
          <cell r="I479">
            <v>63</v>
          </cell>
          <cell r="J479">
            <v>0.10267379679144385</v>
          </cell>
          <cell r="K479">
            <v>7.43801652892562E-2</v>
          </cell>
          <cell r="L479">
            <v>0.11086300543150271</v>
          </cell>
          <cell r="M479">
            <v>0.14866066506598358</v>
          </cell>
        </row>
        <row r="480">
          <cell r="A480">
            <v>9078</v>
          </cell>
          <cell r="B480" t="str">
            <v>09078</v>
          </cell>
          <cell r="C480" t="str">
            <v>OR</v>
          </cell>
          <cell r="D480" t="str">
            <v>ORISTANO</v>
          </cell>
          <cell r="E480" t="str">
            <v>SARDEGNA</v>
          </cell>
          <cell r="F480" t="str">
            <v>Isole</v>
          </cell>
          <cell r="G480">
            <v>2116</v>
          </cell>
          <cell r="H480">
            <v>784</v>
          </cell>
          <cell r="I480">
            <v>62</v>
          </cell>
          <cell r="J480">
            <v>0.10267379679144385</v>
          </cell>
          <cell r="K480">
            <v>7.9081632653061229E-2</v>
          </cell>
          <cell r="L480">
            <v>0.11086300543150271</v>
          </cell>
          <cell r="M480">
            <v>0.14866066506598358</v>
          </cell>
        </row>
        <row r="481">
          <cell r="A481">
            <v>9079</v>
          </cell>
          <cell r="B481" t="str">
            <v>09079</v>
          </cell>
          <cell r="C481" t="str">
            <v>OR</v>
          </cell>
          <cell r="D481" t="str">
            <v>ORISTANO</v>
          </cell>
          <cell r="E481" t="str">
            <v>SARDEGNA</v>
          </cell>
          <cell r="F481" t="str">
            <v>Isole</v>
          </cell>
          <cell r="G481">
            <v>1380</v>
          </cell>
          <cell r="H481">
            <v>502</v>
          </cell>
          <cell r="I481">
            <v>57</v>
          </cell>
          <cell r="J481">
            <v>0.10267379679144385</v>
          </cell>
          <cell r="K481">
            <v>0.11354581673306773</v>
          </cell>
          <cell r="L481">
            <v>0.11086300543150271</v>
          </cell>
          <cell r="M481">
            <v>0.14866066506598358</v>
          </cell>
        </row>
        <row r="482">
          <cell r="A482">
            <v>9080</v>
          </cell>
          <cell r="B482" t="str">
            <v>09080</v>
          </cell>
          <cell r="C482" t="str">
            <v>OR</v>
          </cell>
          <cell r="D482" t="str">
            <v>ORISTANO</v>
          </cell>
          <cell r="E482" t="str">
            <v>SARDEGNA</v>
          </cell>
          <cell r="F482" t="str">
            <v>Isole</v>
          </cell>
          <cell r="G482">
            <v>10461</v>
          </cell>
          <cell r="H482">
            <v>3553</v>
          </cell>
          <cell r="I482">
            <v>204</v>
          </cell>
          <cell r="J482">
            <v>0.10267379679144385</v>
          </cell>
          <cell r="K482">
            <v>5.7416267942583733E-2</v>
          </cell>
          <cell r="L482">
            <v>0.11086300543150271</v>
          </cell>
          <cell r="M482">
            <v>0.14866066506598358</v>
          </cell>
        </row>
        <row r="483">
          <cell r="A483">
            <v>9081</v>
          </cell>
          <cell r="B483" t="str">
            <v>09081</v>
          </cell>
          <cell r="C483" t="str">
            <v>OR</v>
          </cell>
          <cell r="D483" t="str">
            <v>ORISTANO</v>
          </cell>
          <cell r="E483" t="str">
            <v>SARDEGNA</v>
          </cell>
          <cell r="F483" t="str">
            <v>Isole</v>
          </cell>
          <cell r="G483">
            <v>1352</v>
          </cell>
          <cell r="H483">
            <v>541</v>
          </cell>
          <cell r="I483">
            <v>23</v>
          </cell>
          <cell r="J483">
            <v>0.10267379679144385</v>
          </cell>
          <cell r="K483">
            <v>4.2513863216266171E-2</v>
          </cell>
          <cell r="L483">
            <v>0.11086300543150271</v>
          </cell>
          <cell r="M483">
            <v>0.14866066506598358</v>
          </cell>
        </row>
        <row r="484">
          <cell r="A484">
            <v>9082</v>
          </cell>
          <cell r="B484" t="str">
            <v>09082</v>
          </cell>
          <cell r="C484" t="str">
            <v>OR</v>
          </cell>
          <cell r="D484" t="str">
            <v>ORISTANO</v>
          </cell>
          <cell r="E484" t="str">
            <v>SARDEGNA</v>
          </cell>
          <cell r="F484" t="str">
            <v>Isole</v>
          </cell>
          <cell r="G484">
            <v>1836</v>
          </cell>
          <cell r="H484">
            <v>621</v>
          </cell>
          <cell r="I484">
            <v>10</v>
          </cell>
          <cell r="J484">
            <v>0.10267379679144385</v>
          </cell>
          <cell r="K484">
            <v>1.610305958132045E-2</v>
          </cell>
          <cell r="L484">
            <v>0.11086300543150271</v>
          </cell>
          <cell r="M484">
            <v>0.14866066506598358</v>
          </cell>
        </row>
        <row r="485">
          <cell r="A485">
            <v>9083</v>
          </cell>
          <cell r="B485" t="str">
            <v>09083</v>
          </cell>
          <cell r="C485" t="str">
            <v>OR</v>
          </cell>
          <cell r="D485" t="str">
            <v>ORISTANO</v>
          </cell>
          <cell r="E485" t="str">
            <v>SARDEGNA</v>
          </cell>
          <cell r="F485" t="str">
            <v>Isole</v>
          </cell>
          <cell r="G485">
            <v>1176</v>
          </cell>
          <cell r="H485">
            <v>416</v>
          </cell>
          <cell r="I485">
            <v>25</v>
          </cell>
          <cell r="J485">
            <v>0.10267379679144385</v>
          </cell>
          <cell r="K485">
            <v>6.0096153846153848E-2</v>
          </cell>
          <cell r="L485">
            <v>0.11086300543150271</v>
          </cell>
          <cell r="M485">
            <v>0.14866066506598358</v>
          </cell>
        </row>
        <row r="486">
          <cell r="A486">
            <v>9084</v>
          </cell>
          <cell r="B486" t="str">
            <v>09084</v>
          </cell>
          <cell r="C486" t="str">
            <v>OR</v>
          </cell>
          <cell r="D486" t="str">
            <v>ORISTANO</v>
          </cell>
          <cell r="E486" t="str">
            <v>SARDEGNA</v>
          </cell>
          <cell r="F486" t="str">
            <v>Isole</v>
          </cell>
          <cell r="G486">
            <v>1618</v>
          </cell>
          <cell r="H486">
            <v>506</v>
          </cell>
          <cell r="I486">
            <v>26</v>
          </cell>
          <cell r="J486">
            <v>0.10267379679144385</v>
          </cell>
          <cell r="K486">
            <v>5.1383399209486168E-2</v>
          </cell>
          <cell r="L486">
            <v>0.11086300543150271</v>
          </cell>
          <cell r="M486">
            <v>0.14866066506598358</v>
          </cell>
        </row>
        <row r="487">
          <cell r="A487">
            <v>9085</v>
          </cell>
          <cell r="B487" t="str">
            <v>09085</v>
          </cell>
          <cell r="C487" t="str">
            <v>OR</v>
          </cell>
          <cell r="D487" t="str">
            <v>ORISTANO</v>
          </cell>
          <cell r="E487" t="str">
            <v>SARDEGNA</v>
          </cell>
          <cell r="F487" t="str">
            <v>Isole</v>
          </cell>
          <cell r="G487">
            <v>934</v>
          </cell>
          <cell r="H487">
            <v>311</v>
          </cell>
          <cell r="I487">
            <v>16</v>
          </cell>
          <cell r="J487">
            <v>0.10267379679144385</v>
          </cell>
          <cell r="K487">
            <v>5.1446945337620578E-2</v>
          </cell>
          <cell r="L487">
            <v>0.11086300543150271</v>
          </cell>
          <cell r="M487">
            <v>0.14866066506598358</v>
          </cell>
        </row>
        <row r="488">
          <cell r="A488">
            <v>9086</v>
          </cell>
          <cell r="B488" t="str">
            <v>09086</v>
          </cell>
          <cell r="C488" t="str">
            <v>OR</v>
          </cell>
          <cell r="D488" t="str">
            <v>ORISTANO</v>
          </cell>
          <cell r="E488" t="str">
            <v>SARDEGNA</v>
          </cell>
          <cell r="F488" t="str">
            <v>Isole</v>
          </cell>
          <cell r="G488">
            <v>3741</v>
          </cell>
          <cell r="H488">
            <v>1137</v>
          </cell>
          <cell r="I488">
            <v>84</v>
          </cell>
          <cell r="J488">
            <v>0.10267379679144385</v>
          </cell>
          <cell r="K488">
            <v>7.3878627968337732E-2</v>
          </cell>
          <cell r="L488">
            <v>0.11086300543150271</v>
          </cell>
          <cell r="M488">
            <v>0.14866066506598358</v>
          </cell>
        </row>
        <row r="489">
          <cell r="A489">
            <v>9088</v>
          </cell>
          <cell r="B489" t="str">
            <v>09088</v>
          </cell>
          <cell r="C489" t="str">
            <v>OR</v>
          </cell>
          <cell r="D489" t="str">
            <v>ORISTANO</v>
          </cell>
          <cell r="E489" t="str">
            <v>SARDEGNA</v>
          </cell>
          <cell r="F489" t="str">
            <v>Isole</v>
          </cell>
          <cell r="G489">
            <v>2173</v>
          </cell>
          <cell r="H489">
            <v>670</v>
          </cell>
          <cell r="I489">
            <v>95</v>
          </cell>
          <cell r="J489">
            <v>0.10267379679144385</v>
          </cell>
          <cell r="K489">
            <v>0.1417910447761194</v>
          </cell>
          <cell r="L489">
            <v>0.11086300543150271</v>
          </cell>
          <cell r="M489">
            <v>0.14866066506598358</v>
          </cell>
        </row>
        <row r="490">
          <cell r="A490">
            <v>9090</v>
          </cell>
          <cell r="B490" t="str">
            <v>09090</v>
          </cell>
          <cell r="C490" t="str">
            <v>OR</v>
          </cell>
          <cell r="D490" t="str">
            <v>ORISTANO</v>
          </cell>
          <cell r="E490" t="str">
            <v>SARDEGNA</v>
          </cell>
          <cell r="F490" t="str">
            <v>Isole</v>
          </cell>
          <cell r="G490">
            <v>10023</v>
          </cell>
          <cell r="H490">
            <v>3271</v>
          </cell>
          <cell r="I490">
            <v>240</v>
          </cell>
          <cell r="J490">
            <v>0.10267379679144385</v>
          </cell>
          <cell r="K490">
            <v>7.337205747477836E-2</v>
          </cell>
          <cell r="L490">
            <v>0.11086300543150271</v>
          </cell>
          <cell r="M490">
            <v>0.14866066506598358</v>
          </cell>
        </row>
        <row r="491">
          <cell r="A491">
            <v>9091</v>
          </cell>
          <cell r="B491" t="str">
            <v>09091</v>
          </cell>
          <cell r="C491" t="str">
            <v>OR</v>
          </cell>
          <cell r="D491" t="str">
            <v>ORISTANO</v>
          </cell>
          <cell r="E491" t="str">
            <v>SARDEGNA</v>
          </cell>
          <cell r="F491" t="str">
            <v>Isole</v>
          </cell>
          <cell r="G491">
            <v>1691</v>
          </cell>
          <cell r="H491">
            <v>561</v>
          </cell>
          <cell r="I491">
            <v>53</v>
          </cell>
          <cell r="J491">
            <v>0.10267379679144385</v>
          </cell>
          <cell r="K491">
            <v>9.4474153297682703E-2</v>
          </cell>
          <cell r="L491">
            <v>0.11086300543150271</v>
          </cell>
          <cell r="M491">
            <v>0.14866066506598358</v>
          </cell>
        </row>
        <row r="492">
          <cell r="A492">
            <v>9092</v>
          </cell>
          <cell r="B492" t="str">
            <v>09092</v>
          </cell>
          <cell r="C492" t="str">
            <v>OR</v>
          </cell>
          <cell r="D492" t="str">
            <v>ORISTANO</v>
          </cell>
          <cell r="E492" t="str">
            <v>SARDEGNA</v>
          </cell>
          <cell r="F492" t="str">
            <v>Isole</v>
          </cell>
          <cell r="G492">
            <v>3785</v>
          </cell>
          <cell r="H492">
            <v>1039</v>
          </cell>
          <cell r="I492">
            <v>237</v>
          </cell>
          <cell r="J492">
            <v>0.10267379679144385</v>
          </cell>
          <cell r="K492">
            <v>0.22810394610202117</v>
          </cell>
          <cell r="L492">
            <v>0.11086300543150271</v>
          </cell>
          <cell r="M492">
            <v>0.14866066506598358</v>
          </cell>
        </row>
        <row r="493">
          <cell r="A493">
            <v>9093</v>
          </cell>
          <cell r="B493" t="str">
            <v>09093</v>
          </cell>
          <cell r="C493" t="str">
            <v>OR</v>
          </cell>
          <cell r="D493" t="str">
            <v>ORISTANO</v>
          </cell>
          <cell r="E493" t="str">
            <v>SARDEGNA</v>
          </cell>
          <cell r="F493" t="str">
            <v>Isole</v>
          </cell>
          <cell r="G493">
            <v>973</v>
          </cell>
          <cell r="H493">
            <v>303</v>
          </cell>
          <cell r="I493">
            <v>42</v>
          </cell>
          <cell r="J493">
            <v>0.10267379679144385</v>
          </cell>
          <cell r="K493">
            <v>0.13861386138613863</v>
          </cell>
          <cell r="L493">
            <v>0.11086300543150271</v>
          </cell>
          <cell r="M493">
            <v>0.14866066506598358</v>
          </cell>
        </row>
        <row r="494">
          <cell r="A494">
            <v>9094</v>
          </cell>
          <cell r="B494" t="str">
            <v>09094</v>
          </cell>
          <cell r="C494" t="str">
            <v>OR</v>
          </cell>
          <cell r="D494" t="str">
            <v>ORISTANO</v>
          </cell>
          <cell r="E494" t="str">
            <v>SARDEGNA</v>
          </cell>
          <cell r="F494" t="str">
            <v>Isole</v>
          </cell>
          <cell r="G494">
            <v>4953</v>
          </cell>
          <cell r="H494">
            <v>1525</v>
          </cell>
          <cell r="I494">
            <v>105</v>
          </cell>
          <cell r="J494">
            <v>0.10267379679144385</v>
          </cell>
          <cell r="K494">
            <v>6.8852459016393447E-2</v>
          </cell>
          <cell r="L494">
            <v>0.11086300543150271</v>
          </cell>
          <cell r="M494">
            <v>0.14866066506598358</v>
          </cell>
        </row>
        <row r="495">
          <cell r="A495">
            <v>9095</v>
          </cell>
          <cell r="B495" t="str">
            <v>09095</v>
          </cell>
          <cell r="C495" t="str">
            <v>OR</v>
          </cell>
          <cell r="D495" t="str">
            <v>ORISTANO</v>
          </cell>
          <cell r="E495" t="str">
            <v>SARDEGNA</v>
          </cell>
          <cell r="F495" t="str">
            <v>Isole</v>
          </cell>
          <cell r="G495">
            <v>5353</v>
          </cell>
          <cell r="H495">
            <v>1629</v>
          </cell>
          <cell r="I495">
            <v>154</v>
          </cell>
          <cell r="J495">
            <v>0.10267379679144385</v>
          </cell>
          <cell r="K495">
            <v>9.453652547575199E-2</v>
          </cell>
          <cell r="L495">
            <v>0.11086300543150271</v>
          </cell>
          <cell r="M495">
            <v>0.14866066506598358</v>
          </cell>
        </row>
        <row r="496">
          <cell r="A496">
            <v>9096</v>
          </cell>
          <cell r="B496" t="str">
            <v>09096</v>
          </cell>
          <cell r="C496" t="str">
            <v>OR</v>
          </cell>
          <cell r="D496" t="str">
            <v>ORISTANO</v>
          </cell>
          <cell r="E496" t="str">
            <v>SARDEGNA</v>
          </cell>
          <cell r="F496" t="str">
            <v>Isole</v>
          </cell>
          <cell r="G496">
            <v>3474</v>
          </cell>
          <cell r="H496">
            <v>1013</v>
          </cell>
          <cell r="I496">
            <v>192</v>
          </cell>
          <cell r="J496">
            <v>0.10267379679144385</v>
          </cell>
          <cell r="K496">
            <v>0.1895360315893386</v>
          </cell>
          <cell r="L496">
            <v>0.11086300543150271</v>
          </cell>
          <cell r="M496">
            <v>0.14866066506598358</v>
          </cell>
        </row>
        <row r="497">
          <cell r="A497">
            <v>9097</v>
          </cell>
          <cell r="B497" t="str">
            <v>09097</v>
          </cell>
          <cell r="C497" t="str">
            <v>OR</v>
          </cell>
          <cell r="D497" t="str">
            <v>ORISTANO</v>
          </cell>
          <cell r="E497" t="str">
            <v>SARDEGNA</v>
          </cell>
          <cell r="F497" t="str">
            <v>Isole</v>
          </cell>
          <cell r="G497">
            <v>2869</v>
          </cell>
          <cell r="H497">
            <v>841</v>
          </cell>
          <cell r="I497">
            <v>89</v>
          </cell>
          <cell r="J497">
            <v>0.10267379679144385</v>
          </cell>
          <cell r="K497">
            <v>0.10582639714625446</v>
          </cell>
          <cell r="L497">
            <v>0.11086300543150271</v>
          </cell>
          <cell r="M497">
            <v>0.14866066506598358</v>
          </cell>
        </row>
        <row r="498">
          <cell r="A498">
            <v>9098</v>
          </cell>
          <cell r="B498" t="str">
            <v>09098</v>
          </cell>
          <cell r="C498" t="str">
            <v>OR</v>
          </cell>
          <cell r="D498" t="str">
            <v>ORISTANO</v>
          </cell>
          <cell r="E498" t="str">
            <v>SARDEGNA</v>
          </cell>
          <cell r="F498" t="str">
            <v>Isole</v>
          </cell>
          <cell r="G498">
            <v>10336</v>
          </cell>
          <cell r="H498">
            <v>3227</v>
          </cell>
          <cell r="I498">
            <v>389</v>
          </cell>
          <cell r="J498">
            <v>0.10267379679144385</v>
          </cell>
          <cell r="K498">
            <v>0.12054539820266501</v>
          </cell>
          <cell r="L498">
            <v>0.11086300543150271</v>
          </cell>
          <cell r="M498">
            <v>0.14866066506598358</v>
          </cell>
        </row>
        <row r="499">
          <cell r="A499">
            <v>9099</v>
          </cell>
          <cell r="B499" t="str">
            <v>09099</v>
          </cell>
          <cell r="C499" t="str">
            <v>OR</v>
          </cell>
          <cell r="D499" t="str">
            <v>ORISTANO</v>
          </cell>
          <cell r="E499" t="str">
            <v>SARDEGNA</v>
          </cell>
          <cell r="F499" t="str">
            <v>Isole</v>
          </cell>
          <cell r="G499">
            <v>3377</v>
          </cell>
          <cell r="H499">
            <v>1071</v>
          </cell>
          <cell r="I499">
            <v>82</v>
          </cell>
          <cell r="J499">
            <v>0.10267379679144385</v>
          </cell>
          <cell r="K499">
            <v>7.6563958916900099E-2</v>
          </cell>
          <cell r="L499">
            <v>0.11086300543150271</v>
          </cell>
          <cell r="M499">
            <v>0.14866066506598358</v>
          </cell>
        </row>
        <row r="500">
          <cell r="A500">
            <v>9121</v>
          </cell>
          <cell r="B500" t="str">
            <v>09121</v>
          </cell>
          <cell r="C500" t="str">
            <v>CA</v>
          </cell>
          <cell r="D500" t="str">
            <v>CAGLIARI</v>
          </cell>
          <cell r="E500" t="str">
            <v>SARDEGNA</v>
          </cell>
          <cell r="F500" t="str">
            <v>Isole</v>
          </cell>
          <cell r="G500">
            <v>29254</v>
          </cell>
          <cell r="H500">
            <v>8503</v>
          </cell>
          <cell r="I500">
            <v>1352</v>
          </cell>
          <cell r="J500">
            <v>0.14783649811455873</v>
          </cell>
          <cell r="K500">
            <v>0.15900270492767257</v>
          </cell>
          <cell r="L500">
            <v>0.1707826845155665</v>
          </cell>
          <cell r="M500">
            <v>0.20215722185765719</v>
          </cell>
        </row>
        <row r="501">
          <cell r="A501">
            <v>9122</v>
          </cell>
          <cell r="B501" t="str">
            <v>09122</v>
          </cell>
          <cell r="C501" t="str">
            <v>CA</v>
          </cell>
          <cell r="D501" t="str">
            <v>CAGLIARI</v>
          </cell>
          <cell r="E501" t="str">
            <v>SARDEGNA</v>
          </cell>
          <cell r="F501" t="str">
            <v>Isole</v>
          </cell>
          <cell r="G501">
            <v>19862</v>
          </cell>
          <cell r="H501">
            <v>6284</v>
          </cell>
          <cell r="I501">
            <v>953</v>
          </cell>
          <cell r="J501">
            <v>0.14783649811455873</v>
          </cell>
          <cell r="K501">
            <v>0.15165499681731381</v>
          </cell>
          <cell r="L501">
            <v>0.1707826845155665</v>
          </cell>
          <cell r="M501">
            <v>0.20215722185765719</v>
          </cell>
        </row>
        <row r="502">
          <cell r="A502">
            <v>9123</v>
          </cell>
          <cell r="B502" t="str">
            <v>09123</v>
          </cell>
          <cell r="C502" t="str">
            <v>CA</v>
          </cell>
          <cell r="D502" t="str">
            <v>CAGLIARI</v>
          </cell>
          <cell r="E502" t="str">
            <v>SARDEGNA</v>
          </cell>
          <cell r="F502" t="str">
            <v>Isole</v>
          </cell>
          <cell r="G502">
            <v>8108</v>
          </cell>
          <cell r="H502">
            <v>2784</v>
          </cell>
          <cell r="I502">
            <v>631</v>
          </cell>
          <cell r="J502">
            <v>0.14783649811455873</v>
          </cell>
          <cell r="K502">
            <v>0.22665229885057472</v>
          </cell>
          <cell r="L502">
            <v>0.1707826845155665</v>
          </cell>
          <cell r="M502">
            <v>0.20215722185765719</v>
          </cell>
        </row>
        <row r="503">
          <cell r="A503">
            <v>9124</v>
          </cell>
          <cell r="B503" t="str">
            <v>09124</v>
          </cell>
          <cell r="C503" t="str">
            <v>CA</v>
          </cell>
          <cell r="D503" t="str">
            <v>CAGLIARI</v>
          </cell>
          <cell r="E503" t="str">
            <v>SARDEGNA</v>
          </cell>
          <cell r="F503" t="str">
            <v>Isole</v>
          </cell>
          <cell r="G503">
            <v>9056</v>
          </cell>
          <cell r="H503">
            <v>3462</v>
          </cell>
          <cell r="I503">
            <v>574</v>
          </cell>
          <cell r="J503">
            <v>0.14783649811455873</v>
          </cell>
          <cell r="K503">
            <v>0.1658001155401502</v>
          </cell>
          <cell r="L503">
            <v>0.1707826845155665</v>
          </cell>
          <cell r="M503">
            <v>0.20215722185765719</v>
          </cell>
        </row>
        <row r="504">
          <cell r="A504">
            <v>9125</v>
          </cell>
          <cell r="B504" t="str">
            <v>09125</v>
          </cell>
          <cell r="C504" t="str">
            <v>CA</v>
          </cell>
          <cell r="D504" t="str">
            <v>CAGLIARI</v>
          </cell>
          <cell r="E504" t="str">
            <v>SARDEGNA</v>
          </cell>
          <cell r="F504" t="str">
            <v>Isole</v>
          </cell>
          <cell r="G504">
            <v>8248</v>
          </cell>
          <cell r="H504">
            <v>2905</v>
          </cell>
          <cell r="I504">
            <v>609</v>
          </cell>
          <cell r="J504">
            <v>0.14783649811455873</v>
          </cell>
          <cell r="K504">
            <v>0.20963855421686747</v>
          </cell>
          <cell r="L504">
            <v>0.1707826845155665</v>
          </cell>
          <cell r="M504">
            <v>0.20215722185765719</v>
          </cell>
        </row>
        <row r="505">
          <cell r="A505">
            <v>9126</v>
          </cell>
          <cell r="B505" t="str">
            <v>09126</v>
          </cell>
          <cell r="C505" t="str">
            <v>CA</v>
          </cell>
          <cell r="D505" t="str">
            <v>CAGLIARI</v>
          </cell>
          <cell r="E505" t="str">
            <v>SARDEGNA</v>
          </cell>
          <cell r="F505" t="str">
            <v>Isole</v>
          </cell>
          <cell r="G505">
            <v>25838</v>
          </cell>
          <cell r="H505">
            <v>7839</v>
          </cell>
          <cell r="I505">
            <v>1970</v>
          </cell>
          <cell r="J505">
            <v>0.14783649811455873</v>
          </cell>
          <cell r="K505">
            <v>0.25130756474040056</v>
          </cell>
          <cell r="L505">
            <v>0.1707826845155665</v>
          </cell>
          <cell r="M505">
            <v>0.20215722185765719</v>
          </cell>
        </row>
        <row r="506">
          <cell r="A506">
            <v>9127</v>
          </cell>
          <cell r="B506" t="str">
            <v>09127</v>
          </cell>
          <cell r="C506" t="str">
            <v>CA</v>
          </cell>
          <cell r="D506" t="str">
            <v>CAGLIARI</v>
          </cell>
          <cell r="E506" t="str">
            <v>SARDEGNA</v>
          </cell>
          <cell r="F506" t="str">
            <v>Isole</v>
          </cell>
          <cell r="G506">
            <v>11106</v>
          </cell>
          <cell r="H506">
            <v>4065</v>
          </cell>
          <cell r="I506">
            <v>708</v>
          </cell>
          <cell r="J506">
            <v>0.14783649811455873</v>
          </cell>
          <cell r="K506">
            <v>0.17416974169741697</v>
          </cell>
          <cell r="L506">
            <v>0.1707826845155665</v>
          </cell>
          <cell r="M506">
            <v>0.20215722185765719</v>
          </cell>
        </row>
        <row r="507">
          <cell r="A507">
            <v>9128</v>
          </cell>
          <cell r="B507" t="str">
            <v>09128</v>
          </cell>
          <cell r="C507" t="str">
            <v>CA</v>
          </cell>
          <cell r="D507" t="str">
            <v>CAGLIARI</v>
          </cell>
          <cell r="E507" t="str">
            <v>SARDEGNA</v>
          </cell>
          <cell r="F507" t="str">
            <v>Isole</v>
          </cell>
          <cell r="G507">
            <v>13480</v>
          </cell>
          <cell r="H507">
            <v>4975</v>
          </cell>
          <cell r="I507">
            <v>813</v>
          </cell>
          <cell r="J507">
            <v>0.14783649811455873</v>
          </cell>
          <cell r="K507">
            <v>0.16341708542713568</v>
          </cell>
          <cell r="L507">
            <v>0.1707826845155665</v>
          </cell>
          <cell r="M507">
            <v>0.20215722185765719</v>
          </cell>
        </row>
        <row r="508">
          <cell r="A508">
            <v>9129</v>
          </cell>
          <cell r="B508" t="str">
            <v>09129</v>
          </cell>
          <cell r="C508" t="str">
            <v>CA</v>
          </cell>
          <cell r="D508" t="str">
            <v>CAGLIARI</v>
          </cell>
          <cell r="E508" t="str">
            <v>SARDEGNA</v>
          </cell>
          <cell r="F508" t="str">
            <v>Isole</v>
          </cell>
          <cell r="G508">
            <v>13102</v>
          </cell>
          <cell r="H508">
            <v>4377</v>
          </cell>
          <cell r="I508">
            <v>1029</v>
          </cell>
          <cell r="J508">
            <v>0.14783649811455873</v>
          </cell>
          <cell r="K508">
            <v>0.23509252912954079</v>
          </cell>
          <cell r="L508">
            <v>0.1707826845155665</v>
          </cell>
          <cell r="M508">
            <v>0.20215722185765719</v>
          </cell>
        </row>
        <row r="509">
          <cell r="A509">
            <v>9131</v>
          </cell>
          <cell r="B509" t="str">
            <v>09131</v>
          </cell>
          <cell r="C509" t="str">
            <v>CA</v>
          </cell>
          <cell r="D509" t="str">
            <v>CAGLIARI</v>
          </cell>
          <cell r="E509" t="str">
            <v>SARDEGNA</v>
          </cell>
          <cell r="F509" t="str">
            <v>Isole</v>
          </cell>
          <cell r="G509">
            <v>15687</v>
          </cell>
          <cell r="H509">
            <v>5023</v>
          </cell>
          <cell r="I509">
            <v>1147</v>
          </cell>
          <cell r="J509">
            <v>0.14783649811455873</v>
          </cell>
          <cell r="K509">
            <v>0.22834959187736412</v>
          </cell>
          <cell r="L509">
            <v>0.1707826845155665</v>
          </cell>
          <cell r="M509">
            <v>0.20215722185765719</v>
          </cell>
        </row>
        <row r="510">
          <cell r="A510">
            <v>9134</v>
          </cell>
          <cell r="B510" t="str">
            <v>09134</v>
          </cell>
          <cell r="C510" t="str">
            <v>CA</v>
          </cell>
          <cell r="D510" t="str">
            <v>CAGLIARI</v>
          </cell>
          <cell r="E510" t="str">
            <v>SARDEGNA</v>
          </cell>
          <cell r="F510" t="str">
            <v>Isole</v>
          </cell>
          <cell r="G510">
            <v>30913</v>
          </cell>
          <cell r="H510">
            <v>9113</v>
          </cell>
          <cell r="I510">
            <v>1885</v>
          </cell>
          <cell r="J510">
            <v>0.14783649811455873</v>
          </cell>
          <cell r="K510">
            <v>0.20684736091298145</v>
          </cell>
          <cell r="L510">
            <v>0.1707826845155665</v>
          </cell>
          <cell r="M510">
            <v>0.20215722185765719</v>
          </cell>
        </row>
        <row r="511">
          <cell r="A511">
            <v>9170</v>
          </cell>
          <cell r="B511" t="str">
            <v>09170</v>
          </cell>
          <cell r="C511" t="str">
            <v>OR</v>
          </cell>
          <cell r="D511" t="str">
            <v>ORISTANO</v>
          </cell>
          <cell r="E511" t="str">
            <v>SARDEGNA</v>
          </cell>
          <cell r="F511" t="str">
            <v>Isole</v>
          </cell>
          <cell r="G511">
            <v>29623</v>
          </cell>
          <cell r="H511">
            <v>9516</v>
          </cell>
          <cell r="I511">
            <v>1621</v>
          </cell>
          <cell r="J511">
            <v>0.10267379679144385</v>
          </cell>
          <cell r="K511">
            <v>0.1703446826397646</v>
          </cell>
          <cell r="L511">
            <v>0.11086300543150271</v>
          </cell>
          <cell r="M511">
            <v>0.14866066506598358</v>
          </cell>
        </row>
        <row r="512">
          <cell r="A512">
            <v>10010</v>
          </cell>
          <cell r="B512" t="str">
            <v>10010</v>
          </cell>
          <cell r="C512" t="str">
            <v>TO</v>
          </cell>
          <cell r="D512" t="str">
            <v>TORINO</v>
          </cell>
          <cell r="E512" t="str">
            <v>PIEMONTE</v>
          </cell>
          <cell r="F512" t="str">
            <v>Nord-Ovest</v>
          </cell>
          <cell r="G512">
            <v>36459</v>
          </cell>
          <cell r="H512">
            <v>15340</v>
          </cell>
          <cell r="I512">
            <v>2364</v>
          </cell>
          <cell r="J512">
            <v>0.11678607928276727</v>
          </cell>
          <cell r="K512">
            <v>0.15410691003911342</v>
          </cell>
          <cell r="L512">
            <v>0.12204781946198857</v>
          </cell>
          <cell r="M512">
            <v>0.16127843929526625</v>
          </cell>
        </row>
        <row r="513">
          <cell r="A513">
            <v>10011</v>
          </cell>
          <cell r="B513" t="str">
            <v>10011</v>
          </cell>
          <cell r="C513" t="str">
            <v>TO</v>
          </cell>
          <cell r="D513" t="str">
            <v>TORINO</v>
          </cell>
          <cell r="E513" t="str">
            <v>PIEMONTE</v>
          </cell>
          <cell r="F513" t="str">
            <v>Nord-Ovest</v>
          </cell>
          <cell r="G513">
            <v>2607</v>
          </cell>
          <cell r="H513">
            <v>1136</v>
          </cell>
          <cell r="I513">
            <v>136</v>
          </cell>
          <cell r="J513">
            <v>0.11678607928276727</v>
          </cell>
          <cell r="K513">
            <v>0.11971830985915492</v>
          </cell>
          <cell r="L513">
            <v>0.12204781946198857</v>
          </cell>
          <cell r="M513">
            <v>0.16127843929526625</v>
          </cell>
        </row>
        <row r="514">
          <cell r="A514">
            <v>10012</v>
          </cell>
          <cell r="B514" t="str">
            <v>10012</v>
          </cell>
          <cell r="C514" t="str">
            <v>TO</v>
          </cell>
          <cell r="D514" t="str">
            <v>TORINO</v>
          </cell>
          <cell r="E514" t="str">
            <v>PIEMONTE</v>
          </cell>
          <cell r="F514" t="str">
            <v>Nord-Ovest</v>
          </cell>
          <cell r="G514">
            <v>2112</v>
          </cell>
          <cell r="H514">
            <v>906</v>
          </cell>
          <cell r="I514">
            <v>136</v>
          </cell>
          <cell r="J514">
            <v>0.11678607928276727</v>
          </cell>
          <cell r="K514">
            <v>0.15011037527593818</v>
          </cell>
          <cell r="L514">
            <v>0.12204781946198857</v>
          </cell>
          <cell r="M514">
            <v>0.16127843929526625</v>
          </cell>
        </row>
        <row r="515">
          <cell r="A515">
            <v>10013</v>
          </cell>
          <cell r="B515" t="str">
            <v>10013</v>
          </cell>
          <cell r="C515" t="str">
            <v>TO</v>
          </cell>
          <cell r="D515" t="str">
            <v>TORINO</v>
          </cell>
          <cell r="E515" t="str">
            <v>PIEMONTE</v>
          </cell>
          <cell r="F515" t="str">
            <v>Nord-Ovest</v>
          </cell>
          <cell r="G515">
            <v>3673</v>
          </cell>
          <cell r="H515">
            <v>1455</v>
          </cell>
          <cell r="I515">
            <v>231</v>
          </cell>
          <cell r="J515">
            <v>0.11678607928276727</v>
          </cell>
          <cell r="K515">
            <v>0.15876288659793814</v>
          </cell>
          <cell r="L515">
            <v>0.12204781946198857</v>
          </cell>
          <cell r="M515">
            <v>0.16127843929526625</v>
          </cell>
        </row>
        <row r="516">
          <cell r="A516">
            <v>10014</v>
          </cell>
          <cell r="B516" t="str">
            <v>10014</v>
          </cell>
          <cell r="C516" t="str">
            <v>TO</v>
          </cell>
          <cell r="D516" t="str">
            <v>TORINO</v>
          </cell>
          <cell r="E516" t="str">
            <v>PIEMONTE</v>
          </cell>
          <cell r="F516" t="str">
            <v>Nord-Ovest</v>
          </cell>
          <cell r="G516">
            <v>7320</v>
          </cell>
          <cell r="H516">
            <v>2991</v>
          </cell>
          <cell r="I516">
            <v>416</v>
          </cell>
          <cell r="J516">
            <v>0.11678607928276727</v>
          </cell>
          <cell r="K516">
            <v>0.13908391842193246</v>
          </cell>
          <cell r="L516">
            <v>0.12204781946198857</v>
          </cell>
          <cell r="M516">
            <v>0.16127843929526625</v>
          </cell>
        </row>
        <row r="517">
          <cell r="A517">
            <v>10015</v>
          </cell>
          <cell r="B517" t="str">
            <v>10015</v>
          </cell>
          <cell r="C517" t="str">
            <v>TO</v>
          </cell>
          <cell r="D517" t="str">
            <v>TORINO</v>
          </cell>
          <cell r="E517" t="str">
            <v>PIEMONTE</v>
          </cell>
          <cell r="F517" t="str">
            <v>Nord-Ovest</v>
          </cell>
          <cell r="G517">
            <v>23775</v>
          </cell>
          <cell r="H517">
            <v>9592</v>
          </cell>
          <cell r="I517">
            <v>1391</v>
          </cell>
          <cell r="J517">
            <v>0.11678607928276727</v>
          </cell>
          <cell r="K517">
            <v>0.14501668056713929</v>
          </cell>
          <cell r="L517">
            <v>0.12204781946198857</v>
          </cell>
          <cell r="M517">
            <v>0.16127843929526625</v>
          </cell>
        </row>
        <row r="518">
          <cell r="A518">
            <v>10016</v>
          </cell>
          <cell r="B518" t="str">
            <v>10016</v>
          </cell>
          <cell r="C518" t="str">
            <v>TO</v>
          </cell>
          <cell r="D518" t="str">
            <v>TORINO</v>
          </cell>
          <cell r="E518" t="str">
            <v>PIEMONTE</v>
          </cell>
          <cell r="F518" t="str">
            <v>Nord-Ovest</v>
          </cell>
          <cell r="G518">
            <v>3559</v>
          </cell>
          <cell r="H518">
            <v>1336</v>
          </cell>
          <cell r="I518">
            <v>209</v>
          </cell>
          <cell r="J518">
            <v>0.11678607928276727</v>
          </cell>
          <cell r="K518">
            <v>0.15643712574850299</v>
          </cell>
          <cell r="L518">
            <v>0.12204781946198857</v>
          </cell>
          <cell r="M518">
            <v>0.16127843929526625</v>
          </cell>
        </row>
        <row r="519">
          <cell r="A519">
            <v>10017</v>
          </cell>
          <cell r="B519" t="str">
            <v>10017</v>
          </cell>
          <cell r="C519" t="str">
            <v>TO</v>
          </cell>
          <cell r="D519" t="str">
            <v>TORINO</v>
          </cell>
          <cell r="E519" t="str">
            <v>PIEMONTE</v>
          </cell>
          <cell r="F519" t="str">
            <v>Nord-Ovest</v>
          </cell>
          <cell r="G519">
            <v>5283</v>
          </cell>
          <cell r="H519">
            <v>2074</v>
          </cell>
          <cell r="I519">
            <v>306</v>
          </cell>
          <cell r="J519">
            <v>0.11678607928276727</v>
          </cell>
          <cell r="K519">
            <v>0.14754098360655737</v>
          </cell>
          <cell r="L519">
            <v>0.12204781946198857</v>
          </cell>
          <cell r="M519">
            <v>0.16127843929526625</v>
          </cell>
        </row>
        <row r="520">
          <cell r="A520">
            <v>10018</v>
          </cell>
          <cell r="B520" t="str">
            <v>10018</v>
          </cell>
          <cell r="C520" t="str">
            <v>TO</v>
          </cell>
          <cell r="D520" t="str">
            <v>TORINO</v>
          </cell>
          <cell r="E520" t="str">
            <v>PIEMONTE</v>
          </cell>
          <cell r="F520" t="str">
            <v>Nord-Ovest</v>
          </cell>
          <cell r="G520">
            <v>4989</v>
          </cell>
          <cell r="H520">
            <v>1826</v>
          </cell>
          <cell r="I520">
            <v>251</v>
          </cell>
          <cell r="J520">
            <v>0.11678607928276727</v>
          </cell>
          <cell r="K520">
            <v>0.13745892661555312</v>
          </cell>
          <cell r="L520">
            <v>0.12204781946198857</v>
          </cell>
          <cell r="M520">
            <v>0.16127843929526625</v>
          </cell>
        </row>
        <row r="521">
          <cell r="A521">
            <v>10019</v>
          </cell>
          <cell r="B521" t="str">
            <v>10019</v>
          </cell>
          <cell r="C521" t="str">
            <v>TO</v>
          </cell>
          <cell r="D521" t="str">
            <v>TORINO</v>
          </cell>
          <cell r="E521" t="str">
            <v>PIEMONTE</v>
          </cell>
          <cell r="F521" t="str">
            <v>Nord-Ovest</v>
          </cell>
          <cell r="G521">
            <v>5719</v>
          </cell>
          <cell r="H521">
            <v>2293</v>
          </cell>
          <cell r="I521">
            <v>442</v>
          </cell>
          <cell r="J521">
            <v>0.11678607928276727</v>
          </cell>
          <cell r="K521">
            <v>0.1927605756650676</v>
          </cell>
          <cell r="L521">
            <v>0.12204781946198857</v>
          </cell>
          <cell r="M521">
            <v>0.16127843929526625</v>
          </cell>
        </row>
        <row r="522">
          <cell r="A522">
            <v>10020</v>
          </cell>
          <cell r="B522" t="str">
            <v>10020</v>
          </cell>
          <cell r="C522" t="str">
            <v>TO</v>
          </cell>
          <cell r="D522" t="str">
            <v>TORINO</v>
          </cell>
          <cell r="E522" t="str">
            <v>PIEMONTE</v>
          </cell>
          <cell r="F522" t="str">
            <v>Nord-Ovest</v>
          </cell>
          <cell r="G522">
            <v>32301</v>
          </cell>
          <cell r="H522">
            <v>12096</v>
          </cell>
          <cell r="I522">
            <v>2404</v>
          </cell>
          <cell r="J522">
            <v>0.11678607928276727</v>
          </cell>
          <cell r="K522">
            <v>0.19874338624338625</v>
          </cell>
          <cell r="L522">
            <v>0.12204781946198857</v>
          </cell>
          <cell r="M522">
            <v>0.16127843929526625</v>
          </cell>
        </row>
        <row r="523">
          <cell r="A523">
            <v>10022</v>
          </cell>
          <cell r="B523" t="str">
            <v>10022</v>
          </cell>
          <cell r="C523" t="str">
            <v>TO</v>
          </cell>
          <cell r="D523" t="str">
            <v>TORINO</v>
          </cell>
          <cell r="E523" t="str">
            <v>PIEMONTE</v>
          </cell>
          <cell r="F523" t="str">
            <v>Nord-Ovest</v>
          </cell>
          <cell r="G523">
            <v>24725</v>
          </cell>
          <cell r="H523">
            <v>8811</v>
          </cell>
          <cell r="I523">
            <v>1005</v>
          </cell>
          <cell r="J523">
            <v>0.11678607928276727</v>
          </cell>
          <cell r="K523">
            <v>0.11406196799455226</v>
          </cell>
          <cell r="L523">
            <v>0.12204781946198857</v>
          </cell>
          <cell r="M523">
            <v>0.16127843929526625</v>
          </cell>
        </row>
        <row r="524">
          <cell r="A524">
            <v>10023</v>
          </cell>
          <cell r="B524" t="str">
            <v>10023</v>
          </cell>
          <cell r="C524" t="str">
            <v>TO</v>
          </cell>
          <cell r="D524" t="str">
            <v>TORINO</v>
          </cell>
          <cell r="E524" t="str">
            <v>PIEMONTE</v>
          </cell>
          <cell r="F524" t="str">
            <v>Nord-Ovest</v>
          </cell>
          <cell r="G524">
            <v>31292</v>
          </cell>
          <cell r="H524">
            <v>11413</v>
          </cell>
          <cell r="I524">
            <v>1797</v>
          </cell>
          <cell r="J524">
            <v>0.11678607928276727</v>
          </cell>
          <cell r="K524">
            <v>0.15745202838867958</v>
          </cell>
          <cell r="L524">
            <v>0.12204781946198857</v>
          </cell>
          <cell r="M524">
            <v>0.16127843929526625</v>
          </cell>
        </row>
        <row r="525">
          <cell r="A525">
            <v>10024</v>
          </cell>
          <cell r="B525" t="str">
            <v>10024</v>
          </cell>
          <cell r="C525" t="str">
            <v>TO</v>
          </cell>
          <cell r="D525" t="str">
            <v>TORINO</v>
          </cell>
          <cell r="E525" t="str">
            <v>PIEMONTE</v>
          </cell>
          <cell r="F525" t="str">
            <v>Nord-Ovest</v>
          </cell>
          <cell r="G525">
            <v>59700</v>
          </cell>
          <cell r="H525">
            <v>22317</v>
          </cell>
          <cell r="I525">
            <v>3043</v>
          </cell>
          <cell r="J525">
            <v>0.11678607928276727</v>
          </cell>
          <cell r="K525">
            <v>0.13635345252498096</v>
          </cell>
          <cell r="L525">
            <v>0.12204781946198857</v>
          </cell>
          <cell r="M525">
            <v>0.16127843929526625</v>
          </cell>
        </row>
        <row r="526">
          <cell r="A526">
            <v>10025</v>
          </cell>
          <cell r="B526" t="str">
            <v>10025</v>
          </cell>
          <cell r="C526" t="str">
            <v>TO</v>
          </cell>
          <cell r="D526" t="str">
            <v>TORINO</v>
          </cell>
          <cell r="E526" t="str">
            <v>PIEMONTE</v>
          </cell>
          <cell r="F526" t="str">
            <v>Nord-Ovest</v>
          </cell>
          <cell r="G526">
            <v>8428</v>
          </cell>
          <cell r="H526">
            <v>3124</v>
          </cell>
          <cell r="I526">
            <v>876</v>
          </cell>
          <cell r="J526">
            <v>0.11678607928276727</v>
          </cell>
          <cell r="K526">
            <v>0.28040973111395645</v>
          </cell>
          <cell r="L526">
            <v>0.12204781946198857</v>
          </cell>
          <cell r="M526">
            <v>0.16127843929526625</v>
          </cell>
        </row>
        <row r="527">
          <cell r="A527">
            <v>10026</v>
          </cell>
          <cell r="B527" t="str">
            <v>10026</v>
          </cell>
          <cell r="C527" t="str">
            <v>TO</v>
          </cell>
          <cell r="D527" t="str">
            <v>TORINO</v>
          </cell>
          <cell r="E527" t="str">
            <v>PIEMONTE</v>
          </cell>
          <cell r="F527" t="str">
            <v>Nord-Ovest</v>
          </cell>
          <cell r="G527">
            <v>10369</v>
          </cell>
          <cell r="H527">
            <v>3523</v>
          </cell>
          <cell r="I527">
            <v>499</v>
          </cell>
          <cell r="J527">
            <v>0.11678607928276727</v>
          </cell>
          <cell r="K527">
            <v>0.14164064717570252</v>
          </cell>
          <cell r="L527">
            <v>0.12204781946198857</v>
          </cell>
          <cell r="M527">
            <v>0.16127843929526625</v>
          </cell>
        </row>
        <row r="528">
          <cell r="A528">
            <v>10028</v>
          </cell>
          <cell r="B528" t="str">
            <v>10028</v>
          </cell>
          <cell r="C528" t="str">
            <v>TO</v>
          </cell>
          <cell r="D528" t="str">
            <v>TORINO</v>
          </cell>
          <cell r="E528" t="str">
            <v>PIEMONTE</v>
          </cell>
          <cell r="F528" t="str">
            <v>Nord-Ovest</v>
          </cell>
          <cell r="G528">
            <v>8905</v>
          </cell>
          <cell r="H528">
            <v>3247</v>
          </cell>
          <cell r="I528">
            <v>621</v>
          </cell>
          <cell r="J528">
            <v>0.11678607928276727</v>
          </cell>
          <cell r="K528">
            <v>0.19125346473668001</v>
          </cell>
          <cell r="L528">
            <v>0.12204781946198857</v>
          </cell>
          <cell r="M528">
            <v>0.16127843929526625</v>
          </cell>
        </row>
        <row r="529">
          <cell r="A529">
            <v>10029</v>
          </cell>
          <cell r="B529" t="str">
            <v>10029</v>
          </cell>
          <cell r="C529" t="str">
            <v>TO</v>
          </cell>
          <cell r="D529" t="str">
            <v>TORINO</v>
          </cell>
          <cell r="E529" t="str">
            <v>PIEMONTE</v>
          </cell>
          <cell r="F529" t="str">
            <v>Nord-Ovest</v>
          </cell>
          <cell r="G529">
            <v>4657</v>
          </cell>
          <cell r="H529">
            <v>1715</v>
          </cell>
          <cell r="I529">
            <v>217</v>
          </cell>
          <cell r="J529">
            <v>0.11678607928276727</v>
          </cell>
          <cell r="K529">
            <v>0.12653061224489795</v>
          </cell>
          <cell r="L529">
            <v>0.12204781946198857</v>
          </cell>
          <cell r="M529">
            <v>0.16127843929526625</v>
          </cell>
        </row>
        <row r="530">
          <cell r="A530">
            <v>10030</v>
          </cell>
          <cell r="B530" t="str">
            <v>10030</v>
          </cell>
          <cell r="C530" t="str">
            <v>TO</v>
          </cell>
          <cell r="D530" t="str">
            <v>TORINO</v>
          </cell>
          <cell r="E530" t="str">
            <v>PIEMONTE</v>
          </cell>
          <cell r="F530" t="str">
            <v>Nord-Ovest</v>
          </cell>
          <cell r="G530">
            <v>5470</v>
          </cell>
          <cell r="H530">
            <v>2308</v>
          </cell>
          <cell r="I530">
            <v>401</v>
          </cell>
          <cell r="J530">
            <v>0.11678607928276727</v>
          </cell>
          <cell r="K530">
            <v>0.17374350086655113</v>
          </cell>
          <cell r="L530">
            <v>0.12204781946198857</v>
          </cell>
          <cell r="M530">
            <v>0.16127843929526625</v>
          </cell>
        </row>
        <row r="531">
          <cell r="A531">
            <v>10031</v>
          </cell>
          <cell r="B531" t="str">
            <v>10031</v>
          </cell>
          <cell r="C531" t="str">
            <v>TO</v>
          </cell>
          <cell r="D531" t="str">
            <v>TORINO</v>
          </cell>
          <cell r="E531" t="str">
            <v>PIEMONTE</v>
          </cell>
          <cell r="F531" t="str">
            <v>Nord-Ovest</v>
          </cell>
          <cell r="G531">
            <v>818</v>
          </cell>
          <cell r="H531">
            <v>385</v>
          </cell>
          <cell r="I531">
            <v>40</v>
          </cell>
          <cell r="J531">
            <v>0.11678607928276727</v>
          </cell>
          <cell r="K531">
            <v>0.1038961038961039</v>
          </cell>
          <cell r="L531">
            <v>0.12204781946198857</v>
          </cell>
          <cell r="M531">
            <v>0.16127843929526625</v>
          </cell>
        </row>
        <row r="532">
          <cell r="A532">
            <v>10032</v>
          </cell>
          <cell r="B532" t="str">
            <v>10032</v>
          </cell>
          <cell r="C532" t="str">
            <v>TO</v>
          </cell>
          <cell r="D532" t="str">
            <v>TORINO</v>
          </cell>
          <cell r="E532" t="str">
            <v>PIEMONTE</v>
          </cell>
          <cell r="F532" t="str">
            <v>Nord-Ovest</v>
          </cell>
          <cell r="G532">
            <v>7051</v>
          </cell>
          <cell r="H532">
            <v>2532</v>
          </cell>
          <cell r="I532">
            <v>553</v>
          </cell>
          <cell r="J532">
            <v>0.11678607928276727</v>
          </cell>
          <cell r="K532">
            <v>0.21840442338072669</v>
          </cell>
          <cell r="L532">
            <v>0.12204781946198857</v>
          </cell>
          <cell r="M532">
            <v>0.16127843929526625</v>
          </cell>
        </row>
        <row r="533">
          <cell r="A533">
            <v>10034</v>
          </cell>
          <cell r="B533" t="str">
            <v>10034</v>
          </cell>
          <cell r="C533" t="str">
            <v>TO</v>
          </cell>
          <cell r="D533" t="str">
            <v>TORINO</v>
          </cell>
          <cell r="E533" t="str">
            <v>PIEMONTE</v>
          </cell>
          <cell r="F533" t="str">
            <v>Nord-Ovest</v>
          </cell>
          <cell r="G533">
            <v>24758</v>
          </cell>
          <cell r="H533">
            <v>9121</v>
          </cell>
          <cell r="I533">
            <v>1473</v>
          </cell>
          <cell r="J533">
            <v>0.11678607928276727</v>
          </cell>
          <cell r="K533">
            <v>0.16149545006030042</v>
          </cell>
          <cell r="L533">
            <v>0.12204781946198857</v>
          </cell>
          <cell r="M533">
            <v>0.16127843929526625</v>
          </cell>
        </row>
        <row r="534">
          <cell r="A534">
            <v>10035</v>
          </cell>
          <cell r="B534" t="str">
            <v>10035</v>
          </cell>
          <cell r="C534" t="str">
            <v>TO</v>
          </cell>
          <cell r="D534" t="str">
            <v>TORINO</v>
          </cell>
          <cell r="E534" t="str">
            <v>PIEMONTE</v>
          </cell>
          <cell r="F534" t="str">
            <v>Nord-Ovest</v>
          </cell>
          <cell r="G534">
            <v>3770</v>
          </cell>
          <cell r="H534">
            <v>1551</v>
          </cell>
          <cell r="I534">
            <v>246</v>
          </cell>
          <cell r="J534">
            <v>0.11678607928276727</v>
          </cell>
          <cell r="K534">
            <v>0.15860735009671179</v>
          </cell>
          <cell r="L534">
            <v>0.12204781946198857</v>
          </cell>
          <cell r="M534">
            <v>0.16127843929526625</v>
          </cell>
        </row>
        <row r="535">
          <cell r="A535">
            <v>10036</v>
          </cell>
          <cell r="B535" t="str">
            <v>10036</v>
          </cell>
          <cell r="C535" t="str">
            <v>TO</v>
          </cell>
          <cell r="D535" t="str">
            <v>TORINO</v>
          </cell>
          <cell r="E535" t="str">
            <v>PIEMONTE</v>
          </cell>
          <cell r="F535" t="str">
            <v>Nord-Ovest</v>
          </cell>
          <cell r="G535">
            <v>45984</v>
          </cell>
          <cell r="H535">
            <v>16038</v>
          </cell>
          <cell r="I535">
            <v>2295</v>
          </cell>
          <cell r="J535">
            <v>0.11678607928276727</v>
          </cell>
          <cell r="K535">
            <v>0.14309764309764308</v>
          </cell>
          <cell r="L535">
            <v>0.12204781946198857</v>
          </cell>
          <cell r="M535">
            <v>0.16127843929526625</v>
          </cell>
        </row>
        <row r="536">
          <cell r="A536">
            <v>10037</v>
          </cell>
          <cell r="B536" t="str">
            <v>10037</v>
          </cell>
          <cell r="C536" t="str">
            <v>TO</v>
          </cell>
          <cell r="D536" t="str">
            <v>TORINO</v>
          </cell>
          <cell r="E536" t="str">
            <v>PIEMONTE</v>
          </cell>
          <cell r="F536" t="str">
            <v>Nord-Ovest</v>
          </cell>
          <cell r="G536">
            <v>2194</v>
          </cell>
          <cell r="H536">
            <v>848</v>
          </cell>
          <cell r="I536">
            <v>189</v>
          </cell>
          <cell r="J536">
            <v>0.11678607928276727</v>
          </cell>
          <cell r="K536">
            <v>0.22287735849056603</v>
          </cell>
          <cell r="L536">
            <v>0.12204781946198857</v>
          </cell>
          <cell r="M536">
            <v>0.16127843929526625</v>
          </cell>
        </row>
        <row r="537">
          <cell r="A537">
            <v>10038</v>
          </cell>
          <cell r="B537" t="str">
            <v>10038</v>
          </cell>
          <cell r="C537" t="str">
            <v>TO</v>
          </cell>
          <cell r="D537" t="str">
            <v>TORINO</v>
          </cell>
          <cell r="E537" t="str">
            <v>PIEMONTE</v>
          </cell>
          <cell r="F537" t="str">
            <v>Nord-Ovest</v>
          </cell>
          <cell r="G537">
            <v>4415</v>
          </cell>
          <cell r="H537">
            <v>1846</v>
          </cell>
          <cell r="I537">
            <v>269</v>
          </cell>
          <cell r="J537">
            <v>0.11678607928276727</v>
          </cell>
          <cell r="K537">
            <v>0.14572047670639221</v>
          </cell>
          <cell r="L537">
            <v>0.12204781946198857</v>
          </cell>
          <cell r="M537">
            <v>0.16127843929526625</v>
          </cell>
        </row>
        <row r="538">
          <cell r="A538">
            <v>10040</v>
          </cell>
          <cell r="B538" t="str">
            <v>10040</v>
          </cell>
          <cell r="C538" t="str">
            <v>TO</v>
          </cell>
          <cell r="D538" t="str">
            <v>TORINO</v>
          </cell>
          <cell r="E538" t="str">
            <v>PIEMONTE</v>
          </cell>
          <cell r="F538" t="str">
            <v>Nord-Ovest</v>
          </cell>
          <cell r="G538">
            <v>85426</v>
          </cell>
          <cell r="H538">
            <v>30942</v>
          </cell>
          <cell r="I538">
            <v>5407</v>
          </cell>
          <cell r="J538">
            <v>0.11678607928276727</v>
          </cell>
          <cell r="K538">
            <v>0.17474629952814943</v>
          </cell>
          <cell r="L538">
            <v>0.12204781946198857</v>
          </cell>
          <cell r="M538">
            <v>0.16127843929526625</v>
          </cell>
        </row>
        <row r="539">
          <cell r="A539">
            <v>10041</v>
          </cell>
          <cell r="B539" t="str">
            <v>10041</v>
          </cell>
          <cell r="C539" t="str">
            <v>TO</v>
          </cell>
          <cell r="D539" t="str">
            <v>TORINO</v>
          </cell>
          <cell r="E539" t="str">
            <v>PIEMONTE</v>
          </cell>
          <cell r="F539" t="str">
            <v>Nord-Ovest</v>
          </cell>
          <cell r="G539">
            <v>8627</v>
          </cell>
          <cell r="H539">
            <v>3339</v>
          </cell>
          <cell r="I539">
            <v>343</v>
          </cell>
          <cell r="J539">
            <v>0.11678607928276727</v>
          </cell>
          <cell r="K539">
            <v>0.10272536687631027</v>
          </cell>
          <cell r="L539">
            <v>0.12204781946198857</v>
          </cell>
          <cell r="M539">
            <v>0.16127843929526625</v>
          </cell>
        </row>
        <row r="540">
          <cell r="A540">
            <v>10042</v>
          </cell>
          <cell r="B540" t="str">
            <v>10042</v>
          </cell>
          <cell r="C540" t="str">
            <v>TO</v>
          </cell>
          <cell r="D540" t="str">
            <v>TORINO</v>
          </cell>
          <cell r="E540" t="str">
            <v>PIEMONTE</v>
          </cell>
          <cell r="F540" t="str">
            <v>Nord-Ovest</v>
          </cell>
          <cell r="G540">
            <v>44069</v>
          </cell>
          <cell r="H540">
            <v>15166</v>
          </cell>
          <cell r="I540">
            <v>2146</v>
          </cell>
          <cell r="J540">
            <v>0.11678607928276727</v>
          </cell>
          <cell r="K540">
            <v>0.14150072530660687</v>
          </cell>
          <cell r="L540">
            <v>0.12204781946198857</v>
          </cell>
          <cell r="M540">
            <v>0.16127843929526625</v>
          </cell>
        </row>
        <row r="541">
          <cell r="A541">
            <v>10043</v>
          </cell>
          <cell r="B541" t="str">
            <v>10043</v>
          </cell>
          <cell r="C541" t="str">
            <v>TO</v>
          </cell>
          <cell r="D541" t="str">
            <v>TORINO</v>
          </cell>
          <cell r="E541" t="str">
            <v>PIEMONTE</v>
          </cell>
          <cell r="F541" t="str">
            <v>Nord-Ovest</v>
          </cell>
          <cell r="G541">
            <v>20897</v>
          </cell>
          <cell r="H541">
            <v>7343</v>
          </cell>
          <cell r="I541">
            <v>1115</v>
          </cell>
          <cell r="J541">
            <v>0.11678607928276727</v>
          </cell>
          <cell r="K541">
            <v>0.15184529483862183</v>
          </cell>
          <cell r="L541">
            <v>0.12204781946198857</v>
          </cell>
          <cell r="M541">
            <v>0.16127843929526625</v>
          </cell>
        </row>
        <row r="542">
          <cell r="A542">
            <v>10044</v>
          </cell>
          <cell r="B542" t="str">
            <v>10044</v>
          </cell>
          <cell r="C542" t="str">
            <v>TO</v>
          </cell>
          <cell r="D542" t="str">
            <v>TORINO</v>
          </cell>
          <cell r="E542" t="str">
            <v>PIEMONTE</v>
          </cell>
          <cell r="F542" t="str">
            <v>Nord-Ovest</v>
          </cell>
          <cell r="G542">
            <v>11416</v>
          </cell>
          <cell r="H542">
            <v>4077</v>
          </cell>
          <cell r="I542">
            <v>664</v>
          </cell>
          <cell r="J542">
            <v>0.11678607928276727</v>
          </cell>
          <cell r="K542">
            <v>0.16286485160657346</v>
          </cell>
          <cell r="L542">
            <v>0.12204781946198857</v>
          </cell>
          <cell r="M542">
            <v>0.16127843929526625</v>
          </cell>
        </row>
        <row r="543">
          <cell r="A543">
            <v>10045</v>
          </cell>
          <cell r="B543" t="str">
            <v>10045</v>
          </cell>
          <cell r="C543" t="str">
            <v>TO</v>
          </cell>
          <cell r="D543" t="str">
            <v>TORINO</v>
          </cell>
          <cell r="E543" t="str">
            <v>PIEMONTE</v>
          </cell>
          <cell r="F543" t="str">
            <v>Nord-Ovest</v>
          </cell>
          <cell r="G543">
            <v>15554</v>
          </cell>
          <cell r="H543">
            <v>5383</v>
          </cell>
          <cell r="I543">
            <v>853</v>
          </cell>
          <cell r="J543">
            <v>0.11678607928276727</v>
          </cell>
          <cell r="K543">
            <v>0.15846182426156419</v>
          </cell>
          <cell r="L543">
            <v>0.12204781946198857</v>
          </cell>
          <cell r="M543">
            <v>0.16127843929526625</v>
          </cell>
        </row>
        <row r="544">
          <cell r="A544">
            <v>10046</v>
          </cell>
          <cell r="B544" t="str">
            <v>10046</v>
          </cell>
          <cell r="C544" t="str">
            <v>TO</v>
          </cell>
          <cell r="D544" t="str">
            <v>TORINO</v>
          </cell>
          <cell r="E544" t="str">
            <v>PIEMONTE</v>
          </cell>
          <cell r="F544" t="str">
            <v>Nord-Ovest</v>
          </cell>
          <cell r="G544">
            <v>9019</v>
          </cell>
          <cell r="H544">
            <v>3214</v>
          </cell>
          <cell r="I544">
            <v>411</v>
          </cell>
          <cell r="J544">
            <v>0.11678607928276727</v>
          </cell>
          <cell r="K544">
            <v>0.12787803360298694</v>
          </cell>
          <cell r="L544">
            <v>0.12204781946198857</v>
          </cell>
          <cell r="M544">
            <v>0.16127843929526625</v>
          </cell>
        </row>
        <row r="545">
          <cell r="A545">
            <v>10048</v>
          </cell>
          <cell r="B545" t="str">
            <v>10048</v>
          </cell>
          <cell r="C545" t="str">
            <v>TO</v>
          </cell>
          <cell r="D545" t="str">
            <v>TORINO</v>
          </cell>
          <cell r="E545" t="str">
            <v>PIEMONTE</v>
          </cell>
          <cell r="F545" t="str">
            <v>Nord-Ovest</v>
          </cell>
          <cell r="G545">
            <v>13435</v>
          </cell>
          <cell r="H545">
            <v>4645</v>
          </cell>
          <cell r="I545">
            <v>825</v>
          </cell>
          <cell r="J545">
            <v>0.11678607928276727</v>
          </cell>
          <cell r="K545">
            <v>0.17761033369214208</v>
          </cell>
          <cell r="L545">
            <v>0.12204781946198857</v>
          </cell>
          <cell r="M545">
            <v>0.16127843929526625</v>
          </cell>
        </row>
        <row r="546">
          <cell r="A546">
            <v>10050</v>
          </cell>
          <cell r="B546" t="str">
            <v>10050</v>
          </cell>
          <cell r="C546" t="str">
            <v>TO</v>
          </cell>
          <cell r="D546" t="str">
            <v>TORINO</v>
          </cell>
          <cell r="E546" t="str">
            <v>PIEMONTE</v>
          </cell>
          <cell r="F546" t="str">
            <v>Nord-Ovest</v>
          </cell>
          <cell r="G546">
            <v>24424</v>
          </cell>
          <cell r="H546">
            <v>10603</v>
          </cell>
          <cell r="I546">
            <v>1379</v>
          </cell>
          <cell r="J546">
            <v>0.11678607928276727</v>
          </cell>
          <cell r="K546">
            <v>0.13005753088748467</v>
          </cell>
          <cell r="L546">
            <v>0.12204781946198857</v>
          </cell>
          <cell r="M546">
            <v>0.16127843929526625</v>
          </cell>
        </row>
        <row r="547">
          <cell r="A547">
            <v>10051</v>
          </cell>
          <cell r="B547" t="str">
            <v>10051</v>
          </cell>
          <cell r="C547" t="str">
            <v>TO</v>
          </cell>
          <cell r="D547" t="str">
            <v>TORINO</v>
          </cell>
          <cell r="E547" t="str">
            <v>PIEMONTE</v>
          </cell>
          <cell r="F547" t="str">
            <v>Nord-Ovest</v>
          </cell>
          <cell r="G547">
            <v>9997</v>
          </cell>
          <cell r="H547">
            <v>3854</v>
          </cell>
          <cell r="I547">
            <v>770</v>
          </cell>
          <cell r="J547">
            <v>0.11678607928276727</v>
          </cell>
          <cell r="K547">
            <v>0.19979242345614945</v>
          </cell>
          <cell r="L547">
            <v>0.12204781946198857</v>
          </cell>
          <cell r="M547">
            <v>0.16127843929526625</v>
          </cell>
        </row>
        <row r="548">
          <cell r="A548">
            <v>10052</v>
          </cell>
          <cell r="B548" t="str">
            <v>10052</v>
          </cell>
          <cell r="C548" t="str">
            <v>TO</v>
          </cell>
          <cell r="D548" t="str">
            <v>TORINO</v>
          </cell>
          <cell r="E548" t="str">
            <v>PIEMONTE</v>
          </cell>
          <cell r="F548" t="str">
            <v>Nord-Ovest</v>
          </cell>
          <cell r="G548">
            <v>3186</v>
          </cell>
          <cell r="H548">
            <v>1283</v>
          </cell>
          <cell r="I548">
            <v>248</v>
          </cell>
          <cell r="J548">
            <v>0.11678607928276727</v>
          </cell>
          <cell r="K548">
            <v>0.19329696024941542</v>
          </cell>
          <cell r="L548">
            <v>0.12204781946198857</v>
          </cell>
          <cell r="M548">
            <v>0.16127843929526625</v>
          </cell>
        </row>
        <row r="549">
          <cell r="A549">
            <v>10053</v>
          </cell>
          <cell r="B549" t="str">
            <v>10053</v>
          </cell>
          <cell r="C549" t="str">
            <v>TO</v>
          </cell>
          <cell r="D549" t="str">
            <v>TORINO</v>
          </cell>
          <cell r="E549" t="str">
            <v>PIEMONTE</v>
          </cell>
          <cell r="F549" t="str">
            <v>Nord-Ovest</v>
          </cell>
          <cell r="G549">
            <v>6631</v>
          </cell>
          <cell r="H549">
            <v>2687</v>
          </cell>
          <cell r="I549">
            <v>331</v>
          </cell>
          <cell r="J549">
            <v>0.11678607928276727</v>
          </cell>
          <cell r="K549">
            <v>0.12318570896911053</v>
          </cell>
          <cell r="L549">
            <v>0.12204781946198857</v>
          </cell>
          <cell r="M549">
            <v>0.16127843929526625</v>
          </cell>
        </row>
        <row r="550">
          <cell r="A550">
            <v>10054</v>
          </cell>
          <cell r="B550" t="str">
            <v>10054</v>
          </cell>
          <cell r="C550" t="str">
            <v>TO</v>
          </cell>
          <cell r="D550" t="str">
            <v>TORINO</v>
          </cell>
          <cell r="E550" t="str">
            <v>PIEMONTE</v>
          </cell>
          <cell r="F550" t="str">
            <v>Nord-Ovest</v>
          </cell>
          <cell r="G550">
            <v>1090</v>
          </cell>
          <cell r="H550">
            <v>482</v>
          </cell>
          <cell r="I550">
            <v>95</v>
          </cell>
          <cell r="J550">
            <v>0.11678607928276727</v>
          </cell>
          <cell r="K550">
            <v>0.1970954356846473</v>
          </cell>
          <cell r="L550">
            <v>0.12204781946198857</v>
          </cell>
          <cell r="M550">
            <v>0.16127843929526625</v>
          </cell>
        </row>
        <row r="551">
          <cell r="A551">
            <v>10055</v>
          </cell>
          <cell r="B551" t="str">
            <v>10055</v>
          </cell>
          <cell r="C551" t="str">
            <v>TO</v>
          </cell>
          <cell r="D551" t="str">
            <v>TORINO</v>
          </cell>
          <cell r="E551" t="str">
            <v>PIEMONTE</v>
          </cell>
          <cell r="F551" t="str">
            <v>Nord-Ovest</v>
          </cell>
          <cell r="G551">
            <v>4303</v>
          </cell>
          <cell r="H551">
            <v>1915</v>
          </cell>
          <cell r="I551">
            <v>173</v>
          </cell>
          <cell r="J551">
            <v>0.11678607928276727</v>
          </cell>
          <cell r="K551">
            <v>9.0339425587467367E-2</v>
          </cell>
          <cell r="L551">
            <v>0.12204781946198857</v>
          </cell>
          <cell r="M551">
            <v>0.16127843929526625</v>
          </cell>
        </row>
        <row r="552">
          <cell r="A552">
            <v>10056</v>
          </cell>
          <cell r="B552" t="str">
            <v>10056</v>
          </cell>
          <cell r="C552" t="str">
            <v>TO</v>
          </cell>
          <cell r="D552" t="str">
            <v>TORINO</v>
          </cell>
          <cell r="E552" t="str">
            <v>PIEMONTE</v>
          </cell>
          <cell r="F552" t="str">
            <v>Nord-Ovest</v>
          </cell>
          <cell r="G552">
            <v>2136</v>
          </cell>
          <cell r="H552">
            <v>897</v>
          </cell>
          <cell r="I552">
            <v>197</v>
          </cell>
          <cell r="J552">
            <v>0.11678607928276727</v>
          </cell>
          <cell r="K552">
            <v>0.21962095875139354</v>
          </cell>
          <cell r="L552">
            <v>0.12204781946198857</v>
          </cell>
          <cell r="M552">
            <v>0.16127843929526625</v>
          </cell>
        </row>
        <row r="553">
          <cell r="A553">
            <v>10057</v>
          </cell>
          <cell r="B553" t="str">
            <v>10057</v>
          </cell>
          <cell r="C553" t="str">
            <v>TO</v>
          </cell>
          <cell r="D553" t="str">
            <v>TORINO</v>
          </cell>
          <cell r="E553" t="str">
            <v>PIEMONTE</v>
          </cell>
          <cell r="F553" t="str">
            <v>Nord-Ovest</v>
          </cell>
          <cell r="G553">
            <v>3836</v>
          </cell>
          <cell r="H553">
            <v>1446</v>
          </cell>
          <cell r="I553">
            <v>257</v>
          </cell>
          <cell r="J553">
            <v>0.11678607928276727</v>
          </cell>
          <cell r="K553">
            <v>0.177731673582296</v>
          </cell>
          <cell r="L553">
            <v>0.12204781946198857</v>
          </cell>
          <cell r="M553">
            <v>0.16127843929526625</v>
          </cell>
        </row>
        <row r="554">
          <cell r="A554">
            <v>10058</v>
          </cell>
          <cell r="B554" t="str">
            <v>10058</v>
          </cell>
          <cell r="C554" t="str">
            <v>TO</v>
          </cell>
          <cell r="D554" t="str">
            <v>TORINO</v>
          </cell>
          <cell r="E554" t="str">
            <v>PIEMONTE</v>
          </cell>
          <cell r="F554" t="str">
            <v>Nord-Ovest</v>
          </cell>
          <cell r="G554">
            <v>796</v>
          </cell>
          <cell r="H554">
            <v>331</v>
          </cell>
          <cell r="I554">
            <v>80</v>
          </cell>
          <cell r="J554">
            <v>0.11678607928276727</v>
          </cell>
          <cell r="K554">
            <v>0.24169184290030213</v>
          </cell>
          <cell r="L554">
            <v>0.12204781946198857</v>
          </cell>
          <cell r="M554">
            <v>0.16127843929526625</v>
          </cell>
        </row>
        <row r="555">
          <cell r="A555">
            <v>10059</v>
          </cell>
          <cell r="B555" t="str">
            <v>10059</v>
          </cell>
          <cell r="C555" t="str">
            <v>TO</v>
          </cell>
          <cell r="D555" t="str">
            <v>TORINO</v>
          </cell>
          <cell r="E555" t="str">
            <v>PIEMONTE</v>
          </cell>
          <cell r="F555" t="str">
            <v>Nord-Ovest</v>
          </cell>
          <cell r="G555">
            <v>7334</v>
          </cell>
          <cell r="H555">
            <v>2983</v>
          </cell>
          <cell r="I555">
            <v>457</v>
          </cell>
          <cell r="J555">
            <v>0.11678607928276727</v>
          </cell>
          <cell r="K555">
            <v>0.15320147502514248</v>
          </cell>
          <cell r="L555">
            <v>0.12204781946198857</v>
          </cell>
          <cell r="M555">
            <v>0.16127843929526625</v>
          </cell>
        </row>
        <row r="556">
          <cell r="A556">
            <v>10060</v>
          </cell>
          <cell r="B556" t="str">
            <v>10060</v>
          </cell>
          <cell r="C556" t="str">
            <v>TO</v>
          </cell>
          <cell r="D556" t="str">
            <v>TORINO</v>
          </cell>
          <cell r="E556" t="str">
            <v>PIEMONTE</v>
          </cell>
          <cell r="F556" t="str">
            <v>Nord-Ovest</v>
          </cell>
          <cell r="G556">
            <v>61556</v>
          </cell>
          <cell r="H556">
            <v>23921</v>
          </cell>
          <cell r="I556">
            <v>3694</v>
          </cell>
          <cell r="J556">
            <v>0.11678607928276727</v>
          </cell>
          <cell r="K556">
            <v>0.15442498223318424</v>
          </cell>
          <cell r="L556">
            <v>0.12204781946198857</v>
          </cell>
          <cell r="M556">
            <v>0.16127843929526625</v>
          </cell>
        </row>
        <row r="557">
          <cell r="A557">
            <v>10061</v>
          </cell>
          <cell r="B557" t="str">
            <v>10061</v>
          </cell>
          <cell r="C557" t="str">
            <v>TO</v>
          </cell>
          <cell r="D557" t="str">
            <v>TORINO</v>
          </cell>
          <cell r="E557" t="str">
            <v>PIEMONTE</v>
          </cell>
          <cell r="F557" t="str">
            <v>Nord-Ovest</v>
          </cell>
          <cell r="G557">
            <v>5230</v>
          </cell>
          <cell r="H557">
            <v>1984</v>
          </cell>
          <cell r="I557">
            <v>170</v>
          </cell>
          <cell r="J557">
            <v>0.11678607928276727</v>
          </cell>
          <cell r="K557">
            <v>8.5685483870967735E-2</v>
          </cell>
          <cell r="L557">
            <v>0.12204781946198857</v>
          </cell>
          <cell r="M557">
            <v>0.16127843929526625</v>
          </cell>
        </row>
        <row r="558">
          <cell r="A558">
            <v>10062</v>
          </cell>
          <cell r="B558" t="str">
            <v>10062</v>
          </cell>
          <cell r="C558" t="str">
            <v>TO</v>
          </cell>
          <cell r="D558" t="str">
            <v>TORINO</v>
          </cell>
          <cell r="E558" t="str">
            <v>PIEMONTE</v>
          </cell>
          <cell r="F558" t="str">
            <v>Nord-Ovest</v>
          </cell>
          <cell r="G558">
            <v>8042</v>
          </cell>
          <cell r="H558">
            <v>3392</v>
          </cell>
          <cell r="I558">
            <v>477</v>
          </cell>
          <cell r="J558">
            <v>0.11678607928276727</v>
          </cell>
          <cell r="K558">
            <v>0.140625</v>
          </cell>
          <cell r="L558">
            <v>0.12204781946198857</v>
          </cell>
          <cell r="M558">
            <v>0.16127843929526625</v>
          </cell>
        </row>
        <row r="559">
          <cell r="A559">
            <v>10063</v>
          </cell>
          <cell r="B559" t="str">
            <v>10063</v>
          </cell>
          <cell r="C559" t="str">
            <v>TO</v>
          </cell>
          <cell r="D559" t="str">
            <v>TORINO</v>
          </cell>
          <cell r="E559" t="str">
            <v>PIEMONTE</v>
          </cell>
          <cell r="F559" t="str">
            <v>Nord-Ovest</v>
          </cell>
          <cell r="G559">
            <v>4668</v>
          </cell>
          <cell r="H559">
            <v>2006</v>
          </cell>
          <cell r="I559">
            <v>282</v>
          </cell>
          <cell r="J559">
            <v>0.11678607928276727</v>
          </cell>
          <cell r="K559">
            <v>0.14057826520438685</v>
          </cell>
          <cell r="L559">
            <v>0.12204781946198857</v>
          </cell>
          <cell r="M559">
            <v>0.16127843929526625</v>
          </cell>
        </row>
        <row r="560">
          <cell r="A560">
            <v>10064</v>
          </cell>
          <cell r="B560" t="str">
            <v>10064</v>
          </cell>
          <cell r="C560" t="str">
            <v>TO</v>
          </cell>
          <cell r="D560" t="str">
            <v>TORINO</v>
          </cell>
          <cell r="E560" t="str">
            <v>PIEMONTE</v>
          </cell>
          <cell r="F560" t="str">
            <v>Nord-Ovest</v>
          </cell>
          <cell r="G560">
            <v>35239</v>
          </cell>
          <cell r="H560">
            <v>14073</v>
          </cell>
          <cell r="I560">
            <v>1876</v>
          </cell>
          <cell r="J560">
            <v>0.11678607928276727</v>
          </cell>
          <cell r="K560">
            <v>0.13330491011156115</v>
          </cell>
          <cell r="L560">
            <v>0.12204781946198857</v>
          </cell>
          <cell r="M560">
            <v>0.16127843929526625</v>
          </cell>
        </row>
        <row r="561">
          <cell r="A561">
            <v>10065</v>
          </cell>
          <cell r="B561" t="str">
            <v>10065</v>
          </cell>
          <cell r="C561" t="str">
            <v>TO</v>
          </cell>
          <cell r="D561" t="str">
            <v>TORINO</v>
          </cell>
          <cell r="E561" t="str">
            <v>PIEMONTE</v>
          </cell>
          <cell r="F561" t="str">
            <v>Nord-Ovest</v>
          </cell>
          <cell r="G561">
            <v>1917</v>
          </cell>
          <cell r="H561">
            <v>891</v>
          </cell>
          <cell r="I561">
            <v>121</v>
          </cell>
          <cell r="J561">
            <v>0.11678607928276727</v>
          </cell>
          <cell r="K561">
            <v>0.13580246913580246</v>
          </cell>
          <cell r="L561">
            <v>0.12204781946198857</v>
          </cell>
          <cell r="M561">
            <v>0.16127843929526625</v>
          </cell>
        </row>
        <row r="562">
          <cell r="A562">
            <v>10066</v>
          </cell>
          <cell r="B562" t="str">
            <v>10066</v>
          </cell>
          <cell r="C562" t="str">
            <v>TO</v>
          </cell>
          <cell r="D562" t="str">
            <v>TORINO</v>
          </cell>
          <cell r="E562" t="str">
            <v>PIEMONTE</v>
          </cell>
          <cell r="F562" t="str">
            <v>Nord-Ovest</v>
          </cell>
          <cell r="G562">
            <v>4601</v>
          </cell>
          <cell r="H562">
            <v>2140</v>
          </cell>
          <cell r="I562">
            <v>353</v>
          </cell>
          <cell r="J562">
            <v>0.11678607928276727</v>
          </cell>
          <cell r="K562">
            <v>0.16495327102803739</v>
          </cell>
          <cell r="L562">
            <v>0.12204781946198857</v>
          </cell>
          <cell r="M562">
            <v>0.16127843929526625</v>
          </cell>
        </row>
        <row r="563">
          <cell r="A563">
            <v>10067</v>
          </cell>
          <cell r="B563" t="str">
            <v>10067</v>
          </cell>
          <cell r="C563" t="str">
            <v>TO</v>
          </cell>
          <cell r="D563" t="str">
            <v>TORINO</v>
          </cell>
          <cell r="E563" t="str">
            <v>PIEMONTE</v>
          </cell>
          <cell r="F563" t="str">
            <v>Nord-Ovest</v>
          </cell>
          <cell r="G563">
            <v>5081</v>
          </cell>
          <cell r="H563">
            <v>1929</v>
          </cell>
          <cell r="I563">
            <v>210</v>
          </cell>
          <cell r="J563">
            <v>0.11678607928276727</v>
          </cell>
          <cell r="K563">
            <v>0.1088646967340591</v>
          </cell>
          <cell r="L563">
            <v>0.12204781946198857</v>
          </cell>
          <cell r="M563">
            <v>0.16127843929526625</v>
          </cell>
        </row>
        <row r="564">
          <cell r="A564">
            <v>10068</v>
          </cell>
          <cell r="B564" t="str">
            <v>10068</v>
          </cell>
          <cell r="C564" t="str">
            <v>TO</v>
          </cell>
          <cell r="D564" t="str">
            <v>TORINO</v>
          </cell>
          <cell r="E564" t="str">
            <v>PIEMONTE</v>
          </cell>
          <cell r="F564" t="str">
            <v>Nord-Ovest</v>
          </cell>
          <cell r="G564">
            <v>4746</v>
          </cell>
          <cell r="H564">
            <v>1773</v>
          </cell>
          <cell r="I564">
            <v>173</v>
          </cell>
          <cell r="J564">
            <v>0.11678607928276727</v>
          </cell>
          <cell r="K564">
            <v>9.7574732092498589E-2</v>
          </cell>
          <cell r="L564">
            <v>0.12204781946198857</v>
          </cell>
          <cell r="M564">
            <v>0.16127843929526625</v>
          </cell>
        </row>
        <row r="565">
          <cell r="A565">
            <v>10069</v>
          </cell>
          <cell r="B565" t="str">
            <v>10069</v>
          </cell>
          <cell r="C565" t="str">
            <v>TO</v>
          </cell>
          <cell r="D565" t="str">
            <v>TORINO</v>
          </cell>
          <cell r="E565" t="str">
            <v>PIEMONTE</v>
          </cell>
          <cell r="F565" t="str">
            <v>Nord-Ovest</v>
          </cell>
          <cell r="G565">
            <v>4252</v>
          </cell>
          <cell r="H565">
            <v>1734</v>
          </cell>
          <cell r="I565">
            <v>323</v>
          </cell>
          <cell r="J565">
            <v>0.11678607928276727</v>
          </cell>
          <cell r="K565">
            <v>0.18627450980392157</v>
          </cell>
          <cell r="L565">
            <v>0.12204781946198857</v>
          </cell>
          <cell r="M565">
            <v>0.16127843929526625</v>
          </cell>
        </row>
        <row r="566">
          <cell r="A566">
            <v>10070</v>
          </cell>
          <cell r="B566" t="str">
            <v>10070</v>
          </cell>
          <cell r="C566" t="str">
            <v>TO</v>
          </cell>
          <cell r="D566" t="str">
            <v>TORINO</v>
          </cell>
          <cell r="E566" t="str">
            <v>PIEMONTE</v>
          </cell>
          <cell r="F566" t="str">
            <v>Nord-Ovest</v>
          </cell>
          <cell r="G566">
            <v>40906</v>
          </cell>
          <cell r="H566">
            <v>17273</v>
          </cell>
          <cell r="I566">
            <v>2469</v>
          </cell>
          <cell r="J566">
            <v>0.11678607928276727</v>
          </cell>
          <cell r="K566">
            <v>0.14293984831818446</v>
          </cell>
          <cell r="L566">
            <v>0.12204781946198857</v>
          </cell>
          <cell r="M566">
            <v>0.16127843929526625</v>
          </cell>
        </row>
        <row r="567">
          <cell r="A567">
            <v>10071</v>
          </cell>
          <cell r="B567" t="str">
            <v>10071</v>
          </cell>
          <cell r="C567" t="str">
            <v>TO</v>
          </cell>
          <cell r="D567" t="str">
            <v>TORINO</v>
          </cell>
          <cell r="E567" t="str">
            <v>PIEMONTE</v>
          </cell>
          <cell r="F567" t="str">
            <v>Nord-Ovest</v>
          </cell>
          <cell r="G567">
            <v>10544</v>
          </cell>
          <cell r="H567">
            <v>3492</v>
          </cell>
          <cell r="I567">
            <v>755</v>
          </cell>
          <cell r="J567">
            <v>0.11678607928276727</v>
          </cell>
          <cell r="K567">
            <v>0.21620847651775488</v>
          </cell>
          <cell r="L567">
            <v>0.12204781946198857</v>
          </cell>
          <cell r="M567">
            <v>0.16127843929526625</v>
          </cell>
        </row>
        <row r="568">
          <cell r="A568">
            <v>10072</v>
          </cell>
          <cell r="B568" t="str">
            <v>10072</v>
          </cell>
          <cell r="C568" t="str">
            <v>TO</v>
          </cell>
          <cell r="D568" t="str">
            <v>TORINO</v>
          </cell>
          <cell r="E568" t="str">
            <v>PIEMONTE</v>
          </cell>
          <cell r="F568" t="str">
            <v>Nord-Ovest</v>
          </cell>
          <cell r="G568">
            <v>13766</v>
          </cell>
          <cell r="H568">
            <v>4878</v>
          </cell>
          <cell r="I568">
            <v>731</v>
          </cell>
          <cell r="J568">
            <v>0.11678607928276727</v>
          </cell>
          <cell r="K568">
            <v>0.14985649856498565</v>
          </cell>
          <cell r="L568">
            <v>0.12204781946198857</v>
          </cell>
          <cell r="M568">
            <v>0.16127843929526625</v>
          </cell>
        </row>
        <row r="569">
          <cell r="A569">
            <v>10073</v>
          </cell>
          <cell r="B569" t="str">
            <v>10073</v>
          </cell>
          <cell r="C569" t="str">
            <v>TO</v>
          </cell>
          <cell r="D569" t="str">
            <v>TORINO</v>
          </cell>
          <cell r="E569" t="str">
            <v>PIEMONTE</v>
          </cell>
          <cell r="F569" t="str">
            <v>Nord-Ovest</v>
          </cell>
          <cell r="G569">
            <v>18151</v>
          </cell>
          <cell r="H569">
            <v>6711</v>
          </cell>
          <cell r="I569">
            <v>895</v>
          </cell>
          <cell r="J569">
            <v>0.11678607928276727</v>
          </cell>
          <cell r="K569">
            <v>0.13336313515124423</v>
          </cell>
          <cell r="L569">
            <v>0.12204781946198857</v>
          </cell>
          <cell r="M569">
            <v>0.16127843929526625</v>
          </cell>
        </row>
        <row r="570">
          <cell r="A570">
            <v>10074</v>
          </cell>
          <cell r="B570" t="str">
            <v>10074</v>
          </cell>
          <cell r="C570" t="str">
            <v>TO</v>
          </cell>
          <cell r="D570" t="str">
            <v>TORINO</v>
          </cell>
          <cell r="E570" t="str">
            <v>PIEMONTE</v>
          </cell>
          <cell r="F570" t="str">
            <v>Nord-Ovest</v>
          </cell>
          <cell r="G570">
            <v>5228</v>
          </cell>
          <cell r="H570">
            <v>2248</v>
          </cell>
          <cell r="I570">
            <v>327</v>
          </cell>
          <cell r="J570">
            <v>0.11678607928276727</v>
          </cell>
          <cell r="K570">
            <v>0.14546263345195729</v>
          </cell>
          <cell r="L570">
            <v>0.12204781946198857</v>
          </cell>
          <cell r="M570">
            <v>0.16127843929526625</v>
          </cell>
        </row>
        <row r="571">
          <cell r="A571">
            <v>10075</v>
          </cell>
          <cell r="B571" t="str">
            <v>10075</v>
          </cell>
          <cell r="C571" t="str">
            <v>TO</v>
          </cell>
          <cell r="D571" t="str">
            <v>TORINO</v>
          </cell>
          <cell r="E571" t="str">
            <v>PIEMONTE</v>
          </cell>
          <cell r="F571" t="str">
            <v>Nord-Ovest</v>
          </cell>
          <cell r="G571">
            <v>4090</v>
          </cell>
          <cell r="H571">
            <v>1654</v>
          </cell>
          <cell r="I571">
            <v>203</v>
          </cell>
          <cell r="J571">
            <v>0.11678607928276727</v>
          </cell>
          <cell r="K571">
            <v>0.12273276904474002</v>
          </cell>
          <cell r="L571">
            <v>0.12204781946198857</v>
          </cell>
          <cell r="M571">
            <v>0.16127843929526625</v>
          </cell>
        </row>
        <row r="572">
          <cell r="A572">
            <v>10076</v>
          </cell>
          <cell r="B572" t="str">
            <v>10076</v>
          </cell>
          <cell r="C572" t="str">
            <v>TO</v>
          </cell>
          <cell r="D572" t="str">
            <v>TORINO</v>
          </cell>
          <cell r="E572" t="str">
            <v>PIEMONTE</v>
          </cell>
          <cell r="F572" t="str">
            <v>Nord-Ovest</v>
          </cell>
          <cell r="G572">
            <v>6496</v>
          </cell>
          <cell r="H572">
            <v>2366</v>
          </cell>
          <cell r="I572">
            <v>269</v>
          </cell>
          <cell r="J572">
            <v>0.11678607928276727</v>
          </cell>
          <cell r="K572">
            <v>0.11369399830938293</v>
          </cell>
          <cell r="L572">
            <v>0.12204781946198857</v>
          </cell>
          <cell r="M572">
            <v>0.16127843929526625</v>
          </cell>
        </row>
        <row r="573">
          <cell r="A573">
            <v>10077</v>
          </cell>
          <cell r="B573" t="str">
            <v>10077</v>
          </cell>
          <cell r="C573" t="str">
            <v>TO</v>
          </cell>
          <cell r="D573" t="str">
            <v>TORINO</v>
          </cell>
          <cell r="E573" t="str">
            <v>PIEMONTE</v>
          </cell>
          <cell r="F573" t="str">
            <v>Nord-Ovest</v>
          </cell>
          <cell r="G573">
            <v>798</v>
          </cell>
          <cell r="H573">
            <v>316</v>
          </cell>
          <cell r="I573">
            <v>331</v>
          </cell>
          <cell r="J573">
            <v>0.11678607928276727</v>
          </cell>
          <cell r="K573">
            <v>1.0474683544303798</v>
          </cell>
          <cell r="L573">
            <v>0.12204781946198857</v>
          </cell>
          <cell r="M573">
            <v>0.16127843929526625</v>
          </cell>
        </row>
        <row r="574">
          <cell r="A574">
            <v>10078</v>
          </cell>
          <cell r="B574" t="str">
            <v>10078</v>
          </cell>
          <cell r="C574" t="str">
            <v>TO</v>
          </cell>
          <cell r="D574" t="str">
            <v>TORINO</v>
          </cell>
          <cell r="E574" t="str">
            <v>PIEMONTE</v>
          </cell>
          <cell r="F574" t="str">
            <v>Nord-Ovest</v>
          </cell>
          <cell r="G574">
            <v>30614</v>
          </cell>
          <cell r="H574">
            <v>10661</v>
          </cell>
          <cell r="I574">
            <v>1703</v>
          </cell>
          <cell r="J574">
            <v>0.11678607928276727</v>
          </cell>
          <cell r="K574">
            <v>0.15974111246599756</v>
          </cell>
          <cell r="L574">
            <v>0.12204781946198857</v>
          </cell>
          <cell r="M574">
            <v>0.16127843929526625</v>
          </cell>
        </row>
        <row r="575">
          <cell r="A575">
            <v>10080</v>
          </cell>
          <cell r="B575" t="str">
            <v>10080</v>
          </cell>
          <cell r="C575" t="str">
            <v>TO</v>
          </cell>
          <cell r="D575" t="str">
            <v>TORINO</v>
          </cell>
          <cell r="E575" t="str">
            <v>PIEMONTE</v>
          </cell>
          <cell r="F575" t="str">
            <v>Nord-Ovest</v>
          </cell>
          <cell r="G575">
            <v>33150</v>
          </cell>
          <cell r="H575">
            <v>13800</v>
          </cell>
          <cell r="I575">
            <v>1616</v>
          </cell>
          <cell r="J575">
            <v>0.11678607928276727</v>
          </cell>
          <cell r="K575">
            <v>0.11710144927536231</v>
          </cell>
          <cell r="L575">
            <v>0.12204781946198857</v>
          </cell>
          <cell r="M575">
            <v>0.16127843929526625</v>
          </cell>
        </row>
        <row r="576">
          <cell r="A576">
            <v>10081</v>
          </cell>
          <cell r="B576" t="str">
            <v>10081</v>
          </cell>
          <cell r="C576" t="str">
            <v>TO</v>
          </cell>
          <cell r="D576" t="str">
            <v>TORINO</v>
          </cell>
          <cell r="E576" t="str">
            <v>PIEMONTE</v>
          </cell>
          <cell r="F576" t="str">
            <v>Nord-Ovest</v>
          </cell>
          <cell r="G576">
            <v>9011</v>
          </cell>
          <cell r="H576">
            <v>3761</v>
          </cell>
          <cell r="I576">
            <v>390</v>
          </cell>
          <cell r="J576">
            <v>0.11678607928276727</v>
          </cell>
          <cell r="K576">
            <v>0.10369582557830365</v>
          </cell>
          <cell r="L576">
            <v>0.12204781946198857</v>
          </cell>
          <cell r="M576">
            <v>0.16127843929526625</v>
          </cell>
        </row>
        <row r="577">
          <cell r="A577">
            <v>10082</v>
          </cell>
          <cell r="B577" t="str">
            <v>10082</v>
          </cell>
          <cell r="C577" t="str">
            <v>TO</v>
          </cell>
          <cell r="D577" t="str">
            <v>TORINO</v>
          </cell>
          <cell r="E577" t="str">
            <v>PIEMONTE</v>
          </cell>
          <cell r="F577" t="str">
            <v>Nord-Ovest</v>
          </cell>
          <cell r="G577">
            <v>10248</v>
          </cell>
          <cell r="H577">
            <v>4043</v>
          </cell>
          <cell r="I577">
            <v>536</v>
          </cell>
          <cell r="J577">
            <v>0.11678607928276727</v>
          </cell>
          <cell r="K577">
            <v>0.13257482067771456</v>
          </cell>
          <cell r="L577">
            <v>0.12204781946198857</v>
          </cell>
          <cell r="M577">
            <v>0.16127843929526625</v>
          </cell>
        </row>
        <row r="578">
          <cell r="A578">
            <v>10083</v>
          </cell>
          <cell r="B578" t="str">
            <v>10083</v>
          </cell>
          <cell r="C578" t="str">
            <v>TO</v>
          </cell>
          <cell r="D578" t="str">
            <v>TORINO</v>
          </cell>
          <cell r="E578" t="str">
            <v>PIEMONTE</v>
          </cell>
          <cell r="F578" t="str">
            <v>Nord-Ovest</v>
          </cell>
          <cell r="G578">
            <v>4215</v>
          </cell>
          <cell r="H578">
            <v>1546</v>
          </cell>
          <cell r="I578">
            <v>225</v>
          </cell>
          <cell r="J578">
            <v>0.11678607928276727</v>
          </cell>
          <cell r="K578">
            <v>0.14553686934023286</v>
          </cell>
          <cell r="L578">
            <v>0.12204781946198857</v>
          </cell>
          <cell r="M578">
            <v>0.16127843929526625</v>
          </cell>
        </row>
        <row r="579">
          <cell r="A579">
            <v>10084</v>
          </cell>
          <cell r="B579" t="str">
            <v>10084</v>
          </cell>
          <cell r="C579" t="str">
            <v>TO</v>
          </cell>
          <cell r="D579" t="str">
            <v>TORINO</v>
          </cell>
          <cell r="E579" t="str">
            <v>PIEMONTE</v>
          </cell>
          <cell r="F579" t="str">
            <v>Nord-Ovest</v>
          </cell>
          <cell r="G579">
            <v>3981</v>
          </cell>
          <cell r="H579">
            <v>1521</v>
          </cell>
          <cell r="I579">
            <v>224</v>
          </cell>
          <cell r="J579">
            <v>0.11678607928276727</v>
          </cell>
          <cell r="K579">
            <v>0.1472715318869165</v>
          </cell>
          <cell r="L579">
            <v>0.12204781946198857</v>
          </cell>
          <cell r="M579">
            <v>0.16127843929526625</v>
          </cell>
        </row>
        <row r="580">
          <cell r="A580">
            <v>10085</v>
          </cell>
          <cell r="B580" t="str">
            <v>10085</v>
          </cell>
          <cell r="C580" t="str">
            <v>TO</v>
          </cell>
          <cell r="D580" t="str">
            <v>TORINO</v>
          </cell>
          <cell r="E580" t="str">
            <v>PIEMONTE</v>
          </cell>
          <cell r="F580" t="str">
            <v>Nord-Ovest</v>
          </cell>
          <cell r="G580">
            <v>3898</v>
          </cell>
          <cell r="H580">
            <v>1806</v>
          </cell>
          <cell r="I580">
            <v>237</v>
          </cell>
          <cell r="J580">
            <v>0.11678607928276727</v>
          </cell>
          <cell r="K580">
            <v>0.13122923588039867</v>
          </cell>
          <cell r="L580">
            <v>0.12204781946198857</v>
          </cell>
          <cell r="M580">
            <v>0.16127843929526625</v>
          </cell>
        </row>
        <row r="581">
          <cell r="A581">
            <v>10086</v>
          </cell>
          <cell r="B581" t="str">
            <v>10086</v>
          </cell>
          <cell r="C581" t="str">
            <v>TO</v>
          </cell>
          <cell r="D581" t="str">
            <v>TORINO</v>
          </cell>
          <cell r="E581" t="str">
            <v>PIEMONTE</v>
          </cell>
          <cell r="F581" t="str">
            <v>Nord-Ovest</v>
          </cell>
          <cell r="G581">
            <v>11658</v>
          </cell>
          <cell r="H581">
            <v>4320</v>
          </cell>
          <cell r="I581">
            <v>617</v>
          </cell>
          <cell r="J581">
            <v>0.11678607928276727</v>
          </cell>
          <cell r="K581">
            <v>0.14282407407407408</v>
          </cell>
          <cell r="L581">
            <v>0.12204781946198857</v>
          </cell>
          <cell r="M581">
            <v>0.16127843929526625</v>
          </cell>
        </row>
        <row r="582">
          <cell r="A582">
            <v>10087</v>
          </cell>
          <cell r="B582" t="str">
            <v>10087</v>
          </cell>
          <cell r="C582" t="str">
            <v>TO</v>
          </cell>
          <cell r="D582" t="str">
            <v>TORINO</v>
          </cell>
          <cell r="E582" t="str">
            <v>PIEMONTE</v>
          </cell>
          <cell r="F582" t="str">
            <v>Nord-Ovest</v>
          </cell>
          <cell r="G582">
            <v>3262</v>
          </cell>
          <cell r="H582">
            <v>1269</v>
          </cell>
          <cell r="I582">
            <v>155</v>
          </cell>
          <cell r="J582">
            <v>0.11678607928276727</v>
          </cell>
          <cell r="K582">
            <v>0.12214342001576044</v>
          </cell>
          <cell r="L582">
            <v>0.12204781946198857</v>
          </cell>
          <cell r="M582">
            <v>0.16127843929526625</v>
          </cell>
        </row>
        <row r="583">
          <cell r="A583">
            <v>10088</v>
          </cell>
          <cell r="B583" t="str">
            <v>10088</v>
          </cell>
          <cell r="C583" t="str">
            <v>TO</v>
          </cell>
          <cell r="D583" t="str">
            <v>TORINO</v>
          </cell>
          <cell r="E583" t="str">
            <v>PIEMONTE</v>
          </cell>
          <cell r="F583" t="str">
            <v>Nord-Ovest</v>
          </cell>
          <cell r="G583">
            <v>12536</v>
          </cell>
          <cell r="H583">
            <v>4452</v>
          </cell>
          <cell r="I583">
            <v>777</v>
          </cell>
          <cell r="J583">
            <v>0.11678607928276727</v>
          </cell>
          <cell r="K583">
            <v>0.17452830188679244</v>
          </cell>
          <cell r="L583">
            <v>0.12204781946198857</v>
          </cell>
          <cell r="M583">
            <v>0.16127843929526625</v>
          </cell>
        </row>
        <row r="584">
          <cell r="A584">
            <v>10090</v>
          </cell>
          <cell r="B584" t="str">
            <v>10090</v>
          </cell>
          <cell r="C584" t="str">
            <v>TO</v>
          </cell>
          <cell r="D584" t="str">
            <v>TORINO</v>
          </cell>
          <cell r="E584" t="str">
            <v>PIEMONTE</v>
          </cell>
          <cell r="F584" t="str">
            <v>Nord-Ovest</v>
          </cell>
          <cell r="G584">
            <v>58427</v>
          </cell>
          <cell r="H584">
            <v>22197</v>
          </cell>
          <cell r="I584">
            <v>4754</v>
          </cell>
          <cell r="J584">
            <v>0.11678607928276727</v>
          </cell>
          <cell r="K584">
            <v>0.2141730864531243</v>
          </cell>
          <cell r="L584">
            <v>0.12204781946198857</v>
          </cell>
          <cell r="M584">
            <v>0.16127843929526625</v>
          </cell>
        </row>
        <row r="585">
          <cell r="A585">
            <v>10091</v>
          </cell>
          <cell r="B585" t="str">
            <v>10091</v>
          </cell>
          <cell r="C585" t="str">
            <v>TO</v>
          </cell>
          <cell r="D585" t="str">
            <v>TORINO</v>
          </cell>
          <cell r="E585" t="str">
            <v>PIEMONTE</v>
          </cell>
          <cell r="F585" t="str">
            <v>Nord-Ovest</v>
          </cell>
          <cell r="G585">
            <v>16739</v>
          </cell>
          <cell r="H585">
            <v>5936</v>
          </cell>
          <cell r="I585">
            <v>882</v>
          </cell>
          <cell r="J585">
            <v>0.11678607928276727</v>
          </cell>
          <cell r="K585">
            <v>0.14858490566037735</v>
          </cell>
          <cell r="L585">
            <v>0.12204781946198857</v>
          </cell>
          <cell r="M585">
            <v>0.16127843929526625</v>
          </cell>
        </row>
        <row r="586">
          <cell r="A586">
            <v>10092</v>
          </cell>
          <cell r="B586" t="str">
            <v>10092</v>
          </cell>
          <cell r="C586" t="str">
            <v>TO</v>
          </cell>
          <cell r="D586" t="str">
            <v>TORINO</v>
          </cell>
          <cell r="E586" t="str">
            <v>PIEMONTE</v>
          </cell>
          <cell r="F586" t="str">
            <v>Nord-Ovest</v>
          </cell>
          <cell r="G586">
            <v>18744</v>
          </cell>
          <cell r="H586">
            <v>6594</v>
          </cell>
          <cell r="I586">
            <v>841</v>
          </cell>
          <cell r="J586">
            <v>0.11678607928276727</v>
          </cell>
          <cell r="K586">
            <v>0.12754018804974218</v>
          </cell>
          <cell r="L586">
            <v>0.12204781946198857</v>
          </cell>
          <cell r="M586">
            <v>0.16127843929526625</v>
          </cell>
        </row>
        <row r="587">
          <cell r="A587">
            <v>10093</v>
          </cell>
          <cell r="B587" t="str">
            <v>10093</v>
          </cell>
          <cell r="C587" t="str">
            <v>TO</v>
          </cell>
          <cell r="D587" t="str">
            <v>TORINO</v>
          </cell>
          <cell r="E587" t="str">
            <v>PIEMONTE</v>
          </cell>
          <cell r="F587" t="str">
            <v>Nord-Ovest</v>
          </cell>
          <cell r="G587">
            <v>47495</v>
          </cell>
          <cell r="H587">
            <v>17593</v>
          </cell>
          <cell r="I587">
            <v>2176</v>
          </cell>
          <cell r="J587">
            <v>0.11678607928276727</v>
          </cell>
          <cell r="K587">
            <v>0.12368555675552777</v>
          </cell>
          <cell r="L587">
            <v>0.12204781946198857</v>
          </cell>
          <cell r="M587">
            <v>0.16127843929526625</v>
          </cell>
        </row>
        <row r="588">
          <cell r="A588">
            <v>10094</v>
          </cell>
          <cell r="B588" t="str">
            <v>10094</v>
          </cell>
          <cell r="C588" t="str">
            <v>TO</v>
          </cell>
          <cell r="D588" t="str">
            <v>TORINO</v>
          </cell>
          <cell r="E588" t="str">
            <v>PIEMONTE</v>
          </cell>
          <cell r="F588" t="str">
            <v>Nord-Ovest</v>
          </cell>
          <cell r="G588">
            <v>13486</v>
          </cell>
          <cell r="H588">
            <v>5417</v>
          </cell>
          <cell r="I588">
            <v>776</v>
          </cell>
          <cell r="J588">
            <v>0.11678607928276727</v>
          </cell>
          <cell r="K588">
            <v>0.14325272290935942</v>
          </cell>
          <cell r="L588">
            <v>0.12204781946198857</v>
          </cell>
          <cell r="M588">
            <v>0.16127843929526625</v>
          </cell>
        </row>
        <row r="589">
          <cell r="A589">
            <v>10095</v>
          </cell>
          <cell r="B589" t="str">
            <v>10095</v>
          </cell>
          <cell r="C589" t="str">
            <v>TO</v>
          </cell>
          <cell r="D589" t="str">
            <v>TORINO</v>
          </cell>
          <cell r="E589" t="str">
            <v>PIEMONTE</v>
          </cell>
          <cell r="F589" t="str">
            <v>Nord-Ovest</v>
          </cell>
          <cell r="G589">
            <v>40945</v>
          </cell>
          <cell r="H589">
            <v>14156</v>
          </cell>
          <cell r="I589">
            <v>1611</v>
          </cell>
          <cell r="J589">
            <v>0.11678607928276727</v>
          </cell>
          <cell r="K589">
            <v>0.11380333427521899</v>
          </cell>
          <cell r="L589">
            <v>0.12204781946198857</v>
          </cell>
          <cell r="M589">
            <v>0.16127843929526625</v>
          </cell>
        </row>
        <row r="590">
          <cell r="A590">
            <v>10098</v>
          </cell>
          <cell r="B590" t="str">
            <v>10098</v>
          </cell>
          <cell r="C590" t="str">
            <v>TO</v>
          </cell>
          <cell r="D590" t="str">
            <v>TORINO</v>
          </cell>
          <cell r="E590" t="str">
            <v>PIEMONTE</v>
          </cell>
          <cell r="F590" t="str">
            <v>Nord-Ovest</v>
          </cell>
          <cell r="G590">
            <v>52885</v>
          </cell>
          <cell r="H590">
            <v>18641</v>
          </cell>
          <cell r="I590">
            <v>2378</v>
          </cell>
          <cell r="J590">
            <v>0.11678607928276727</v>
          </cell>
          <cell r="K590">
            <v>0.12756826350517675</v>
          </cell>
          <cell r="L590">
            <v>0.12204781946198857</v>
          </cell>
          <cell r="M590">
            <v>0.16127843929526625</v>
          </cell>
        </row>
        <row r="591">
          <cell r="A591">
            <v>10099</v>
          </cell>
          <cell r="B591" t="str">
            <v>10099</v>
          </cell>
          <cell r="C591" t="str">
            <v>TO</v>
          </cell>
          <cell r="D591" t="str">
            <v>TORINO</v>
          </cell>
          <cell r="E591" t="str">
            <v>PIEMONTE</v>
          </cell>
          <cell r="F591" t="str">
            <v>Nord-Ovest</v>
          </cell>
          <cell r="G591">
            <v>16775</v>
          </cell>
          <cell r="H591">
            <v>6086</v>
          </cell>
          <cell r="I591">
            <v>1308</v>
          </cell>
          <cell r="J591">
            <v>0.11678607928276727</v>
          </cell>
          <cell r="K591">
            <v>0.21491948734801183</v>
          </cell>
          <cell r="L591">
            <v>0.12204781946198857</v>
          </cell>
          <cell r="M591">
            <v>0.16127843929526625</v>
          </cell>
        </row>
        <row r="592">
          <cell r="A592">
            <v>10121</v>
          </cell>
          <cell r="B592" t="str">
            <v>10121</v>
          </cell>
          <cell r="C592" t="str">
            <v>TO</v>
          </cell>
          <cell r="D592" t="str">
            <v>TORINO</v>
          </cell>
          <cell r="E592" t="str">
            <v>PIEMONTE</v>
          </cell>
          <cell r="F592" t="str">
            <v>Nord-Ovest</v>
          </cell>
          <cell r="G592">
            <v>9137</v>
          </cell>
          <cell r="H592">
            <v>4083</v>
          </cell>
          <cell r="I592">
            <v>685</v>
          </cell>
          <cell r="J592">
            <v>0.11678607928276727</v>
          </cell>
          <cell r="K592">
            <v>0.16776879745285331</v>
          </cell>
          <cell r="L592">
            <v>0.12204781946198857</v>
          </cell>
          <cell r="M592">
            <v>0.16127843929526625</v>
          </cell>
        </row>
        <row r="593">
          <cell r="A593">
            <v>10122</v>
          </cell>
          <cell r="B593" t="str">
            <v>10122</v>
          </cell>
          <cell r="C593" t="str">
            <v>TO</v>
          </cell>
          <cell r="D593" t="str">
            <v>TORINO</v>
          </cell>
          <cell r="E593" t="str">
            <v>PIEMONTE</v>
          </cell>
          <cell r="F593" t="str">
            <v>Nord-Ovest</v>
          </cell>
          <cell r="G593">
            <v>16266</v>
          </cell>
          <cell r="H593">
            <v>7630</v>
          </cell>
          <cell r="I593">
            <v>718</v>
          </cell>
          <cell r="J593">
            <v>0.11678607928276727</v>
          </cell>
          <cell r="K593">
            <v>9.4102228047182171E-2</v>
          </cell>
          <cell r="L593">
            <v>0.12204781946198857</v>
          </cell>
          <cell r="M593">
            <v>0.16127843929526625</v>
          </cell>
        </row>
        <row r="594">
          <cell r="A594">
            <v>10123</v>
          </cell>
          <cell r="B594" t="str">
            <v>10123</v>
          </cell>
          <cell r="C594" t="str">
            <v>TO</v>
          </cell>
          <cell r="D594" t="str">
            <v>TORINO</v>
          </cell>
          <cell r="E594" t="str">
            <v>PIEMONTE</v>
          </cell>
          <cell r="F594" t="str">
            <v>Nord-Ovest</v>
          </cell>
          <cell r="G594">
            <v>13611</v>
          </cell>
          <cell r="H594">
            <v>6643</v>
          </cell>
          <cell r="I594">
            <v>951</v>
          </cell>
          <cell r="J594">
            <v>0.11678607928276727</v>
          </cell>
          <cell r="K594">
            <v>0.14315821165136233</v>
          </cell>
          <cell r="L594">
            <v>0.12204781946198857</v>
          </cell>
          <cell r="M594">
            <v>0.16127843929526625</v>
          </cell>
        </row>
        <row r="595">
          <cell r="A595">
            <v>10124</v>
          </cell>
          <cell r="B595" t="str">
            <v>10124</v>
          </cell>
          <cell r="C595" t="str">
            <v>TO</v>
          </cell>
          <cell r="D595" t="str">
            <v>TORINO</v>
          </cell>
          <cell r="E595" t="str">
            <v>PIEMONTE</v>
          </cell>
          <cell r="F595" t="str">
            <v>Nord-Ovest</v>
          </cell>
          <cell r="G595">
            <v>18070</v>
          </cell>
          <cell r="H595">
            <v>8094</v>
          </cell>
          <cell r="I595">
            <v>537</v>
          </cell>
          <cell r="J595">
            <v>0.11678607928276727</v>
          </cell>
          <cell r="K595">
            <v>6.6345441067457378E-2</v>
          </cell>
          <cell r="L595">
            <v>0.12204781946198857</v>
          </cell>
          <cell r="M595">
            <v>0.16127843929526625</v>
          </cell>
        </row>
        <row r="596">
          <cell r="A596">
            <v>10125</v>
          </cell>
          <cell r="B596" t="str">
            <v>10125</v>
          </cell>
          <cell r="C596" t="str">
            <v>TO</v>
          </cell>
          <cell r="D596" t="str">
            <v>TORINO</v>
          </cell>
          <cell r="E596" t="str">
            <v>PIEMONTE</v>
          </cell>
          <cell r="F596" t="str">
            <v>Nord-Ovest</v>
          </cell>
          <cell r="G596">
            <v>18941</v>
          </cell>
          <cell r="H596">
            <v>8638</v>
          </cell>
          <cell r="I596">
            <v>671</v>
          </cell>
          <cell r="J596">
            <v>0.11678607928276727</v>
          </cell>
          <cell r="K596">
            <v>7.7680018522806205E-2</v>
          </cell>
          <cell r="L596">
            <v>0.12204781946198857</v>
          </cell>
          <cell r="M596">
            <v>0.16127843929526625</v>
          </cell>
        </row>
        <row r="597">
          <cell r="A597">
            <v>10126</v>
          </cell>
          <cell r="B597" t="str">
            <v>10126</v>
          </cell>
          <cell r="C597" t="str">
            <v>TO</v>
          </cell>
          <cell r="D597" t="str">
            <v>TORINO</v>
          </cell>
          <cell r="E597" t="str">
            <v>PIEMONTE</v>
          </cell>
          <cell r="F597" t="str">
            <v>Nord-Ovest</v>
          </cell>
          <cell r="G597">
            <v>39653</v>
          </cell>
          <cell r="H597">
            <v>17942</v>
          </cell>
          <cell r="I597">
            <v>1376</v>
          </cell>
          <cell r="J597">
            <v>0.11678607928276727</v>
          </cell>
          <cell r="K597">
            <v>7.6691561698807267E-2</v>
          </cell>
          <cell r="L597">
            <v>0.12204781946198857</v>
          </cell>
          <cell r="M597">
            <v>0.16127843929526625</v>
          </cell>
        </row>
        <row r="598">
          <cell r="A598">
            <v>10127</v>
          </cell>
          <cell r="B598" t="str">
            <v>10127</v>
          </cell>
          <cell r="C598" t="str">
            <v>TO</v>
          </cell>
          <cell r="D598" t="str">
            <v>TORINO</v>
          </cell>
          <cell r="E598" t="str">
            <v>PIEMONTE</v>
          </cell>
          <cell r="F598" t="str">
            <v>Nord-Ovest</v>
          </cell>
          <cell r="G598">
            <v>33324</v>
          </cell>
          <cell r="H598">
            <v>14032</v>
          </cell>
          <cell r="I598">
            <v>912</v>
          </cell>
          <cell r="J598">
            <v>0.11678607928276727</v>
          </cell>
          <cell r="K598">
            <v>6.4994298745724058E-2</v>
          </cell>
          <cell r="L598">
            <v>0.12204781946198857</v>
          </cell>
          <cell r="M598">
            <v>0.16127843929526625</v>
          </cell>
        </row>
        <row r="599">
          <cell r="A599">
            <v>10128</v>
          </cell>
          <cell r="B599" t="str">
            <v>10128</v>
          </cell>
          <cell r="C599" t="str">
            <v>TO</v>
          </cell>
          <cell r="D599" t="str">
            <v>TORINO</v>
          </cell>
          <cell r="E599" t="str">
            <v>PIEMONTE</v>
          </cell>
          <cell r="F599" t="str">
            <v>Nord-Ovest</v>
          </cell>
          <cell r="G599">
            <v>20099</v>
          </cell>
          <cell r="H599">
            <v>9354</v>
          </cell>
          <cell r="I599">
            <v>1191</v>
          </cell>
          <cell r="J599">
            <v>0.11678607928276727</v>
          </cell>
          <cell r="K599">
            <v>0.12732520846696602</v>
          </cell>
          <cell r="L599">
            <v>0.12204781946198857</v>
          </cell>
          <cell r="M599">
            <v>0.16127843929526625</v>
          </cell>
        </row>
        <row r="600">
          <cell r="A600">
            <v>10129</v>
          </cell>
          <cell r="B600" t="str">
            <v>10129</v>
          </cell>
          <cell r="C600" t="str">
            <v>TO</v>
          </cell>
          <cell r="D600" t="str">
            <v>TORINO</v>
          </cell>
          <cell r="E600" t="str">
            <v>PIEMONTE</v>
          </cell>
          <cell r="F600" t="str">
            <v>Nord-Ovest</v>
          </cell>
          <cell r="G600">
            <v>21965</v>
          </cell>
          <cell r="H600">
            <v>10207</v>
          </cell>
          <cell r="I600">
            <v>1086</v>
          </cell>
          <cell r="J600">
            <v>0.11678607928276727</v>
          </cell>
          <cell r="K600">
            <v>0.10639757029489566</v>
          </cell>
          <cell r="L600">
            <v>0.12204781946198857</v>
          </cell>
          <cell r="M600">
            <v>0.16127843929526625</v>
          </cell>
        </row>
        <row r="601">
          <cell r="A601">
            <v>10131</v>
          </cell>
          <cell r="B601" t="str">
            <v>10131</v>
          </cell>
          <cell r="C601" t="str">
            <v>TO</v>
          </cell>
          <cell r="D601" t="str">
            <v>TORINO</v>
          </cell>
          <cell r="E601" t="str">
            <v>PIEMONTE</v>
          </cell>
          <cell r="F601" t="str">
            <v>Nord-Ovest</v>
          </cell>
          <cell r="G601">
            <v>13836</v>
          </cell>
          <cell r="H601">
            <v>5421</v>
          </cell>
          <cell r="I601">
            <v>1246</v>
          </cell>
          <cell r="J601">
            <v>0.11678607928276727</v>
          </cell>
          <cell r="K601">
            <v>0.22984689171739531</v>
          </cell>
          <cell r="L601">
            <v>0.12204781946198857</v>
          </cell>
          <cell r="M601">
            <v>0.16127843929526625</v>
          </cell>
        </row>
        <row r="602">
          <cell r="A602">
            <v>10132</v>
          </cell>
          <cell r="B602" t="str">
            <v>10132</v>
          </cell>
          <cell r="C602" t="str">
            <v>TO</v>
          </cell>
          <cell r="D602" t="str">
            <v>TORINO</v>
          </cell>
          <cell r="E602" t="str">
            <v>PIEMONTE</v>
          </cell>
          <cell r="F602" t="str">
            <v>Nord-Ovest</v>
          </cell>
          <cell r="G602">
            <v>14480</v>
          </cell>
          <cell r="H602">
            <v>6162</v>
          </cell>
          <cell r="I602">
            <v>983</v>
          </cell>
          <cell r="J602">
            <v>0.11678607928276727</v>
          </cell>
          <cell r="K602">
            <v>0.15952612788055825</v>
          </cell>
          <cell r="L602">
            <v>0.12204781946198857</v>
          </cell>
          <cell r="M602">
            <v>0.16127843929526625</v>
          </cell>
        </row>
        <row r="603">
          <cell r="A603">
            <v>10133</v>
          </cell>
          <cell r="B603" t="str">
            <v>10133</v>
          </cell>
          <cell r="C603" t="str">
            <v>TO</v>
          </cell>
          <cell r="D603" t="str">
            <v>TORINO</v>
          </cell>
          <cell r="E603" t="str">
            <v>PIEMONTE</v>
          </cell>
          <cell r="F603" t="str">
            <v>Nord-Ovest</v>
          </cell>
          <cell r="G603">
            <v>9837</v>
          </cell>
          <cell r="H603">
            <v>4180</v>
          </cell>
          <cell r="I603">
            <v>1008</v>
          </cell>
          <cell r="J603">
            <v>0.11678607928276727</v>
          </cell>
          <cell r="K603">
            <v>0.24114832535885167</v>
          </cell>
          <cell r="L603">
            <v>0.12204781946198857</v>
          </cell>
          <cell r="M603">
            <v>0.16127843929526625</v>
          </cell>
        </row>
        <row r="604">
          <cell r="A604">
            <v>10134</v>
          </cell>
          <cell r="B604" t="str">
            <v>10134</v>
          </cell>
          <cell r="C604" t="str">
            <v>TO</v>
          </cell>
          <cell r="D604" t="str">
            <v>TORINO</v>
          </cell>
          <cell r="E604" t="str">
            <v>PIEMONTE</v>
          </cell>
          <cell r="F604" t="str">
            <v>Nord-Ovest</v>
          </cell>
          <cell r="G604">
            <v>33656</v>
          </cell>
          <cell r="H604">
            <v>14463</v>
          </cell>
          <cell r="I604">
            <v>1094</v>
          </cell>
          <cell r="J604">
            <v>0.11678607928276727</v>
          </cell>
          <cell r="K604">
            <v>7.5641291571596492E-2</v>
          </cell>
          <cell r="L604">
            <v>0.12204781946198857</v>
          </cell>
          <cell r="M604">
            <v>0.16127843929526625</v>
          </cell>
        </row>
        <row r="605">
          <cell r="A605">
            <v>10135</v>
          </cell>
          <cell r="B605" t="str">
            <v>10135</v>
          </cell>
          <cell r="C605" t="str">
            <v>TO</v>
          </cell>
          <cell r="D605" t="str">
            <v>TORINO</v>
          </cell>
          <cell r="E605" t="str">
            <v>PIEMONTE</v>
          </cell>
          <cell r="F605" t="str">
            <v>Nord-Ovest</v>
          </cell>
          <cell r="G605">
            <v>54323</v>
          </cell>
          <cell r="H605">
            <v>20216</v>
          </cell>
          <cell r="I605">
            <v>1787</v>
          </cell>
          <cell r="J605">
            <v>0.11678607928276727</v>
          </cell>
          <cell r="K605">
            <v>8.8395330431341512E-2</v>
          </cell>
          <cell r="L605">
            <v>0.12204781946198857</v>
          </cell>
          <cell r="M605">
            <v>0.16127843929526625</v>
          </cell>
        </row>
        <row r="606">
          <cell r="A606">
            <v>10136</v>
          </cell>
          <cell r="B606" t="str">
            <v>10136</v>
          </cell>
          <cell r="C606" t="str">
            <v>TO</v>
          </cell>
          <cell r="D606" t="str">
            <v>TORINO</v>
          </cell>
          <cell r="E606" t="str">
            <v>PIEMONTE</v>
          </cell>
          <cell r="F606" t="str">
            <v>Nord-Ovest</v>
          </cell>
          <cell r="G606">
            <v>36519</v>
          </cell>
          <cell r="H606">
            <v>15280</v>
          </cell>
          <cell r="I606">
            <v>1267</v>
          </cell>
          <cell r="J606">
            <v>0.11678607928276727</v>
          </cell>
          <cell r="K606">
            <v>8.2918848167539264E-2</v>
          </cell>
          <cell r="L606">
            <v>0.12204781946198857</v>
          </cell>
          <cell r="M606">
            <v>0.16127843929526625</v>
          </cell>
        </row>
        <row r="607">
          <cell r="A607">
            <v>10137</v>
          </cell>
          <cell r="B607" t="str">
            <v>10137</v>
          </cell>
          <cell r="C607" t="str">
            <v>TO</v>
          </cell>
          <cell r="D607" t="str">
            <v>TORINO</v>
          </cell>
          <cell r="E607" t="str">
            <v>PIEMONTE</v>
          </cell>
          <cell r="F607" t="str">
            <v>Nord-Ovest</v>
          </cell>
          <cell r="G607">
            <v>69135</v>
          </cell>
          <cell r="H607">
            <v>28250</v>
          </cell>
          <cell r="I607">
            <v>2260</v>
          </cell>
          <cell r="J607">
            <v>0.11678607928276727</v>
          </cell>
          <cell r="K607">
            <v>0.08</v>
          </cell>
          <cell r="L607">
            <v>0.12204781946198857</v>
          </cell>
          <cell r="M607">
            <v>0.16127843929526625</v>
          </cell>
        </row>
        <row r="608">
          <cell r="A608">
            <v>10138</v>
          </cell>
          <cell r="B608" t="str">
            <v>10138</v>
          </cell>
          <cell r="C608" t="str">
            <v>TO</v>
          </cell>
          <cell r="D608" t="str">
            <v>TORINO</v>
          </cell>
          <cell r="E608" t="str">
            <v>PIEMONTE</v>
          </cell>
          <cell r="F608" t="str">
            <v>Nord-Ovest</v>
          </cell>
          <cell r="G608">
            <v>24365</v>
          </cell>
          <cell r="H608">
            <v>11025</v>
          </cell>
          <cell r="I608">
            <v>947</v>
          </cell>
          <cell r="J608">
            <v>0.11678607928276727</v>
          </cell>
          <cell r="K608">
            <v>8.5895691609977329E-2</v>
          </cell>
          <cell r="L608">
            <v>0.12204781946198857</v>
          </cell>
          <cell r="M608">
            <v>0.16127843929526625</v>
          </cell>
        </row>
        <row r="609">
          <cell r="A609">
            <v>10139</v>
          </cell>
          <cell r="B609" t="str">
            <v>10139</v>
          </cell>
          <cell r="C609" t="str">
            <v>TO</v>
          </cell>
          <cell r="D609" t="str">
            <v>TORINO</v>
          </cell>
          <cell r="E609" t="str">
            <v>PIEMONTE</v>
          </cell>
          <cell r="F609" t="str">
            <v>Nord-Ovest</v>
          </cell>
          <cell r="G609">
            <v>32696</v>
          </cell>
          <cell r="H609">
            <v>14901</v>
          </cell>
          <cell r="I609">
            <v>1027</v>
          </cell>
          <cell r="J609">
            <v>0.11678607928276727</v>
          </cell>
          <cell r="K609">
            <v>6.8921548889336284E-2</v>
          </cell>
          <cell r="L609">
            <v>0.12204781946198857</v>
          </cell>
          <cell r="M609">
            <v>0.16127843929526625</v>
          </cell>
        </row>
        <row r="610">
          <cell r="A610">
            <v>10141</v>
          </cell>
          <cell r="B610" t="str">
            <v>10141</v>
          </cell>
          <cell r="C610" t="str">
            <v>TO</v>
          </cell>
          <cell r="D610" t="str">
            <v>TORINO</v>
          </cell>
          <cell r="E610" t="str">
            <v>PIEMONTE</v>
          </cell>
          <cell r="F610" t="str">
            <v>Nord-Ovest</v>
          </cell>
          <cell r="G610">
            <v>58604</v>
          </cell>
          <cell r="H610">
            <v>25142</v>
          </cell>
          <cell r="I610">
            <v>2238</v>
          </cell>
          <cell r="J610">
            <v>0.11678607928276727</v>
          </cell>
          <cell r="K610">
            <v>8.9014398218121071E-2</v>
          </cell>
          <cell r="L610">
            <v>0.12204781946198857</v>
          </cell>
          <cell r="M610">
            <v>0.16127843929526625</v>
          </cell>
        </row>
        <row r="611">
          <cell r="A611">
            <v>10142</v>
          </cell>
          <cell r="B611" t="str">
            <v>10142</v>
          </cell>
          <cell r="C611" t="str">
            <v>TO</v>
          </cell>
          <cell r="D611" t="str">
            <v>TORINO</v>
          </cell>
          <cell r="E611" t="str">
            <v>PIEMONTE</v>
          </cell>
          <cell r="F611" t="str">
            <v>Nord-Ovest</v>
          </cell>
          <cell r="G611">
            <v>20118</v>
          </cell>
          <cell r="H611">
            <v>8081</v>
          </cell>
          <cell r="I611">
            <v>753</v>
          </cell>
          <cell r="J611">
            <v>0.11678607928276727</v>
          </cell>
          <cell r="K611">
            <v>9.3181536938497705E-2</v>
          </cell>
          <cell r="L611">
            <v>0.12204781946198857</v>
          </cell>
          <cell r="M611">
            <v>0.16127843929526625</v>
          </cell>
        </row>
        <row r="612">
          <cell r="A612">
            <v>10143</v>
          </cell>
          <cell r="B612" t="str">
            <v>10143</v>
          </cell>
          <cell r="C612" t="str">
            <v>TO</v>
          </cell>
          <cell r="D612" t="str">
            <v>TORINO</v>
          </cell>
          <cell r="E612" t="str">
            <v>PIEMONTE</v>
          </cell>
          <cell r="F612" t="str">
            <v>Nord-Ovest</v>
          </cell>
          <cell r="G612">
            <v>24406</v>
          </cell>
          <cell r="H612">
            <v>11063</v>
          </cell>
          <cell r="I612">
            <v>913</v>
          </cell>
          <cell r="J612">
            <v>0.11678607928276727</v>
          </cell>
          <cell r="K612">
            <v>8.252734339690862E-2</v>
          </cell>
          <cell r="L612">
            <v>0.12204781946198857</v>
          </cell>
          <cell r="M612">
            <v>0.16127843929526625</v>
          </cell>
        </row>
        <row r="613">
          <cell r="A613">
            <v>10144</v>
          </cell>
          <cell r="B613" t="str">
            <v>10144</v>
          </cell>
          <cell r="C613" t="str">
            <v>TO</v>
          </cell>
          <cell r="D613" t="str">
            <v>TORINO</v>
          </cell>
          <cell r="E613" t="str">
            <v>PIEMONTE</v>
          </cell>
          <cell r="F613" t="str">
            <v>Nord-Ovest</v>
          </cell>
          <cell r="G613">
            <v>24958</v>
          </cell>
          <cell r="H613">
            <v>10899</v>
          </cell>
          <cell r="I613">
            <v>811</v>
          </cell>
          <cell r="J613">
            <v>0.11678607928276727</v>
          </cell>
          <cell r="K613">
            <v>7.4410496375814289E-2</v>
          </cell>
          <cell r="L613">
            <v>0.12204781946198857</v>
          </cell>
          <cell r="M613">
            <v>0.16127843929526625</v>
          </cell>
        </row>
        <row r="614">
          <cell r="A614">
            <v>10145</v>
          </cell>
          <cell r="B614" t="str">
            <v>10145</v>
          </cell>
          <cell r="C614" t="str">
            <v>TO</v>
          </cell>
          <cell r="D614" t="str">
            <v>TORINO</v>
          </cell>
          <cell r="E614" t="str">
            <v>PIEMONTE</v>
          </cell>
          <cell r="F614" t="str">
            <v>Nord-Ovest</v>
          </cell>
          <cell r="G614">
            <v>15145</v>
          </cell>
          <cell r="H614">
            <v>6846</v>
          </cell>
          <cell r="I614">
            <v>446</v>
          </cell>
          <cell r="J614">
            <v>0.11678607928276727</v>
          </cell>
          <cell r="K614">
            <v>6.5147531405200118E-2</v>
          </cell>
          <cell r="L614">
            <v>0.12204781946198857</v>
          </cell>
          <cell r="M614">
            <v>0.16127843929526625</v>
          </cell>
        </row>
        <row r="615">
          <cell r="A615">
            <v>10146</v>
          </cell>
          <cell r="B615" t="str">
            <v>10146</v>
          </cell>
          <cell r="C615" t="str">
            <v>TO</v>
          </cell>
          <cell r="D615" t="str">
            <v>TORINO</v>
          </cell>
          <cell r="E615" t="str">
            <v>PIEMONTE</v>
          </cell>
          <cell r="F615" t="str">
            <v>Nord-Ovest</v>
          </cell>
          <cell r="G615">
            <v>35774</v>
          </cell>
          <cell r="H615">
            <v>15178</v>
          </cell>
          <cell r="I615">
            <v>1386</v>
          </cell>
          <cell r="J615">
            <v>0.11678607928276727</v>
          </cell>
          <cell r="K615">
            <v>9.1316378969561213E-2</v>
          </cell>
          <cell r="L615">
            <v>0.12204781946198857</v>
          </cell>
          <cell r="M615">
            <v>0.16127843929526625</v>
          </cell>
        </row>
        <row r="616">
          <cell r="A616">
            <v>10147</v>
          </cell>
          <cell r="B616" t="str">
            <v>10147</v>
          </cell>
          <cell r="C616" t="str">
            <v>TO</v>
          </cell>
          <cell r="D616" t="str">
            <v>TORINO</v>
          </cell>
          <cell r="E616" t="str">
            <v>PIEMONTE</v>
          </cell>
          <cell r="F616" t="str">
            <v>Nord-Ovest</v>
          </cell>
          <cell r="G616">
            <v>41286</v>
          </cell>
          <cell r="H616">
            <v>17235</v>
          </cell>
          <cell r="I616">
            <v>1028</v>
          </cell>
          <cell r="J616">
            <v>0.11678607928276727</v>
          </cell>
          <cell r="K616">
            <v>5.9646069045546854E-2</v>
          </cell>
          <cell r="L616">
            <v>0.12204781946198857</v>
          </cell>
          <cell r="M616">
            <v>0.16127843929526625</v>
          </cell>
        </row>
        <row r="617">
          <cell r="A617">
            <v>10148</v>
          </cell>
          <cell r="B617" t="str">
            <v>10148</v>
          </cell>
          <cell r="C617" t="str">
            <v>TO</v>
          </cell>
          <cell r="D617" t="str">
            <v>TORINO</v>
          </cell>
          <cell r="E617" t="str">
            <v>PIEMONTE</v>
          </cell>
          <cell r="F617" t="str">
            <v>Nord-Ovest</v>
          </cell>
          <cell r="G617">
            <v>19997</v>
          </cell>
          <cell r="H617">
            <v>7783</v>
          </cell>
          <cell r="I617">
            <v>612</v>
          </cell>
          <cell r="J617">
            <v>0.11678607928276727</v>
          </cell>
          <cell r="K617">
            <v>7.8632917897982782E-2</v>
          </cell>
          <cell r="L617">
            <v>0.12204781946198857</v>
          </cell>
          <cell r="M617">
            <v>0.16127843929526625</v>
          </cell>
        </row>
        <row r="618">
          <cell r="A618">
            <v>10149</v>
          </cell>
          <cell r="B618" t="str">
            <v>10149</v>
          </cell>
          <cell r="C618" t="str">
            <v>TO</v>
          </cell>
          <cell r="D618" t="str">
            <v>TORINO</v>
          </cell>
          <cell r="E618" t="str">
            <v>PIEMONTE</v>
          </cell>
          <cell r="F618" t="str">
            <v>Nord-Ovest</v>
          </cell>
          <cell r="G618">
            <v>34385</v>
          </cell>
          <cell r="H618">
            <v>14286</v>
          </cell>
          <cell r="I618">
            <v>1050</v>
          </cell>
          <cell r="J618">
            <v>0.11678607928276727</v>
          </cell>
          <cell r="K618">
            <v>7.3498530029399406E-2</v>
          </cell>
          <cell r="L618">
            <v>0.12204781946198857</v>
          </cell>
          <cell r="M618">
            <v>0.16127843929526625</v>
          </cell>
        </row>
        <row r="619">
          <cell r="A619">
            <v>10151</v>
          </cell>
          <cell r="B619" t="str">
            <v>10151</v>
          </cell>
          <cell r="C619" t="str">
            <v>TO</v>
          </cell>
          <cell r="D619" t="str">
            <v>TORINO</v>
          </cell>
          <cell r="E619" t="str">
            <v>PIEMONTE</v>
          </cell>
          <cell r="F619" t="str">
            <v>Nord-Ovest</v>
          </cell>
          <cell r="G619">
            <v>31953</v>
          </cell>
          <cell r="H619">
            <v>11417</v>
          </cell>
          <cell r="I619">
            <v>1137</v>
          </cell>
          <cell r="J619">
            <v>0.11678607928276727</v>
          </cell>
          <cell r="K619">
            <v>9.958833318735219E-2</v>
          </cell>
          <cell r="L619">
            <v>0.12204781946198857</v>
          </cell>
          <cell r="M619">
            <v>0.16127843929526625</v>
          </cell>
        </row>
        <row r="620">
          <cell r="A620">
            <v>10152</v>
          </cell>
          <cell r="B620" t="str">
            <v>10152</v>
          </cell>
          <cell r="C620" t="str">
            <v>TO</v>
          </cell>
          <cell r="D620" t="str">
            <v>TORINO</v>
          </cell>
          <cell r="E620" t="str">
            <v>PIEMONTE</v>
          </cell>
          <cell r="F620" t="str">
            <v>Nord-Ovest</v>
          </cell>
          <cell r="G620">
            <v>37883</v>
          </cell>
          <cell r="H620">
            <v>15454</v>
          </cell>
          <cell r="I620">
            <v>975</v>
          </cell>
          <cell r="J620">
            <v>0.11678607928276727</v>
          </cell>
          <cell r="K620">
            <v>6.3090462016306456E-2</v>
          </cell>
          <cell r="L620">
            <v>0.12204781946198857</v>
          </cell>
          <cell r="M620">
            <v>0.16127843929526625</v>
          </cell>
        </row>
        <row r="621">
          <cell r="A621">
            <v>10153</v>
          </cell>
          <cell r="B621" t="str">
            <v>10153</v>
          </cell>
          <cell r="C621" t="str">
            <v>TO</v>
          </cell>
          <cell r="D621" t="str">
            <v>TORINO</v>
          </cell>
          <cell r="E621" t="str">
            <v>PIEMONTE</v>
          </cell>
          <cell r="F621" t="str">
            <v>Nord-Ovest</v>
          </cell>
          <cell r="G621">
            <v>26279</v>
          </cell>
          <cell r="H621">
            <v>11488</v>
          </cell>
          <cell r="I621">
            <v>849</v>
          </cell>
          <cell r="J621">
            <v>0.11678607928276727</v>
          </cell>
          <cell r="K621">
            <v>7.3903203342618379E-2</v>
          </cell>
          <cell r="L621">
            <v>0.12204781946198857</v>
          </cell>
          <cell r="M621">
            <v>0.16127843929526625</v>
          </cell>
        </row>
        <row r="622">
          <cell r="A622">
            <v>10154</v>
          </cell>
          <cell r="B622" t="str">
            <v>10154</v>
          </cell>
          <cell r="C622" t="str">
            <v>TO</v>
          </cell>
          <cell r="D622" t="str">
            <v>TORINO</v>
          </cell>
          <cell r="E622" t="str">
            <v>PIEMONTE</v>
          </cell>
          <cell r="F622" t="str">
            <v>Nord-Ovest</v>
          </cell>
          <cell r="G622">
            <v>51232</v>
          </cell>
          <cell r="H622">
            <v>20707</v>
          </cell>
          <cell r="I622">
            <v>1404</v>
          </cell>
          <cell r="J622">
            <v>0.11678607928276727</v>
          </cell>
          <cell r="K622">
            <v>6.7803158352248039E-2</v>
          </cell>
          <cell r="L622">
            <v>0.12204781946198857</v>
          </cell>
          <cell r="M622">
            <v>0.16127843929526625</v>
          </cell>
        </row>
        <row r="623">
          <cell r="A623">
            <v>10155</v>
          </cell>
          <cell r="B623" t="str">
            <v>10155</v>
          </cell>
          <cell r="C623" t="str">
            <v>TO</v>
          </cell>
          <cell r="D623" t="str">
            <v>TORINO</v>
          </cell>
          <cell r="E623" t="str">
            <v>PIEMONTE</v>
          </cell>
          <cell r="F623" t="str">
            <v>Nord-Ovest</v>
          </cell>
          <cell r="G623">
            <v>35453</v>
          </cell>
          <cell r="H623">
            <v>14562</v>
          </cell>
          <cell r="I623">
            <v>1086</v>
          </cell>
          <cell r="J623">
            <v>0.11678607928276727</v>
          </cell>
          <cell r="K623">
            <v>7.4577667902760617E-2</v>
          </cell>
          <cell r="L623">
            <v>0.12204781946198857</v>
          </cell>
          <cell r="M623">
            <v>0.16127843929526625</v>
          </cell>
        </row>
        <row r="624">
          <cell r="A624">
            <v>10156</v>
          </cell>
          <cell r="B624" t="str">
            <v>10156</v>
          </cell>
          <cell r="C624" t="str">
            <v>TO</v>
          </cell>
          <cell r="D624" t="str">
            <v>TORINO</v>
          </cell>
          <cell r="E624" t="str">
            <v>PIEMONTE</v>
          </cell>
          <cell r="F624" t="str">
            <v>Nord-Ovest</v>
          </cell>
          <cell r="G624">
            <v>24755</v>
          </cell>
          <cell r="H624">
            <v>9039</v>
          </cell>
          <cell r="I624">
            <v>871</v>
          </cell>
          <cell r="J624">
            <v>0.11678607928276727</v>
          </cell>
          <cell r="K624">
            <v>9.6360216838145815E-2</v>
          </cell>
          <cell r="L624">
            <v>0.12204781946198857</v>
          </cell>
          <cell r="M624">
            <v>0.16127843929526625</v>
          </cell>
        </row>
        <row r="625">
          <cell r="A625">
            <v>11010</v>
          </cell>
          <cell r="B625" t="str">
            <v>11010</v>
          </cell>
          <cell r="C625" t="str">
            <v>AO</v>
          </cell>
          <cell r="D625" t="str">
            <v>AOSTA</v>
          </cell>
          <cell r="E625" t="str">
            <v>VALLEDAOSTA</v>
          </cell>
          <cell r="F625" t="str">
            <v>Nord-Ovest</v>
          </cell>
          <cell r="G625">
            <v>13515</v>
          </cell>
          <cell r="H625">
            <v>5783</v>
          </cell>
          <cell r="I625">
            <v>1335</v>
          </cell>
          <cell r="J625">
            <v>0.19693248082800519</v>
          </cell>
          <cell r="K625">
            <v>0.23084904029050665</v>
          </cell>
          <cell r="L625">
            <v>0.21673636685184031</v>
          </cell>
          <cell r="M625">
            <v>0.30180280766441037</v>
          </cell>
        </row>
        <row r="626">
          <cell r="A626">
            <v>11011</v>
          </cell>
          <cell r="B626" t="str">
            <v>11011</v>
          </cell>
          <cell r="C626" t="str">
            <v>AO</v>
          </cell>
          <cell r="D626" t="str">
            <v>AOSTA</v>
          </cell>
          <cell r="E626" t="str">
            <v>VALLEDAOSTA</v>
          </cell>
          <cell r="F626" t="str">
            <v>Nord-Ovest</v>
          </cell>
          <cell r="G626">
            <v>755</v>
          </cell>
          <cell r="H626">
            <v>333</v>
          </cell>
          <cell r="I626">
            <v>82</v>
          </cell>
          <cell r="J626">
            <v>0.19693248082800519</v>
          </cell>
          <cell r="K626">
            <v>0.24624624624624625</v>
          </cell>
          <cell r="L626">
            <v>0.21673636685184031</v>
          </cell>
          <cell r="M626">
            <v>0.30180280766441037</v>
          </cell>
        </row>
        <row r="627">
          <cell r="A627">
            <v>11012</v>
          </cell>
          <cell r="B627" t="str">
            <v>11012</v>
          </cell>
          <cell r="C627" t="str">
            <v>AO</v>
          </cell>
          <cell r="D627" t="str">
            <v>AOSTA</v>
          </cell>
          <cell r="E627" t="str">
            <v>VALLEDAOSTA</v>
          </cell>
          <cell r="F627" t="str">
            <v>Nord-Ovest</v>
          </cell>
          <cell r="G627">
            <v>1440</v>
          </cell>
          <cell r="H627">
            <v>654</v>
          </cell>
          <cell r="I627">
            <v>148</v>
          </cell>
          <cell r="J627">
            <v>0.19693248082800519</v>
          </cell>
          <cell r="K627">
            <v>0.22629969418960244</v>
          </cell>
          <cell r="L627">
            <v>0.21673636685184031</v>
          </cell>
          <cell r="M627">
            <v>0.30180280766441037</v>
          </cell>
        </row>
        <row r="628">
          <cell r="A628">
            <v>11013</v>
          </cell>
          <cell r="B628" t="str">
            <v>11013</v>
          </cell>
          <cell r="C628" t="str">
            <v>AO</v>
          </cell>
          <cell r="D628" t="str">
            <v>AOSTA</v>
          </cell>
          <cell r="E628" t="str">
            <v>VALLEDAOSTA</v>
          </cell>
          <cell r="F628" t="str">
            <v>Nord-Ovest</v>
          </cell>
          <cell r="G628">
            <v>2545</v>
          </cell>
          <cell r="H628">
            <v>975</v>
          </cell>
          <cell r="I628">
            <v>490</v>
          </cell>
          <cell r="J628">
            <v>0.19693248082800519</v>
          </cell>
          <cell r="K628">
            <v>0.50256410256410255</v>
          </cell>
          <cell r="L628">
            <v>0.21673636685184031</v>
          </cell>
          <cell r="M628">
            <v>0.30180280766441037</v>
          </cell>
        </row>
        <row r="629">
          <cell r="A629">
            <v>11014</v>
          </cell>
          <cell r="B629" t="str">
            <v>11014</v>
          </cell>
          <cell r="C629" t="str">
            <v>AO</v>
          </cell>
          <cell r="D629" t="str">
            <v>AOSTA</v>
          </cell>
          <cell r="E629" t="str">
            <v>VALLEDAOSTA</v>
          </cell>
          <cell r="F629" t="str">
            <v>Nord-Ovest</v>
          </cell>
          <cell r="G629">
            <v>624</v>
          </cell>
          <cell r="H629">
            <v>249</v>
          </cell>
          <cell r="I629">
            <v>91</v>
          </cell>
          <cell r="J629">
            <v>0.19693248082800519</v>
          </cell>
          <cell r="K629">
            <v>0.36546184738955823</v>
          </cell>
          <cell r="L629">
            <v>0.21673636685184031</v>
          </cell>
          <cell r="M629">
            <v>0.30180280766441037</v>
          </cell>
        </row>
        <row r="630">
          <cell r="A630">
            <v>11015</v>
          </cell>
          <cell r="B630" t="str">
            <v>11015</v>
          </cell>
          <cell r="C630" t="str">
            <v>AO</v>
          </cell>
          <cell r="D630" t="str">
            <v>AOSTA</v>
          </cell>
          <cell r="E630" t="str">
            <v>VALLEDAOSTA</v>
          </cell>
          <cell r="F630" t="str">
            <v>Nord-Ovest</v>
          </cell>
          <cell r="G630">
            <v>1679</v>
          </cell>
          <cell r="H630">
            <v>729</v>
          </cell>
          <cell r="I630">
            <v>214</v>
          </cell>
          <cell r="J630">
            <v>0.19693248082800519</v>
          </cell>
          <cell r="K630">
            <v>0.2935528120713306</v>
          </cell>
          <cell r="L630">
            <v>0.21673636685184031</v>
          </cell>
          <cell r="M630">
            <v>0.30180280766441037</v>
          </cell>
        </row>
        <row r="631">
          <cell r="A631">
            <v>11016</v>
          </cell>
          <cell r="B631" t="str">
            <v>11016</v>
          </cell>
          <cell r="C631" t="str">
            <v>AO</v>
          </cell>
          <cell r="D631" t="str">
            <v>AOSTA</v>
          </cell>
          <cell r="E631" t="str">
            <v>VALLEDAOSTA</v>
          </cell>
          <cell r="F631" t="str">
            <v>Nord-Ovest</v>
          </cell>
          <cell r="G631">
            <v>764</v>
          </cell>
          <cell r="H631">
            <v>341</v>
          </cell>
          <cell r="I631">
            <v>112</v>
          </cell>
          <cell r="J631">
            <v>0.19693248082800519</v>
          </cell>
          <cell r="K631">
            <v>0.3284457478005865</v>
          </cell>
          <cell r="L631">
            <v>0.21673636685184031</v>
          </cell>
          <cell r="M631">
            <v>0.30180280766441037</v>
          </cell>
        </row>
        <row r="632">
          <cell r="A632">
            <v>11017</v>
          </cell>
          <cell r="B632" t="str">
            <v>11017</v>
          </cell>
          <cell r="C632" t="str">
            <v>AO</v>
          </cell>
          <cell r="D632" t="str">
            <v>AOSTA</v>
          </cell>
          <cell r="E632" t="str">
            <v>VALLEDAOSTA</v>
          </cell>
          <cell r="F632" t="str">
            <v>Nord-Ovest</v>
          </cell>
          <cell r="G632">
            <v>1797</v>
          </cell>
          <cell r="H632">
            <v>703</v>
          </cell>
          <cell r="I632">
            <v>251</v>
          </cell>
          <cell r="J632">
            <v>0.19693248082800519</v>
          </cell>
          <cell r="K632">
            <v>0.35704125177809387</v>
          </cell>
          <cell r="L632">
            <v>0.21673636685184031</v>
          </cell>
          <cell r="M632">
            <v>0.30180280766441037</v>
          </cell>
        </row>
        <row r="633">
          <cell r="A633">
            <v>11018</v>
          </cell>
          <cell r="B633" t="str">
            <v>11018</v>
          </cell>
          <cell r="C633" t="str">
            <v>AO</v>
          </cell>
          <cell r="D633" t="str">
            <v>AOSTA</v>
          </cell>
          <cell r="E633" t="str">
            <v>VALLEDAOSTA</v>
          </cell>
          <cell r="F633" t="str">
            <v>Nord-Ovest</v>
          </cell>
          <cell r="G633">
            <v>1019</v>
          </cell>
          <cell r="H633">
            <v>440</v>
          </cell>
          <cell r="I633">
            <v>72</v>
          </cell>
          <cell r="J633">
            <v>0.19693248082800519</v>
          </cell>
          <cell r="K633">
            <v>0.16363636363636364</v>
          </cell>
          <cell r="L633">
            <v>0.21673636685184031</v>
          </cell>
          <cell r="M633">
            <v>0.30180280766441037</v>
          </cell>
        </row>
        <row r="634">
          <cell r="A634">
            <v>11020</v>
          </cell>
          <cell r="B634" t="str">
            <v>11020</v>
          </cell>
          <cell r="C634" t="str">
            <v>AO</v>
          </cell>
          <cell r="D634" t="str">
            <v>AOSTA</v>
          </cell>
          <cell r="E634" t="str">
            <v>VALLEDAOSTA</v>
          </cell>
          <cell r="F634" t="str">
            <v>Nord-Ovest</v>
          </cell>
          <cell r="G634">
            <v>33307</v>
          </cell>
          <cell r="H634">
            <v>13997</v>
          </cell>
          <cell r="I634">
            <v>3286</v>
          </cell>
          <cell r="J634">
            <v>0.19693248082800519</v>
          </cell>
          <cell r="K634">
            <v>0.23476459241265984</v>
          </cell>
          <cell r="L634">
            <v>0.21673636685184031</v>
          </cell>
          <cell r="M634">
            <v>0.30180280766441037</v>
          </cell>
        </row>
        <row r="635">
          <cell r="A635">
            <v>11022</v>
          </cell>
          <cell r="B635" t="str">
            <v>11022</v>
          </cell>
          <cell r="C635" t="str">
            <v>AO</v>
          </cell>
          <cell r="D635" t="str">
            <v>AOSTA</v>
          </cell>
          <cell r="E635" t="str">
            <v>VALLEDAOSTA</v>
          </cell>
          <cell r="F635" t="str">
            <v>Nord-Ovest</v>
          </cell>
          <cell r="G635">
            <v>901</v>
          </cell>
          <cell r="H635">
            <v>408</v>
          </cell>
          <cell r="I635">
            <v>92</v>
          </cell>
          <cell r="J635">
            <v>0.19693248082800519</v>
          </cell>
          <cell r="K635">
            <v>0.22549019607843138</v>
          </cell>
          <cell r="L635">
            <v>0.21673636685184031</v>
          </cell>
          <cell r="M635">
            <v>0.30180280766441037</v>
          </cell>
        </row>
        <row r="636">
          <cell r="A636">
            <v>11023</v>
          </cell>
          <cell r="B636" t="str">
            <v>11023</v>
          </cell>
          <cell r="C636" t="str">
            <v>AO</v>
          </cell>
          <cell r="D636" t="str">
            <v>AOSTA</v>
          </cell>
          <cell r="E636" t="str">
            <v>VALLEDAOSTA</v>
          </cell>
          <cell r="F636" t="str">
            <v>Nord-Ovest</v>
          </cell>
          <cell r="G636">
            <v>1191</v>
          </cell>
          <cell r="H636">
            <v>547</v>
          </cell>
          <cell r="I636">
            <v>67</v>
          </cell>
          <cell r="J636">
            <v>0.19693248082800519</v>
          </cell>
          <cell r="K636">
            <v>0.12248628884826325</v>
          </cell>
          <cell r="L636">
            <v>0.21673636685184031</v>
          </cell>
          <cell r="M636">
            <v>0.30180280766441037</v>
          </cell>
        </row>
        <row r="637">
          <cell r="A637">
            <v>11024</v>
          </cell>
          <cell r="B637" t="str">
            <v>11024</v>
          </cell>
          <cell r="C637" t="str">
            <v>AO</v>
          </cell>
          <cell r="D637" t="str">
            <v>AOSTA</v>
          </cell>
          <cell r="E637" t="str">
            <v>VALLEDAOSTA</v>
          </cell>
          <cell r="F637" t="str">
            <v>Nord-Ovest</v>
          </cell>
          <cell r="G637">
            <v>5203</v>
          </cell>
          <cell r="H637">
            <v>2123</v>
          </cell>
          <cell r="I637">
            <v>408</v>
          </cell>
          <cell r="J637">
            <v>0.19693248082800519</v>
          </cell>
          <cell r="K637">
            <v>0.19218087611869994</v>
          </cell>
          <cell r="L637">
            <v>0.21673636685184031</v>
          </cell>
          <cell r="M637">
            <v>0.30180280766441037</v>
          </cell>
        </row>
        <row r="638">
          <cell r="A638">
            <v>11025</v>
          </cell>
          <cell r="B638" t="str">
            <v>11025</v>
          </cell>
          <cell r="C638" t="str">
            <v>AO</v>
          </cell>
          <cell r="D638" t="str">
            <v>AOSTA</v>
          </cell>
          <cell r="E638" t="str">
            <v>VALLEDAOSTA</v>
          </cell>
          <cell r="F638" t="str">
            <v>Nord-Ovest</v>
          </cell>
          <cell r="G638">
            <v>763</v>
          </cell>
          <cell r="H638">
            <v>296</v>
          </cell>
          <cell r="I638">
            <v>93</v>
          </cell>
          <cell r="J638">
            <v>0.19693248082800519</v>
          </cell>
          <cell r="K638">
            <v>0.3141891891891892</v>
          </cell>
          <cell r="L638">
            <v>0.21673636685184031</v>
          </cell>
          <cell r="M638">
            <v>0.30180280766441037</v>
          </cell>
        </row>
        <row r="639">
          <cell r="A639">
            <v>11026</v>
          </cell>
          <cell r="B639" t="str">
            <v>11026</v>
          </cell>
          <cell r="C639" t="str">
            <v>AO</v>
          </cell>
          <cell r="D639" t="str">
            <v>AOSTA</v>
          </cell>
          <cell r="E639" t="str">
            <v>VALLEDAOSTA</v>
          </cell>
          <cell r="F639" t="str">
            <v>Nord-Ovest</v>
          </cell>
          <cell r="G639">
            <v>3800</v>
          </cell>
          <cell r="H639">
            <v>1528</v>
          </cell>
          <cell r="I639">
            <v>254</v>
          </cell>
          <cell r="J639">
            <v>0.19693248082800519</v>
          </cell>
          <cell r="K639">
            <v>0.16623036649214659</v>
          </cell>
          <cell r="L639">
            <v>0.21673636685184031</v>
          </cell>
          <cell r="M639">
            <v>0.30180280766441037</v>
          </cell>
        </row>
        <row r="640">
          <cell r="A640">
            <v>11027</v>
          </cell>
          <cell r="B640" t="str">
            <v>11027</v>
          </cell>
          <cell r="C640" t="str">
            <v>AO</v>
          </cell>
          <cell r="D640" t="str">
            <v>AOSTA</v>
          </cell>
          <cell r="E640" t="str">
            <v>VALLEDAOSTA</v>
          </cell>
          <cell r="F640" t="str">
            <v>Nord-Ovest</v>
          </cell>
          <cell r="G640">
            <v>4860</v>
          </cell>
          <cell r="H640">
            <v>2088</v>
          </cell>
          <cell r="I640">
            <v>382</v>
          </cell>
          <cell r="J640">
            <v>0.19693248082800519</v>
          </cell>
          <cell r="K640">
            <v>0.18295019157088122</v>
          </cell>
          <cell r="L640">
            <v>0.21673636685184031</v>
          </cell>
          <cell r="M640">
            <v>0.30180280766441037</v>
          </cell>
        </row>
        <row r="641">
          <cell r="A641">
            <v>11028</v>
          </cell>
          <cell r="B641" t="str">
            <v>11028</v>
          </cell>
          <cell r="C641" t="str">
            <v>AO</v>
          </cell>
          <cell r="D641" t="str">
            <v>AOSTA</v>
          </cell>
          <cell r="E641" t="str">
            <v>VALLEDAOSTA</v>
          </cell>
          <cell r="F641" t="str">
            <v>Nord-Ovest</v>
          </cell>
          <cell r="G641">
            <v>2192</v>
          </cell>
          <cell r="H641">
            <v>856</v>
          </cell>
          <cell r="I641">
            <v>254</v>
          </cell>
          <cell r="J641">
            <v>0.19693248082800519</v>
          </cell>
          <cell r="K641">
            <v>0.29672897196261683</v>
          </cell>
          <cell r="L641">
            <v>0.21673636685184031</v>
          </cell>
          <cell r="M641">
            <v>0.30180280766441037</v>
          </cell>
        </row>
        <row r="642">
          <cell r="A642">
            <v>11029</v>
          </cell>
          <cell r="B642" t="str">
            <v>11029</v>
          </cell>
          <cell r="C642" t="str">
            <v>AO</v>
          </cell>
          <cell r="D642" t="str">
            <v>AOSTA</v>
          </cell>
          <cell r="E642" t="str">
            <v>VALLEDAOSTA</v>
          </cell>
          <cell r="F642" t="str">
            <v>Nord-Ovest</v>
          </cell>
          <cell r="G642">
            <v>2666</v>
          </cell>
          <cell r="H642">
            <v>1144</v>
          </cell>
          <cell r="I642">
            <v>198</v>
          </cell>
          <cell r="J642">
            <v>0.19693248082800519</v>
          </cell>
          <cell r="K642">
            <v>0.17307692307692307</v>
          </cell>
          <cell r="L642">
            <v>0.21673636685184031</v>
          </cell>
          <cell r="M642">
            <v>0.30180280766441037</v>
          </cell>
        </row>
        <row r="643">
          <cell r="A643">
            <v>11100</v>
          </cell>
          <cell r="B643" t="str">
            <v>11100</v>
          </cell>
          <cell r="C643" t="str">
            <v>AO</v>
          </cell>
          <cell r="D643" t="str">
            <v>AOSTA</v>
          </cell>
          <cell r="E643" t="str">
            <v>VALLEDAOSTA</v>
          </cell>
          <cell r="F643" t="str">
            <v>Nord-Ovest</v>
          </cell>
          <cell r="G643">
            <v>36870</v>
          </cell>
          <cell r="H643">
            <v>14869</v>
          </cell>
          <cell r="I643">
            <v>2588</v>
          </cell>
          <cell r="J643">
            <v>0.19693248082800519</v>
          </cell>
          <cell r="K643">
            <v>0.17405339969063152</v>
          </cell>
          <cell r="L643">
            <v>0.21673636685184031</v>
          </cell>
          <cell r="M643">
            <v>0.30180280766441037</v>
          </cell>
        </row>
        <row r="644">
          <cell r="A644">
            <v>12010</v>
          </cell>
          <cell r="B644" t="str">
            <v>12010</v>
          </cell>
          <cell r="C644" t="str">
            <v>CN</v>
          </cell>
          <cell r="D644" t="str">
            <v>CUNEO</v>
          </cell>
          <cell r="E644" t="str">
            <v>PIEMONTE</v>
          </cell>
          <cell r="F644" t="str">
            <v>Nord-Ovest</v>
          </cell>
          <cell r="G644">
            <v>12511</v>
          </cell>
          <cell r="H644">
            <v>5181</v>
          </cell>
          <cell r="I644">
            <v>707</v>
          </cell>
          <cell r="J644">
            <v>0.12116553156755963</v>
          </cell>
          <cell r="K644">
            <v>0.13646014282956959</v>
          </cell>
          <cell r="L644">
            <v>0.1318096269970625</v>
          </cell>
          <cell r="M644">
            <v>0.14916672508339179</v>
          </cell>
        </row>
        <row r="645">
          <cell r="A645">
            <v>12011</v>
          </cell>
          <cell r="B645" t="str">
            <v>12011</v>
          </cell>
          <cell r="C645" t="str">
            <v>CN</v>
          </cell>
          <cell r="D645" t="str">
            <v>CUNEO</v>
          </cell>
          <cell r="E645" t="str">
            <v>PIEMONTE</v>
          </cell>
          <cell r="F645" t="str">
            <v>Nord-Ovest</v>
          </cell>
          <cell r="G645">
            <v>10926</v>
          </cell>
          <cell r="H645">
            <v>4222</v>
          </cell>
          <cell r="I645">
            <v>686</v>
          </cell>
          <cell r="J645">
            <v>0.12116553156755963</v>
          </cell>
          <cell r="K645">
            <v>0.16248223590715299</v>
          </cell>
          <cell r="L645">
            <v>0.1318096269970625</v>
          </cell>
          <cell r="M645">
            <v>0.14916672508339179</v>
          </cell>
        </row>
        <row r="646">
          <cell r="A646">
            <v>12012</v>
          </cell>
          <cell r="B646" t="str">
            <v>12012</v>
          </cell>
          <cell r="C646" t="str">
            <v>CN</v>
          </cell>
          <cell r="D646" t="str">
            <v>CUNEO</v>
          </cell>
          <cell r="E646" t="str">
            <v>PIEMONTE</v>
          </cell>
          <cell r="F646" t="str">
            <v>Nord-Ovest</v>
          </cell>
          <cell r="G646">
            <v>8827</v>
          </cell>
          <cell r="H646">
            <v>3378</v>
          </cell>
          <cell r="I646">
            <v>347</v>
          </cell>
          <cell r="J646">
            <v>0.12116553156755963</v>
          </cell>
          <cell r="K646">
            <v>0.10272350503256365</v>
          </cell>
          <cell r="L646">
            <v>0.1318096269970625</v>
          </cell>
          <cell r="M646">
            <v>0.14916672508339179</v>
          </cell>
        </row>
        <row r="647">
          <cell r="A647">
            <v>12013</v>
          </cell>
          <cell r="B647" t="str">
            <v>12013</v>
          </cell>
          <cell r="C647" t="str">
            <v>CN</v>
          </cell>
          <cell r="D647" t="str">
            <v>CUNEO</v>
          </cell>
          <cell r="E647" t="str">
            <v>PIEMONTE</v>
          </cell>
          <cell r="F647" t="str">
            <v>Nord-Ovest</v>
          </cell>
          <cell r="G647">
            <v>3341</v>
          </cell>
          <cell r="H647">
            <v>1463</v>
          </cell>
          <cell r="I647">
            <v>152</v>
          </cell>
          <cell r="J647">
            <v>0.12116553156755963</v>
          </cell>
          <cell r="K647">
            <v>0.1038961038961039</v>
          </cell>
          <cell r="L647">
            <v>0.1318096269970625</v>
          </cell>
          <cell r="M647">
            <v>0.14916672508339179</v>
          </cell>
        </row>
        <row r="648">
          <cell r="A648">
            <v>12014</v>
          </cell>
          <cell r="B648" t="str">
            <v>12014</v>
          </cell>
          <cell r="C648" t="str">
            <v>CN</v>
          </cell>
          <cell r="D648" t="str">
            <v>CUNEO</v>
          </cell>
          <cell r="E648" t="str">
            <v>PIEMONTE</v>
          </cell>
          <cell r="F648" t="str">
            <v>Nord-Ovest</v>
          </cell>
          <cell r="G648">
            <v>2083</v>
          </cell>
          <cell r="H648">
            <v>964</v>
          </cell>
          <cell r="I648">
            <v>145</v>
          </cell>
          <cell r="J648">
            <v>0.12116553156755963</v>
          </cell>
          <cell r="K648">
            <v>0.15041493775933609</v>
          </cell>
          <cell r="L648">
            <v>0.1318096269970625</v>
          </cell>
          <cell r="M648">
            <v>0.14916672508339179</v>
          </cell>
        </row>
        <row r="649">
          <cell r="A649">
            <v>12015</v>
          </cell>
          <cell r="B649" t="str">
            <v>12015</v>
          </cell>
          <cell r="C649" t="str">
            <v>CN</v>
          </cell>
          <cell r="D649" t="str">
            <v>CUNEO</v>
          </cell>
          <cell r="E649" t="str">
            <v>PIEMONTE</v>
          </cell>
          <cell r="F649" t="str">
            <v>Nord-Ovest</v>
          </cell>
          <cell r="G649">
            <v>1581</v>
          </cell>
          <cell r="H649">
            <v>696</v>
          </cell>
          <cell r="I649">
            <v>126</v>
          </cell>
          <cell r="J649">
            <v>0.12116553156755963</v>
          </cell>
          <cell r="K649">
            <v>0.18103448275862069</v>
          </cell>
          <cell r="L649">
            <v>0.1318096269970625</v>
          </cell>
          <cell r="M649">
            <v>0.14916672508339179</v>
          </cell>
        </row>
        <row r="650">
          <cell r="A650">
            <v>12016</v>
          </cell>
          <cell r="B650" t="str">
            <v>12016</v>
          </cell>
          <cell r="C650" t="str">
            <v>CN</v>
          </cell>
          <cell r="D650" t="str">
            <v>CUNEO</v>
          </cell>
          <cell r="E650" t="str">
            <v>PIEMONTE</v>
          </cell>
          <cell r="F650" t="str">
            <v>Nord-Ovest</v>
          </cell>
          <cell r="G650">
            <v>4786</v>
          </cell>
          <cell r="H650">
            <v>1868</v>
          </cell>
          <cell r="I650">
            <v>255</v>
          </cell>
          <cell r="J650">
            <v>0.12116553156755963</v>
          </cell>
          <cell r="K650">
            <v>0.13650963597430407</v>
          </cell>
          <cell r="L650">
            <v>0.1318096269970625</v>
          </cell>
          <cell r="M650">
            <v>0.14916672508339179</v>
          </cell>
        </row>
        <row r="651">
          <cell r="A651">
            <v>12017</v>
          </cell>
          <cell r="B651" t="str">
            <v>12017</v>
          </cell>
          <cell r="C651" t="str">
            <v>CN</v>
          </cell>
          <cell r="D651" t="str">
            <v>CUNEO</v>
          </cell>
          <cell r="E651" t="str">
            <v>PIEMONTE</v>
          </cell>
          <cell r="F651" t="str">
            <v>Nord-Ovest</v>
          </cell>
          <cell r="G651">
            <v>2250</v>
          </cell>
          <cell r="H651">
            <v>930</v>
          </cell>
          <cell r="I651">
            <v>131</v>
          </cell>
          <cell r="J651">
            <v>0.12116553156755963</v>
          </cell>
          <cell r="K651">
            <v>0.14086021505376345</v>
          </cell>
          <cell r="L651">
            <v>0.1318096269970625</v>
          </cell>
          <cell r="M651">
            <v>0.14916672508339179</v>
          </cell>
        </row>
        <row r="652">
          <cell r="A652">
            <v>12018</v>
          </cell>
          <cell r="B652" t="str">
            <v>12018</v>
          </cell>
          <cell r="C652" t="str">
            <v>CN</v>
          </cell>
          <cell r="D652" t="str">
            <v>CUNEO</v>
          </cell>
          <cell r="E652" t="str">
            <v>PIEMONTE</v>
          </cell>
          <cell r="F652" t="str">
            <v>Nord-Ovest</v>
          </cell>
          <cell r="G652">
            <v>2786</v>
          </cell>
          <cell r="H652">
            <v>1145</v>
          </cell>
          <cell r="I652">
            <v>178</v>
          </cell>
          <cell r="J652">
            <v>0.12116553156755963</v>
          </cell>
          <cell r="K652">
            <v>0.1554585152838428</v>
          </cell>
          <cell r="L652">
            <v>0.1318096269970625</v>
          </cell>
          <cell r="M652">
            <v>0.14916672508339179</v>
          </cell>
        </row>
        <row r="653">
          <cell r="A653">
            <v>12019</v>
          </cell>
          <cell r="B653" t="str">
            <v>12019</v>
          </cell>
          <cell r="C653" t="str">
            <v>CN</v>
          </cell>
          <cell r="D653" t="str">
            <v>CUNEO</v>
          </cell>
          <cell r="E653" t="str">
            <v>PIEMONTE</v>
          </cell>
          <cell r="F653" t="str">
            <v>Nord-Ovest</v>
          </cell>
          <cell r="G653">
            <v>1477</v>
          </cell>
          <cell r="H653">
            <v>590</v>
          </cell>
          <cell r="I653">
            <v>74</v>
          </cell>
          <cell r="J653">
            <v>0.12116553156755963</v>
          </cell>
          <cell r="K653">
            <v>0.12542372881355932</v>
          </cell>
          <cell r="L653">
            <v>0.1318096269970625</v>
          </cell>
          <cell r="M653">
            <v>0.14916672508339179</v>
          </cell>
        </row>
        <row r="654">
          <cell r="A654">
            <v>12020</v>
          </cell>
          <cell r="B654" t="str">
            <v>12020</v>
          </cell>
          <cell r="C654" t="str">
            <v>CN</v>
          </cell>
          <cell r="D654" t="str">
            <v>CUNEO</v>
          </cell>
          <cell r="E654" t="str">
            <v>PIEMONTE</v>
          </cell>
          <cell r="F654" t="str">
            <v>Nord-Ovest</v>
          </cell>
          <cell r="G654">
            <v>17059</v>
          </cell>
          <cell r="H654">
            <v>7271</v>
          </cell>
          <cell r="I654">
            <v>792</v>
          </cell>
          <cell r="J654">
            <v>0.12116553156755963</v>
          </cell>
          <cell r="K654">
            <v>0.10892586989409984</v>
          </cell>
          <cell r="L654">
            <v>0.1318096269970625</v>
          </cell>
          <cell r="M654">
            <v>0.14916672508339179</v>
          </cell>
        </row>
        <row r="655">
          <cell r="A655">
            <v>12021</v>
          </cell>
          <cell r="B655" t="str">
            <v>12021</v>
          </cell>
          <cell r="C655" t="str">
            <v>CN</v>
          </cell>
          <cell r="D655" t="str">
            <v>CUNEO</v>
          </cell>
          <cell r="E655" t="str">
            <v>PIEMONTE</v>
          </cell>
          <cell r="F655" t="str">
            <v>Nord-Ovest</v>
          </cell>
          <cell r="G655">
            <v>238</v>
          </cell>
          <cell r="H655">
            <v>131</v>
          </cell>
          <cell r="I655">
            <v>10</v>
          </cell>
          <cell r="J655">
            <v>0.12116553156755963</v>
          </cell>
          <cell r="K655">
            <v>7.6335877862595422E-2</v>
          </cell>
          <cell r="L655">
            <v>0.1318096269970625</v>
          </cell>
          <cell r="M655">
            <v>0.14916672508339179</v>
          </cell>
        </row>
        <row r="656">
          <cell r="A656">
            <v>12022</v>
          </cell>
          <cell r="B656" t="str">
            <v>12022</v>
          </cell>
          <cell r="C656" t="str">
            <v>CN</v>
          </cell>
          <cell r="D656" t="str">
            <v>CUNEO</v>
          </cell>
          <cell r="E656" t="str">
            <v>PIEMONTE</v>
          </cell>
          <cell r="F656" t="str">
            <v>Nord-Ovest</v>
          </cell>
          <cell r="G656">
            <v>8626</v>
          </cell>
          <cell r="H656">
            <v>3359</v>
          </cell>
          <cell r="I656">
            <v>309</v>
          </cell>
          <cell r="J656">
            <v>0.12116553156755963</v>
          </cell>
          <cell r="K656">
            <v>9.1991664185769581E-2</v>
          </cell>
          <cell r="L656">
            <v>0.1318096269970625</v>
          </cell>
          <cell r="M656">
            <v>0.14916672508339179</v>
          </cell>
        </row>
        <row r="657">
          <cell r="A657">
            <v>12023</v>
          </cell>
          <cell r="B657" t="str">
            <v>12023</v>
          </cell>
          <cell r="C657" t="str">
            <v>CN</v>
          </cell>
          <cell r="D657" t="str">
            <v>CUNEO</v>
          </cell>
          <cell r="E657" t="str">
            <v>PIEMONTE</v>
          </cell>
          <cell r="F657" t="str">
            <v>Nord-Ovest</v>
          </cell>
          <cell r="G657">
            <v>5694</v>
          </cell>
          <cell r="H657">
            <v>2212</v>
          </cell>
          <cell r="I657">
            <v>299</v>
          </cell>
          <cell r="J657">
            <v>0.12116553156755963</v>
          </cell>
          <cell r="K657">
            <v>0.13517179023508138</v>
          </cell>
          <cell r="L657">
            <v>0.1318096269970625</v>
          </cell>
          <cell r="M657">
            <v>0.14916672508339179</v>
          </cell>
        </row>
        <row r="658">
          <cell r="A658">
            <v>12024</v>
          </cell>
          <cell r="B658" t="str">
            <v>12024</v>
          </cell>
          <cell r="C658" t="str">
            <v>CN</v>
          </cell>
          <cell r="D658" t="str">
            <v>CUNEO</v>
          </cell>
          <cell r="E658" t="str">
            <v>PIEMONTE</v>
          </cell>
          <cell r="F658" t="str">
            <v>Nord-Ovest</v>
          </cell>
          <cell r="G658">
            <v>3083</v>
          </cell>
          <cell r="H658">
            <v>1200</v>
          </cell>
          <cell r="I658">
            <v>115</v>
          </cell>
          <cell r="J658">
            <v>0.12116553156755963</v>
          </cell>
          <cell r="K658">
            <v>9.583333333333334E-2</v>
          </cell>
          <cell r="L658">
            <v>0.1318096269970625</v>
          </cell>
          <cell r="M658">
            <v>0.14916672508339179</v>
          </cell>
        </row>
        <row r="659">
          <cell r="A659">
            <v>12025</v>
          </cell>
          <cell r="B659" t="str">
            <v>12025</v>
          </cell>
          <cell r="C659" t="str">
            <v>CN</v>
          </cell>
          <cell r="D659" t="str">
            <v>CUNEO</v>
          </cell>
          <cell r="E659" t="str">
            <v>PIEMONTE</v>
          </cell>
          <cell r="F659" t="str">
            <v>Nord-Ovest</v>
          </cell>
          <cell r="G659">
            <v>7084</v>
          </cell>
          <cell r="H659">
            <v>2868</v>
          </cell>
          <cell r="I659">
            <v>385</v>
          </cell>
          <cell r="J659">
            <v>0.12116553156755963</v>
          </cell>
          <cell r="K659">
            <v>0.13423988842398885</v>
          </cell>
          <cell r="L659">
            <v>0.1318096269970625</v>
          </cell>
          <cell r="M659">
            <v>0.14916672508339179</v>
          </cell>
        </row>
        <row r="660">
          <cell r="A660">
            <v>12026</v>
          </cell>
          <cell r="B660" t="str">
            <v>12026</v>
          </cell>
          <cell r="C660" t="str">
            <v>CN</v>
          </cell>
          <cell r="D660" t="str">
            <v>CUNEO</v>
          </cell>
          <cell r="E660" t="str">
            <v>PIEMONTE</v>
          </cell>
          <cell r="F660" t="str">
            <v>Nord-Ovest</v>
          </cell>
          <cell r="G660">
            <v>2642</v>
          </cell>
          <cell r="H660">
            <v>1022</v>
          </cell>
          <cell r="I660">
            <v>137</v>
          </cell>
          <cell r="J660">
            <v>0.12116553156755963</v>
          </cell>
          <cell r="K660">
            <v>0.13405088062622308</v>
          </cell>
          <cell r="L660">
            <v>0.1318096269970625</v>
          </cell>
          <cell r="M660">
            <v>0.14916672508339179</v>
          </cell>
        </row>
        <row r="661">
          <cell r="A661">
            <v>12027</v>
          </cell>
          <cell r="B661" t="str">
            <v>12027</v>
          </cell>
          <cell r="C661" t="str">
            <v>CN</v>
          </cell>
          <cell r="D661" t="str">
            <v>CUNEO</v>
          </cell>
          <cell r="E661" t="str">
            <v>PIEMONTE</v>
          </cell>
          <cell r="F661" t="str">
            <v>Nord-Ovest</v>
          </cell>
          <cell r="G661">
            <v>348</v>
          </cell>
          <cell r="H661">
            <v>169</v>
          </cell>
          <cell r="I661">
            <v>26</v>
          </cell>
          <cell r="J661">
            <v>0.12116553156755963</v>
          </cell>
          <cell r="K661">
            <v>0.15384615384615385</v>
          </cell>
          <cell r="L661">
            <v>0.1318096269970625</v>
          </cell>
          <cell r="M661">
            <v>0.14916672508339179</v>
          </cell>
        </row>
        <row r="662">
          <cell r="A662">
            <v>12028</v>
          </cell>
          <cell r="B662" t="str">
            <v>12028</v>
          </cell>
          <cell r="C662" t="str">
            <v>CN</v>
          </cell>
          <cell r="D662" t="str">
            <v>CUNEO</v>
          </cell>
          <cell r="E662" t="str">
            <v>PIEMONTE</v>
          </cell>
          <cell r="F662" t="str">
            <v>Nord-Ovest</v>
          </cell>
          <cell r="G662">
            <v>272</v>
          </cell>
          <cell r="H662">
            <v>146</v>
          </cell>
          <cell r="I662">
            <v>6</v>
          </cell>
          <cell r="J662">
            <v>0.12116553156755963</v>
          </cell>
          <cell r="K662">
            <v>4.1095890410958902E-2</v>
          </cell>
          <cell r="L662">
            <v>0.1318096269970625</v>
          </cell>
          <cell r="M662">
            <v>0.14916672508339179</v>
          </cell>
        </row>
        <row r="663">
          <cell r="A663">
            <v>12029</v>
          </cell>
          <cell r="B663" t="str">
            <v>12029</v>
          </cell>
          <cell r="C663" t="str">
            <v>CN</v>
          </cell>
          <cell r="D663" t="str">
            <v>CUNEO</v>
          </cell>
          <cell r="E663" t="str">
            <v>PIEMONTE</v>
          </cell>
          <cell r="F663" t="str">
            <v>Nord-Ovest</v>
          </cell>
          <cell r="G663">
            <v>548</v>
          </cell>
          <cell r="H663">
            <v>303</v>
          </cell>
          <cell r="I663">
            <v>10</v>
          </cell>
          <cell r="J663">
            <v>0.12116553156755963</v>
          </cell>
          <cell r="K663">
            <v>3.3003300330033E-2</v>
          </cell>
          <cell r="L663">
            <v>0.1318096269970625</v>
          </cell>
          <cell r="M663">
            <v>0.14916672508339179</v>
          </cell>
        </row>
        <row r="664">
          <cell r="A664">
            <v>12030</v>
          </cell>
          <cell r="B664" t="str">
            <v>12030</v>
          </cell>
          <cell r="C664" t="str">
            <v>CN</v>
          </cell>
          <cell r="D664" t="str">
            <v>CUNEO</v>
          </cell>
          <cell r="E664" t="str">
            <v>PIEMONTE</v>
          </cell>
          <cell r="F664" t="str">
            <v>Nord-Ovest</v>
          </cell>
          <cell r="G664">
            <v>31078</v>
          </cell>
          <cell r="H664">
            <v>11735</v>
          </cell>
          <cell r="I664">
            <v>1354</v>
          </cell>
          <cell r="J664">
            <v>0.12116553156755963</v>
          </cell>
          <cell r="K664">
            <v>0.11538133787814231</v>
          </cell>
          <cell r="L664">
            <v>0.1318096269970625</v>
          </cell>
          <cell r="M664">
            <v>0.14916672508339179</v>
          </cell>
        </row>
        <row r="665">
          <cell r="A665">
            <v>12031</v>
          </cell>
          <cell r="B665" t="str">
            <v>12031</v>
          </cell>
          <cell r="C665" t="str">
            <v>CN</v>
          </cell>
          <cell r="D665" t="str">
            <v>CUNEO</v>
          </cell>
          <cell r="E665" t="str">
            <v>PIEMONTE</v>
          </cell>
          <cell r="F665" t="str">
            <v>Nord-Ovest</v>
          </cell>
          <cell r="G665">
            <v>5119</v>
          </cell>
          <cell r="H665">
            <v>2073</v>
          </cell>
          <cell r="I665">
            <v>197</v>
          </cell>
          <cell r="J665">
            <v>0.12116553156755963</v>
          </cell>
          <cell r="K665">
            <v>9.5031355523396047E-2</v>
          </cell>
          <cell r="L665">
            <v>0.1318096269970625</v>
          </cell>
          <cell r="M665">
            <v>0.14916672508339179</v>
          </cell>
        </row>
        <row r="666">
          <cell r="A666">
            <v>12032</v>
          </cell>
          <cell r="B666" t="str">
            <v>12032</v>
          </cell>
          <cell r="C666" t="str">
            <v>CN</v>
          </cell>
          <cell r="D666" t="str">
            <v>CUNEO</v>
          </cell>
          <cell r="E666" t="str">
            <v>PIEMONTE</v>
          </cell>
          <cell r="F666" t="str">
            <v>Nord-Ovest</v>
          </cell>
          <cell r="G666">
            <v>6734</v>
          </cell>
          <cell r="H666">
            <v>2616</v>
          </cell>
          <cell r="I666">
            <v>266</v>
          </cell>
          <cell r="J666">
            <v>0.12116553156755963</v>
          </cell>
          <cell r="K666">
            <v>0.10168195718654434</v>
          </cell>
          <cell r="L666">
            <v>0.1318096269970625</v>
          </cell>
          <cell r="M666">
            <v>0.14916672508339179</v>
          </cell>
        </row>
        <row r="667">
          <cell r="A667">
            <v>12033</v>
          </cell>
          <cell r="B667" t="str">
            <v>12033</v>
          </cell>
          <cell r="C667" t="str">
            <v>CN</v>
          </cell>
          <cell r="D667" t="str">
            <v>CUNEO</v>
          </cell>
          <cell r="E667" t="str">
            <v>PIEMONTE</v>
          </cell>
          <cell r="F667" t="str">
            <v>Nord-Ovest</v>
          </cell>
          <cell r="G667">
            <v>4406</v>
          </cell>
          <cell r="H667">
            <v>1642</v>
          </cell>
          <cell r="I667">
            <v>235</v>
          </cell>
          <cell r="J667">
            <v>0.12116553156755963</v>
          </cell>
          <cell r="K667">
            <v>0.14311814859926919</v>
          </cell>
          <cell r="L667">
            <v>0.1318096269970625</v>
          </cell>
          <cell r="M667">
            <v>0.14916672508339179</v>
          </cell>
        </row>
        <row r="668">
          <cell r="A668">
            <v>12034</v>
          </cell>
          <cell r="B668" t="str">
            <v>12034</v>
          </cell>
          <cell r="C668" t="str">
            <v>CN</v>
          </cell>
          <cell r="D668" t="str">
            <v>CUNEO</v>
          </cell>
          <cell r="E668" t="str">
            <v>PIEMONTE</v>
          </cell>
          <cell r="F668" t="str">
            <v>Nord-Ovest</v>
          </cell>
          <cell r="G668">
            <v>3182</v>
          </cell>
          <cell r="H668">
            <v>1467</v>
          </cell>
          <cell r="I668">
            <v>111</v>
          </cell>
          <cell r="J668">
            <v>0.12116553156755963</v>
          </cell>
          <cell r="K668">
            <v>7.5664621676891614E-2</v>
          </cell>
          <cell r="L668">
            <v>0.1318096269970625</v>
          </cell>
          <cell r="M668">
            <v>0.14916672508339179</v>
          </cell>
        </row>
        <row r="669">
          <cell r="A669">
            <v>12035</v>
          </cell>
          <cell r="B669" t="str">
            <v>12035</v>
          </cell>
          <cell r="C669" t="str">
            <v>CN</v>
          </cell>
          <cell r="D669" t="str">
            <v>CUNEO</v>
          </cell>
          <cell r="E669" t="str">
            <v>PIEMONTE</v>
          </cell>
          <cell r="F669" t="str">
            <v>Nord-Ovest</v>
          </cell>
          <cell r="G669">
            <v>9912</v>
          </cell>
          <cell r="H669">
            <v>3689</v>
          </cell>
          <cell r="I669">
            <v>408</v>
          </cell>
          <cell r="J669">
            <v>0.12116553156755963</v>
          </cell>
          <cell r="K669">
            <v>0.11059907834101383</v>
          </cell>
          <cell r="L669">
            <v>0.1318096269970625</v>
          </cell>
          <cell r="M669">
            <v>0.14916672508339179</v>
          </cell>
        </row>
        <row r="670">
          <cell r="A670">
            <v>12036</v>
          </cell>
          <cell r="B670" t="str">
            <v>12036</v>
          </cell>
          <cell r="C670" t="str">
            <v>CN</v>
          </cell>
          <cell r="D670" t="str">
            <v>CUNEO</v>
          </cell>
          <cell r="E670" t="str">
            <v>PIEMONTE</v>
          </cell>
          <cell r="F670" t="str">
            <v>Nord-Ovest</v>
          </cell>
          <cell r="G670">
            <v>4046</v>
          </cell>
          <cell r="H670">
            <v>1507</v>
          </cell>
          <cell r="I670">
            <v>188</v>
          </cell>
          <cell r="J670">
            <v>0.12116553156755963</v>
          </cell>
          <cell r="K670">
            <v>0.12475116124751161</v>
          </cell>
          <cell r="L670">
            <v>0.1318096269970625</v>
          </cell>
          <cell r="M670">
            <v>0.14916672508339179</v>
          </cell>
        </row>
        <row r="671">
          <cell r="A671">
            <v>12037</v>
          </cell>
          <cell r="B671" t="str">
            <v>12037</v>
          </cell>
          <cell r="C671" t="str">
            <v>CN</v>
          </cell>
          <cell r="D671" t="str">
            <v>CUNEO</v>
          </cell>
          <cell r="E671" t="str">
            <v>PIEMONTE</v>
          </cell>
          <cell r="F671" t="str">
            <v>Nord-Ovest</v>
          </cell>
          <cell r="G671">
            <v>15872</v>
          </cell>
          <cell r="H671">
            <v>6115</v>
          </cell>
          <cell r="I671">
            <v>727</v>
          </cell>
          <cell r="J671">
            <v>0.12116553156755963</v>
          </cell>
          <cell r="K671">
            <v>0.11888798037612429</v>
          </cell>
          <cell r="L671">
            <v>0.1318096269970625</v>
          </cell>
          <cell r="M671">
            <v>0.14916672508339179</v>
          </cell>
        </row>
        <row r="672">
          <cell r="A672">
            <v>12038</v>
          </cell>
          <cell r="B672" t="str">
            <v>12038</v>
          </cell>
          <cell r="C672" t="str">
            <v>CN</v>
          </cell>
          <cell r="D672" t="str">
            <v>CUNEO</v>
          </cell>
          <cell r="E672" t="str">
            <v>PIEMONTE</v>
          </cell>
          <cell r="F672" t="str">
            <v>Nord-Ovest</v>
          </cell>
          <cell r="G672">
            <v>18954</v>
          </cell>
          <cell r="H672">
            <v>7169</v>
          </cell>
          <cell r="I672">
            <v>924</v>
          </cell>
          <cell r="J672">
            <v>0.12116553156755963</v>
          </cell>
          <cell r="K672">
            <v>0.12888826893569535</v>
          </cell>
          <cell r="L672">
            <v>0.1318096269970625</v>
          </cell>
          <cell r="M672">
            <v>0.14916672508339179</v>
          </cell>
        </row>
        <row r="673">
          <cell r="A673">
            <v>12039</v>
          </cell>
          <cell r="B673" t="str">
            <v>12039</v>
          </cell>
          <cell r="C673" t="str">
            <v>CN</v>
          </cell>
          <cell r="D673" t="str">
            <v>CUNEO</v>
          </cell>
          <cell r="E673" t="str">
            <v>PIEMONTE</v>
          </cell>
          <cell r="F673" t="str">
            <v>Nord-Ovest</v>
          </cell>
          <cell r="G673">
            <v>5918</v>
          </cell>
          <cell r="H673">
            <v>2287</v>
          </cell>
          <cell r="I673">
            <v>254</v>
          </cell>
          <cell r="J673">
            <v>0.12116553156755963</v>
          </cell>
          <cell r="K673">
            <v>0.11106252732837779</v>
          </cell>
          <cell r="L673">
            <v>0.1318096269970625</v>
          </cell>
          <cell r="M673">
            <v>0.14916672508339179</v>
          </cell>
        </row>
        <row r="674">
          <cell r="A674">
            <v>12040</v>
          </cell>
          <cell r="B674" t="str">
            <v>12040</v>
          </cell>
          <cell r="C674" t="str">
            <v>CN</v>
          </cell>
          <cell r="D674" t="str">
            <v>CUNEO</v>
          </cell>
          <cell r="E674" t="str">
            <v>PIEMONTE</v>
          </cell>
          <cell r="F674" t="str">
            <v>Nord-Ovest</v>
          </cell>
          <cell r="G674">
            <v>30621</v>
          </cell>
          <cell r="H674">
            <v>11521</v>
          </cell>
          <cell r="I674">
            <v>1690</v>
          </cell>
          <cell r="J674">
            <v>0.12116553156755963</v>
          </cell>
          <cell r="K674">
            <v>0.14668865549865462</v>
          </cell>
          <cell r="L674">
            <v>0.1318096269970625</v>
          </cell>
          <cell r="M674">
            <v>0.14916672508339179</v>
          </cell>
        </row>
        <row r="675">
          <cell r="A675">
            <v>12041</v>
          </cell>
          <cell r="B675" t="str">
            <v>12041</v>
          </cell>
          <cell r="C675" t="str">
            <v>CN</v>
          </cell>
          <cell r="D675" t="str">
            <v>CUNEO</v>
          </cell>
          <cell r="E675" t="str">
            <v>PIEMONTE</v>
          </cell>
          <cell r="F675" t="str">
            <v>Nord-Ovest</v>
          </cell>
          <cell r="G675">
            <v>3021</v>
          </cell>
          <cell r="H675">
            <v>1160</v>
          </cell>
          <cell r="I675">
            <v>134</v>
          </cell>
          <cell r="J675">
            <v>0.12116553156755963</v>
          </cell>
          <cell r="K675">
            <v>0.11551724137931034</v>
          </cell>
          <cell r="L675">
            <v>0.1318096269970625</v>
          </cell>
          <cell r="M675">
            <v>0.14916672508339179</v>
          </cell>
        </row>
        <row r="676">
          <cell r="A676">
            <v>12042</v>
          </cell>
          <cell r="B676" t="str">
            <v>12042</v>
          </cell>
          <cell r="C676" t="str">
            <v>CN</v>
          </cell>
          <cell r="D676" t="str">
            <v>CUNEO</v>
          </cell>
          <cell r="E676" t="str">
            <v>PIEMONTE</v>
          </cell>
          <cell r="F676" t="str">
            <v>Nord-Ovest</v>
          </cell>
          <cell r="G676">
            <v>27223</v>
          </cell>
          <cell r="H676">
            <v>10508</v>
          </cell>
          <cell r="I676">
            <v>1772</v>
          </cell>
          <cell r="J676">
            <v>0.12116553156755963</v>
          </cell>
          <cell r="K676">
            <v>0.16863342215454891</v>
          </cell>
          <cell r="L676">
            <v>0.1318096269970625</v>
          </cell>
          <cell r="M676">
            <v>0.14916672508339179</v>
          </cell>
        </row>
        <row r="677">
          <cell r="A677">
            <v>12043</v>
          </cell>
          <cell r="B677" t="str">
            <v>12043</v>
          </cell>
          <cell r="C677" t="str">
            <v>CN</v>
          </cell>
          <cell r="D677" t="str">
            <v>CUNEO</v>
          </cell>
          <cell r="E677" t="str">
            <v>PIEMONTE</v>
          </cell>
          <cell r="F677" t="str">
            <v>Nord-Ovest</v>
          </cell>
          <cell r="G677">
            <v>4955</v>
          </cell>
          <cell r="H677">
            <v>1865</v>
          </cell>
          <cell r="I677">
            <v>352</v>
          </cell>
          <cell r="J677">
            <v>0.12116553156755963</v>
          </cell>
          <cell r="K677">
            <v>0.18873994638069705</v>
          </cell>
          <cell r="L677">
            <v>0.1318096269970625</v>
          </cell>
          <cell r="M677">
            <v>0.14916672508339179</v>
          </cell>
        </row>
        <row r="678">
          <cell r="A678">
            <v>12044</v>
          </cell>
          <cell r="B678" t="str">
            <v>12044</v>
          </cell>
          <cell r="C678" t="str">
            <v>CN</v>
          </cell>
          <cell r="D678" t="str">
            <v>CUNEO</v>
          </cell>
          <cell r="E678" t="str">
            <v>PIEMONTE</v>
          </cell>
          <cell r="F678" t="str">
            <v>Nord-Ovest</v>
          </cell>
          <cell r="G678">
            <v>5400</v>
          </cell>
          <cell r="H678">
            <v>1903</v>
          </cell>
          <cell r="I678">
            <v>217</v>
          </cell>
          <cell r="J678">
            <v>0.12116553156755963</v>
          </cell>
          <cell r="K678">
            <v>0.11403047819232791</v>
          </cell>
          <cell r="L678">
            <v>0.1318096269970625</v>
          </cell>
          <cell r="M678">
            <v>0.14916672508339179</v>
          </cell>
        </row>
        <row r="679">
          <cell r="A679">
            <v>12045</v>
          </cell>
          <cell r="B679" t="str">
            <v>12045</v>
          </cell>
          <cell r="C679" t="str">
            <v>CN</v>
          </cell>
          <cell r="D679" t="str">
            <v>CUNEO</v>
          </cell>
          <cell r="E679" t="str">
            <v>PIEMONTE</v>
          </cell>
          <cell r="F679" t="str">
            <v>Nord-Ovest</v>
          </cell>
          <cell r="G679">
            <v>23395</v>
          </cell>
          <cell r="H679">
            <v>8564</v>
          </cell>
          <cell r="I679">
            <v>1090</v>
          </cell>
          <cell r="J679">
            <v>0.12116553156755963</v>
          </cell>
          <cell r="K679">
            <v>0.12727697337692667</v>
          </cell>
          <cell r="L679">
            <v>0.1318096269970625</v>
          </cell>
          <cell r="M679">
            <v>0.14916672508339179</v>
          </cell>
        </row>
        <row r="680">
          <cell r="A680">
            <v>12046</v>
          </cell>
          <cell r="B680" t="str">
            <v>12046</v>
          </cell>
          <cell r="C680" t="str">
            <v>CN</v>
          </cell>
          <cell r="D680" t="str">
            <v>CUNEO</v>
          </cell>
          <cell r="E680" t="str">
            <v>PIEMONTE</v>
          </cell>
          <cell r="F680" t="str">
            <v>Nord-Ovest</v>
          </cell>
          <cell r="G680">
            <v>3857</v>
          </cell>
          <cell r="H680">
            <v>1415</v>
          </cell>
          <cell r="I680">
            <v>179</v>
          </cell>
          <cell r="J680">
            <v>0.12116553156755963</v>
          </cell>
          <cell r="K680">
            <v>0.1265017667844523</v>
          </cell>
          <cell r="L680">
            <v>0.1318096269970625</v>
          </cell>
          <cell r="M680">
            <v>0.14916672508339179</v>
          </cell>
        </row>
        <row r="681">
          <cell r="A681">
            <v>12047</v>
          </cell>
          <cell r="B681" t="str">
            <v>12047</v>
          </cell>
          <cell r="C681" t="str">
            <v>CN</v>
          </cell>
          <cell r="D681" t="str">
            <v>CUNEO</v>
          </cell>
          <cell r="E681" t="str">
            <v>PIEMONTE</v>
          </cell>
          <cell r="F681" t="str">
            <v>Nord-Ovest</v>
          </cell>
          <cell r="G681">
            <v>1655</v>
          </cell>
          <cell r="H681">
            <v>610</v>
          </cell>
          <cell r="I681">
            <v>50</v>
          </cell>
          <cell r="J681">
            <v>0.12116553156755963</v>
          </cell>
          <cell r="K681">
            <v>8.1967213114754092E-2</v>
          </cell>
          <cell r="L681">
            <v>0.1318096269970625</v>
          </cell>
          <cell r="M681">
            <v>0.14916672508339179</v>
          </cell>
        </row>
        <row r="682">
          <cell r="A682">
            <v>12048</v>
          </cell>
          <cell r="B682" t="str">
            <v>12048</v>
          </cell>
          <cell r="C682" t="str">
            <v>CN</v>
          </cell>
          <cell r="D682" t="str">
            <v>CUNEO</v>
          </cell>
          <cell r="E682" t="str">
            <v>PIEMONTE</v>
          </cell>
          <cell r="F682" t="str">
            <v>Nord-Ovest</v>
          </cell>
          <cell r="G682">
            <v>5884</v>
          </cell>
          <cell r="H682">
            <v>2199</v>
          </cell>
          <cell r="I682">
            <v>276</v>
          </cell>
          <cell r="J682">
            <v>0.12116553156755963</v>
          </cell>
          <cell r="K682">
            <v>0.12551159618008187</v>
          </cell>
          <cell r="L682">
            <v>0.1318096269970625</v>
          </cell>
          <cell r="M682">
            <v>0.14916672508339179</v>
          </cell>
        </row>
        <row r="683">
          <cell r="A683">
            <v>12049</v>
          </cell>
          <cell r="B683" t="str">
            <v>12049</v>
          </cell>
          <cell r="C683" t="str">
            <v>CN</v>
          </cell>
          <cell r="D683" t="str">
            <v>CUNEO</v>
          </cell>
          <cell r="E683" t="str">
            <v>PIEMONTE</v>
          </cell>
          <cell r="F683" t="str">
            <v>Nord-Ovest</v>
          </cell>
          <cell r="G683">
            <v>1939</v>
          </cell>
          <cell r="H683">
            <v>714</v>
          </cell>
          <cell r="I683">
            <v>94</v>
          </cell>
          <cell r="J683">
            <v>0.12116553156755963</v>
          </cell>
          <cell r="K683">
            <v>0.13165266106442577</v>
          </cell>
          <cell r="L683">
            <v>0.1318096269970625</v>
          </cell>
          <cell r="M683">
            <v>0.14916672508339179</v>
          </cell>
        </row>
        <row r="684">
          <cell r="A684">
            <v>12050</v>
          </cell>
          <cell r="B684" t="str">
            <v>12050</v>
          </cell>
          <cell r="C684" t="str">
            <v>CN</v>
          </cell>
          <cell r="D684" t="str">
            <v>CUNEO</v>
          </cell>
          <cell r="E684" t="str">
            <v>PIEMONTE</v>
          </cell>
          <cell r="F684" t="str">
            <v>Nord-Ovest</v>
          </cell>
          <cell r="G684">
            <v>16960</v>
          </cell>
          <cell r="H684">
            <v>6628</v>
          </cell>
          <cell r="I684">
            <v>866</v>
          </cell>
          <cell r="J684">
            <v>0.12116553156755963</v>
          </cell>
          <cell r="K684">
            <v>0.13065781532890766</v>
          </cell>
          <cell r="L684">
            <v>0.1318096269970625</v>
          </cell>
          <cell r="M684">
            <v>0.14916672508339179</v>
          </cell>
        </row>
        <row r="685">
          <cell r="A685">
            <v>12051</v>
          </cell>
          <cell r="B685" t="str">
            <v>12051</v>
          </cell>
          <cell r="C685" t="str">
            <v>CN</v>
          </cell>
          <cell r="D685" t="str">
            <v>CUNEO</v>
          </cell>
          <cell r="E685" t="str">
            <v>PIEMONTE</v>
          </cell>
          <cell r="F685" t="str">
            <v>Nord-Ovest</v>
          </cell>
          <cell r="G685">
            <v>29325</v>
          </cell>
          <cell r="H685">
            <v>10986</v>
          </cell>
          <cell r="I685">
            <v>1975</v>
          </cell>
          <cell r="J685">
            <v>0.12116553156755963</v>
          </cell>
          <cell r="K685">
            <v>0.1797742581467322</v>
          </cell>
          <cell r="L685">
            <v>0.1318096269970625</v>
          </cell>
          <cell r="M685">
            <v>0.14916672508339179</v>
          </cell>
        </row>
        <row r="686">
          <cell r="A686">
            <v>12052</v>
          </cell>
          <cell r="B686" t="str">
            <v>12052</v>
          </cell>
          <cell r="C686" t="str">
            <v>CN</v>
          </cell>
          <cell r="D686" t="str">
            <v>CUNEO</v>
          </cell>
          <cell r="E686" t="str">
            <v>PIEMONTE</v>
          </cell>
          <cell r="F686" t="str">
            <v>Nord-Ovest</v>
          </cell>
          <cell r="G686">
            <v>2693</v>
          </cell>
          <cell r="H686">
            <v>1081</v>
          </cell>
          <cell r="I686">
            <v>159</v>
          </cell>
          <cell r="J686">
            <v>0.12116553156755963</v>
          </cell>
          <cell r="K686">
            <v>0.14708603145235893</v>
          </cell>
          <cell r="L686">
            <v>0.1318096269970625</v>
          </cell>
          <cell r="M686">
            <v>0.14916672508339179</v>
          </cell>
        </row>
        <row r="687">
          <cell r="A687">
            <v>12053</v>
          </cell>
          <cell r="B687" t="str">
            <v>12053</v>
          </cell>
          <cell r="C687" t="str">
            <v>CN</v>
          </cell>
          <cell r="D687" t="str">
            <v>CUNEO</v>
          </cell>
          <cell r="E687" t="str">
            <v>PIEMONTE</v>
          </cell>
          <cell r="F687" t="str">
            <v>Nord-Ovest</v>
          </cell>
          <cell r="G687">
            <v>903</v>
          </cell>
          <cell r="H687">
            <v>303</v>
          </cell>
          <cell r="I687">
            <v>25</v>
          </cell>
          <cell r="J687">
            <v>0.12116553156755963</v>
          </cell>
          <cell r="K687">
            <v>8.2508250825082508E-2</v>
          </cell>
          <cell r="L687">
            <v>0.1318096269970625</v>
          </cell>
          <cell r="M687">
            <v>0.14916672508339179</v>
          </cell>
        </row>
        <row r="688">
          <cell r="A688">
            <v>12054</v>
          </cell>
          <cell r="B688" t="str">
            <v>12054</v>
          </cell>
          <cell r="C688" t="str">
            <v>CN</v>
          </cell>
          <cell r="D688" t="str">
            <v>CUNEO</v>
          </cell>
          <cell r="E688" t="str">
            <v>PIEMONTE</v>
          </cell>
          <cell r="F688" t="str">
            <v>Nord-Ovest</v>
          </cell>
          <cell r="G688">
            <v>1116</v>
          </cell>
          <cell r="H688">
            <v>439</v>
          </cell>
          <cell r="I688">
            <v>57</v>
          </cell>
          <cell r="J688">
            <v>0.12116553156755963</v>
          </cell>
          <cell r="K688">
            <v>0.12984054669703873</v>
          </cell>
          <cell r="L688">
            <v>0.1318096269970625</v>
          </cell>
          <cell r="M688">
            <v>0.14916672508339179</v>
          </cell>
        </row>
        <row r="689">
          <cell r="A689">
            <v>12055</v>
          </cell>
          <cell r="B689" t="str">
            <v>12055</v>
          </cell>
          <cell r="C689" t="str">
            <v>CN</v>
          </cell>
          <cell r="D689" t="str">
            <v>CUNEO</v>
          </cell>
          <cell r="E689" t="str">
            <v>PIEMONTE</v>
          </cell>
          <cell r="F689" t="str">
            <v>Nord-Ovest</v>
          </cell>
          <cell r="G689">
            <v>2799</v>
          </cell>
          <cell r="H689">
            <v>1024</v>
          </cell>
          <cell r="I689">
            <v>185</v>
          </cell>
          <cell r="J689">
            <v>0.12116553156755963</v>
          </cell>
          <cell r="K689">
            <v>0.1806640625</v>
          </cell>
          <cell r="L689">
            <v>0.1318096269970625</v>
          </cell>
          <cell r="M689">
            <v>0.14916672508339179</v>
          </cell>
        </row>
        <row r="690">
          <cell r="A690">
            <v>12056</v>
          </cell>
          <cell r="B690" t="str">
            <v>12056</v>
          </cell>
          <cell r="C690" t="str">
            <v>CN</v>
          </cell>
          <cell r="D690" t="str">
            <v>CUNEO</v>
          </cell>
          <cell r="E690" t="str">
            <v>PIEMONTE</v>
          </cell>
          <cell r="F690" t="str">
            <v>Nord-Ovest</v>
          </cell>
          <cell r="G690">
            <v>1308</v>
          </cell>
          <cell r="H690">
            <v>554</v>
          </cell>
          <cell r="I690">
            <v>46</v>
          </cell>
          <cell r="J690">
            <v>0.12116553156755963</v>
          </cell>
          <cell r="K690">
            <v>8.3032490974729242E-2</v>
          </cell>
          <cell r="L690">
            <v>0.1318096269970625</v>
          </cell>
          <cell r="M690">
            <v>0.14916672508339179</v>
          </cell>
        </row>
        <row r="691">
          <cell r="A691">
            <v>12058</v>
          </cell>
          <cell r="B691" t="str">
            <v>12058</v>
          </cell>
          <cell r="C691" t="str">
            <v>CN</v>
          </cell>
          <cell r="D691" t="str">
            <v>CUNEO</v>
          </cell>
          <cell r="E691" t="str">
            <v>PIEMONTE</v>
          </cell>
          <cell r="F691" t="str">
            <v>Nord-Ovest</v>
          </cell>
          <cell r="G691">
            <v>4177</v>
          </cell>
          <cell r="H691">
            <v>1616</v>
          </cell>
          <cell r="I691">
            <v>240</v>
          </cell>
          <cell r="J691">
            <v>0.12116553156755963</v>
          </cell>
          <cell r="K691">
            <v>0.14851485148514851</v>
          </cell>
          <cell r="L691">
            <v>0.1318096269970625</v>
          </cell>
          <cell r="M691">
            <v>0.14916672508339179</v>
          </cell>
        </row>
        <row r="692">
          <cell r="A692">
            <v>12060</v>
          </cell>
          <cell r="B692" t="str">
            <v>12060</v>
          </cell>
          <cell r="C692" t="str">
            <v>CN</v>
          </cell>
          <cell r="D692" t="str">
            <v>CUNEO</v>
          </cell>
          <cell r="E692" t="str">
            <v>PIEMONTE</v>
          </cell>
          <cell r="F692" t="str">
            <v>Nord-Ovest</v>
          </cell>
          <cell r="G692">
            <v>19319</v>
          </cell>
          <cell r="H692">
            <v>7887</v>
          </cell>
          <cell r="I692">
            <v>1256</v>
          </cell>
          <cell r="J692">
            <v>0.12116553156755963</v>
          </cell>
          <cell r="K692">
            <v>0.15924939774312158</v>
          </cell>
          <cell r="L692">
            <v>0.1318096269970625</v>
          </cell>
          <cell r="M692">
            <v>0.14916672508339179</v>
          </cell>
        </row>
        <row r="693">
          <cell r="A693">
            <v>12061</v>
          </cell>
          <cell r="B693" t="str">
            <v>12061</v>
          </cell>
          <cell r="C693" t="str">
            <v>CN</v>
          </cell>
          <cell r="D693" t="str">
            <v>CUNEO</v>
          </cell>
          <cell r="E693" t="str">
            <v>PIEMONTE</v>
          </cell>
          <cell r="F693" t="str">
            <v>Nord-Ovest</v>
          </cell>
          <cell r="G693">
            <v>3957</v>
          </cell>
          <cell r="H693">
            <v>1651</v>
          </cell>
          <cell r="I693">
            <v>169</v>
          </cell>
          <cell r="J693">
            <v>0.12116553156755963</v>
          </cell>
          <cell r="K693">
            <v>0.10236220472440945</v>
          </cell>
          <cell r="L693">
            <v>0.1318096269970625</v>
          </cell>
          <cell r="M693">
            <v>0.14916672508339179</v>
          </cell>
        </row>
        <row r="694">
          <cell r="A694">
            <v>12062</v>
          </cell>
          <cell r="B694" t="str">
            <v>12062</v>
          </cell>
          <cell r="C694" t="str">
            <v>CN</v>
          </cell>
          <cell r="D694" t="str">
            <v>CUNEO</v>
          </cell>
          <cell r="E694" t="str">
            <v>PIEMONTE</v>
          </cell>
          <cell r="F694" t="str">
            <v>Nord-Ovest</v>
          </cell>
          <cell r="G694">
            <v>6396</v>
          </cell>
          <cell r="H694">
            <v>2362</v>
          </cell>
          <cell r="I694">
            <v>360</v>
          </cell>
          <cell r="J694">
            <v>0.12116553156755963</v>
          </cell>
          <cell r="K694">
            <v>0.15241320914479256</v>
          </cell>
          <cell r="L694">
            <v>0.1318096269970625</v>
          </cell>
          <cell r="M694">
            <v>0.14916672508339179</v>
          </cell>
        </row>
        <row r="695">
          <cell r="A695">
            <v>12063</v>
          </cell>
          <cell r="B695" t="str">
            <v>12063</v>
          </cell>
          <cell r="C695" t="str">
            <v>CN</v>
          </cell>
          <cell r="D695" t="str">
            <v>CUNEO</v>
          </cell>
          <cell r="E695" t="str">
            <v>PIEMONTE</v>
          </cell>
          <cell r="F695" t="str">
            <v>Nord-Ovest</v>
          </cell>
          <cell r="G695">
            <v>4666</v>
          </cell>
          <cell r="H695">
            <v>1895</v>
          </cell>
          <cell r="I695">
            <v>240</v>
          </cell>
          <cell r="J695">
            <v>0.12116553156755963</v>
          </cell>
          <cell r="K695">
            <v>0.12664907651715041</v>
          </cell>
          <cell r="L695">
            <v>0.1318096269970625</v>
          </cell>
          <cell r="M695">
            <v>0.14916672508339179</v>
          </cell>
        </row>
        <row r="696">
          <cell r="A696">
            <v>12064</v>
          </cell>
          <cell r="B696" t="str">
            <v>12064</v>
          </cell>
          <cell r="C696" t="str">
            <v>CN</v>
          </cell>
          <cell r="D696" t="str">
            <v>CUNEO</v>
          </cell>
          <cell r="E696" t="str">
            <v>PIEMONTE</v>
          </cell>
          <cell r="F696" t="str">
            <v>Nord-Ovest</v>
          </cell>
          <cell r="G696">
            <v>2385</v>
          </cell>
          <cell r="H696">
            <v>921</v>
          </cell>
          <cell r="I696">
            <v>170</v>
          </cell>
          <cell r="J696">
            <v>0.12116553156755963</v>
          </cell>
          <cell r="K696">
            <v>0.18458197611292074</v>
          </cell>
          <cell r="L696">
            <v>0.1318096269970625</v>
          </cell>
          <cell r="M696">
            <v>0.14916672508339179</v>
          </cell>
        </row>
        <row r="697">
          <cell r="A697">
            <v>12065</v>
          </cell>
          <cell r="B697" t="str">
            <v>12065</v>
          </cell>
          <cell r="C697" t="str">
            <v>CN</v>
          </cell>
          <cell r="D697" t="str">
            <v>CUNEO</v>
          </cell>
          <cell r="E697" t="str">
            <v>PIEMONTE</v>
          </cell>
          <cell r="F697" t="str">
            <v>Nord-Ovest</v>
          </cell>
          <cell r="G697">
            <v>1968</v>
          </cell>
          <cell r="H697">
            <v>771</v>
          </cell>
          <cell r="I697">
            <v>114</v>
          </cell>
          <cell r="J697">
            <v>0.12116553156755963</v>
          </cell>
          <cell r="K697">
            <v>0.14785992217898833</v>
          </cell>
          <cell r="L697">
            <v>0.1318096269970625</v>
          </cell>
          <cell r="M697">
            <v>0.14916672508339179</v>
          </cell>
        </row>
        <row r="698">
          <cell r="A698">
            <v>12066</v>
          </cell>
          <cell r="B698" t="str">
            <v>12066</v>
          </cell>
          <cell r="C698" t="str">
            <v>CN</v>
          </cell>
          <cell r="D698" t="str">
            <v>CUNEO</v>
          </cell>
          <cell r="E698" t="str">
            <v>PIEMONTE</v>
          </cell>
          <cell r="F698" t="str">
            <v>Nord-Ovest</v>
          </cell>
          <cell r="G698">
            <v>1760</v>
          </cell>
          <cell r="H698">
            <v>721</v>
          </cell>
          <cell r="I698">
            <v>146</v>
          </cell>
          <cell r="J698">
            <v>0.12116553156755963</v>
          </cell>
          <cell r="K698">
            <v>0.20249653259361997</v>
          </cell>
          <cell r="L698">
            <v>0.1318096269970625</v>
          </cell>
          <cell r="M698">
            <v>0.14916672508339179</v>
          </cell>
        </row>
        <row r="699">
          <cell r="A699">
            <v>12068</v>
          </cell>
          <cell r="B699" t="str">
            <v>12068</v>
          </cell>
          <cell r="C699" t="str">
            <v>CN</v>
          </cell>
          <cell r="D699" t="str">
            <v>CUNEO</v>
          </cell>
          <cell r="E699" t="str">
            <v>PIEMONTE</v>
          </cell>
          <cell r="F699" t="str">
            <v>Nord-Ovest</v>
          </cell>
          <cell r="G699">
            <v>3119</v>
          </cell>
          <cell r="H699">
            <v>1184</v>
          </cell>
          <cell r="I699">
            <v>141</v>
          </cell>
          <cell r="J699">
            <v>0.12116553156755963</v>
          </cell>
          <cell r="K699">
            <v>0.11908783783783784</v>
          </cell>
          <cell r="L699">
            <v>0.1318096269970625</v>
          </cell>
          <cell r="M699">
            <v>0.14916672508339179</v>
          </cell>
        </row>
        <row r="700">
          <cell r="A700">
            <v>12069</v>
          </cell>
          <cell r="B700" t="str">
            <v>12069</v>
          </cell>
          <cell r="C700" t="str">
            <v>CN</v>
          </cell>
          <cell r="D700" t="str">
            <v>CUNEO</v>
          </cell>
          <cell r="E700" t="str">
            <v>PIEMONTE</v>
          </cell>
          <cell r="F700" t="str">
            <v>Nord-Ovest</v>
          </cell>
          <cell r="G700">
            <v>2403</v>
          </cell>
          <cell r="H700">
            <v>916</v>
          </cell>
          <cell r="I700">
            <v>172</v>
          </cell>
          <cell r="J700">
            <v>0.12116553156755963</v>
          </cell>
          <cell r="K700">
            <v>0.18777292576419213</v>
          </cell>
          <cell r="L700">
            <v>0.1318096269970625</v>
          </cell>
          <cell r="M700">
            <v>0.14916672508339179</v>
          </cell>
        </row>
        <row r="701">
          <cell r="A701">
            <v>12070</v>
          </cell>
          <cell r="B701" t="str">
            <v>12070</v>
          </cell>
          <cell r="C701" t="str">
            <v>CN</v>
          </cell>
          <cell r="D701" t="str">
            <v>CUNEO</v>
          </cell>
          <cell r="E701" t="str">
            <v>PIEMONTE</v>
          </cell>
          <cell r="F701" t="str">
            <v>Nord-Ovest</v>
          </cell>
          <cell r="G701">
            <v>7585</v>
          </cell>
          <cell r="H701">
            <v>3512</v>
          </cell>
          <cell r="I701">
            <v>362</v>
          </cell>
          <cell r="J701">
            <v>0.12116553156755963</v>
          </cell>
          <cell r="K701">
            <v>0.1030751708428246</v>
          </cell>
          <cell r="L701">
            <v>0.1318096269970625</v>
          </cell>
          <cell r="M701">
            <v>0.14916672508339179</v>
          </cell>
        </row>
        <row r="702">
          <cell r="A702">
            <v>12071</v>
          </cell>
          <cell r="B702" t="str">
            <v>12071</v>
          </cell>
          <cell r="C702" t="str">
            <v>CN</v>
          </cell>
          <cell r="D702" t="str">
            <v>CUNEO</v>
          </cell>
          <cell r="E702" t="str">
            <v>PIEMONTE</v>
          </cell>
          <cell r="F702" t="str">
            <v>Nord-Ovest</v>
          </cell>
          <cell r="G702">
            <v>1194</v>
          </cell>
          <cell r="H702">
            <v>566</v>
          </cell>
          <cell r="I702">
            <v>71</v>
          </cell>
          <cell r="J702">
            <v>0.12116553156755963</v>
          </cell>
          <cell r="K702">
            <v>0.12544169611307421</v>
          </cell>
          <cell r="L702">
            <v>0.1318096269970625</v>
          </cell>
          <cell r="M702">
            <v>0.14916672508339179</v>
          </cell>
        </row>
        <row r="703">
          <cell r="A703">
            <v>12072</v>
          </cell>
          <cell r="B703" t="str">
            <v>12072</v>
          </cell>
          <cell r="C703" t="str">
            <v>CN</v>
          </cell>
          <cell r="D703" t="str">
            <v>CUNEO</v>
          </cell>
          <cell r="E703" t="str">
            <v>PIEMONTE</v>
          </cell>
          <cell r="F703" t="str">
            <v>Nord-Ovest</v>
          </cell>
          <cell r="G703">
            <v>761</v>
          </cell>
          <cell r="H703">
            <v>330</v>
          </cell>
          <cell r="I703">
            <v>40</v>
          </cell>
          <cell r="J703">
            <v>0.12116553156755963</v>
          </cell>
          <cell r="K703">
            <v>0.12121212121212122</v>
          </cell>
          <cell r="L703">
            <v>0.1318096269970625</v>
          </cell>
          <cell r="M703">
            <v>0.14916672508339179</v>
          </cell>
        </row>
        <row r="704">
          <cell r="A704">
            <v>12073</v>
          </cell>
          <cell r="B704" t="str">
            <v>12073</v>
          </cell>
          <cell r="C704" t="str">
            <v>CN</v>
          </cell>
          <cell r="D704" t="str">
            <v>CUNEO</v>
          </cell>
          <cell r="E704" t="str">
            <v>PIEMONTE</v>
          </cell>
          <cell r="F704" t="str">
            <v>Nord-Ovest</v>
          </cell>
          <cell r="G704">
            <v>5643</v>
          </cell>
          <cell r="H704">
            <v>2416</v>
          </cell>
          <cell r="I704">
            <v>401</v>
          </cell>
          <cell r="J704">
            <v>0.12116553156755963</v>
          </cell>
          <cell r="K704">
            <v>0.16597682119205298</v>
          </cell>
          <cell r="L704">
            <v>0.1318096269970625</v>
          </cell>
          <cell r="M704">
            <v>0.14916672508339179</v>
          </cell>
        </row>
        <row r="705">
          <cell r="A705">
            <v>12074</v>
          </cell>
          <cell r="B705" t="str">
            <v>12074</v>
          </cell>
          <cell r="C705" t="str">
            <v>CN</v>
          </cell>
          <cell r="D705" t="str">
            <v>CUNEO</v>
          </cell>
          <cell r="E705" t="str">
            <v>PIEMONTE</v>
          </cell>
          <cell r="F705" t="str">
            <v>Nord-Ovest</v>
          </cell>
          <cell r="G705">
            <v>2997</v>
          </cell>
          <cell r="H705">
            <v>1255</v>
          </cell>
          <cell r="I705">
            <v>135</v>
          </cell>
          <cell r="J705">
            <v>0.12116553156755963</v>
          </cell>
          <cell r="K705">
            <v>0.10756972111553785</v>
          </cell>
          <cell r="L705">
            <v>0.1318096269970625</v>
          </cell>
          <cell r="M705">
            <v>0.14916672508339179</v>
          </cell>
        </row>
        <row r="706">
          <cell r="A706">
            <v>12075</v>
          </cell>
          <cell r="B706" t="str">
            <v>12075</v>
          </cell>
          <cell r="C706" t="str">
            <v>CN</v>
          </cell>
          <cell r="D706" t="str">
            <v>CUNEO</v>
          </cell>
          <cell r="E706" t="str">
            <v>PIEMONTE</v>
          </cell>
          <cell r="F706" t="str">
            <v>Nord-Ovest</v>
          </cell>
          <cell r="G706">
            <v>4018</v>
          </cell>
          <cell r="H706">
            <v>1932</v>
          </cell>
          <cell r="I706">
            <v>277</v>
          </cell>
          <cell r="J706">
            <v>0.12116553156755963</v>
          </cell>
          <cell r="K706">
            <v>0.14337474120082816</v>
          </cell>
          <cell r="L706">
            <v>0.1318096269970625</v>
          </cell>
          <cell r="M706">
            <v>0.14916672508339179</v>
          </cell>
        </row>
        <row r="707">
          <cell r="A707">
            <v>12076</v>
          </cell>
          <cell r="B707" t="str">
            <v>12076</v>
          </cell>
          <cell r="C707" t="str">
            <v>CN</v>
          </cell>
          <cell r="D707" t="str">
            <v>CUNEO</v>
          </cell>
          <cell r="E707" t="str">
            <v>PIEMONTE</v>
          </cell>
          <cell r="F707" t="str">
            <v>Nord-Ovest</v>
          </cell>
          <cell r="G707">
            <v>834</v>
          </cell>
          <cell r="H707">
            <v>372</v>
          </cell>
          <cell r="I707">
            <v>39</v>
          </cell>
          <cell r="J707">
            <v>0.12116553156755963</v>
          </cell>
          <cell r="K707">
            <v>0.10483870967741936</v>
          </cell>
          <cell r="L707">
            <v>0.1318096269970625</v>
          </cell>
          <cell r="M707">
            <v>0.14916672508339179</v>
          </cell>
        </row>
        <row r="708">
          <cell r="A708">
            <v>12077</v>
          </cell>
          <cell r="B708" t="str">
            <v>12077</v>
          </cell>
          <cell r="C708" t="str">
            <v>CN</v>
          </cell>
          <cell r="D708" t="str">
            <v>CUNEO</v>
          </cell>
          <cell r="E708" t="str">
            <v>PIEMONTE</v>
          </cell>
          <cell r="F708" t="str">
            <v>Nord-Ovest</v>
          </cell>
          <cell r="G708">
            <v>1371</v>
          </cell>
          <cell r="H708">
            <v>611</v>
          </cell>
          <cell r="I708">
            <v>54</v>
          </cell>
          <cell r="J708">
            <v>0.12116553156755963</v>
          </cell>
          <cell r="K708">
            <v>8.8379705400982E-2</v>
          </cell>
          <cell r="L708">
            <v>0.1318096269970625</v>
          </cell>
          <cell r="M708">
            <v>0.14916672508339179</v>
          </cell>
        </row>
        <row r="709">
          <cell r="A709">
            <v>12078</v>
          </cell>
          <cell r="B709" t="str">
            <v>12078</v>
          </cell>
          <cell r="C709" t="str">
            <v>CN</v>
          </cell>
          <cell r="D709" t="str">
            <v>CUNEO</v>
          </cell>
          <cell r="E709" t="str">
            <v>PIEMONTE</v>
          </cell>
          <cell r="F709" t="str">
            <v>Nord-Ovest</v>
          </cell>
          <cell r="G709">
            <v>2284</v>
          </cell>
          <cell r="H709">
            <v>1223</v>
          </cell>
          <cell r="I709">
            <v>127</v>
          </cell>
          <cell r="J709">
            <v>0.12116553156755963</v>
          </cell>
          <cell r="K709">
            <v>0.10384300899427637</v>
          </cell>
          <cell r="L709">
            <v>0.1318096269970625</v>
          </cell>
          <cell r="M709">
            <v>0.14916672508339179</v>
          </cell>
        </row>
        <row r="710">
          <cell r="A710">
            <v>12079</v>
          </cell>
          <cell r="B710" t="str">
            <v>12079</v>
          </cell>
          <cell r="C710" t="str">
            <v>CN</v>
          </cell>
          <cell r="D710" t="str">
            <v>CUNEO</v>
          </cell>
          <cell r="E710" t="str">
            <v>PIEMONTE</v>
          </cell>
          <cell r="F710" t="str">
            <v>Nord-Ovest</v>
          </cell>
          <cell r="G710">
            <v>1564</v>
          </cell>
          <cell r="H710">
            <v>675</v>
          </cell>
          <cell r="I710">
            <v>78</v>
          </cell>
          <cell r="J710">
            <v>0.12116553156755963</v>
          </cell>
          <cell r="K710">
            <v>0.11555555555555555</v>
          </cell>
          <cell r="L710">
            <v>0.1318096269970625</v>
          </cell>
          <cell r="M710">
            <v>0.14916672508339179</v>
          </cell>
        </row>
        <row r="711">
          <cell r="A711">
            <v>12080</v>
          </cell>
          <cell r="B711" t="str">
            <v>12080</v>
          </cell>
          <cell r="C711" t="str">
            <v>CN</v>
          </cell>
          <cell r="D711" t="str">
            <v>CUNEO</v>
          </cell>
          <cell r="E711" t="str">
            <v>PIEMONTE</v>
          </cell>
          <cell r="F711" t="str">
            <v>Nord-Ovest</v>
          </cell>
          <cell r="G711">
            <v>11085</v>
          </cell>
          <cell r="H711">
            <v>4721</v>
          </cell>
          <cell r="I711">
            <v>635</v>
          </cell>
          <cell r="J711">
            <v>0.12116553156755963</v>
          </cell>
          <cell r="K711">
            <v>0.1345054013980089</v>
          </cell>
          <cell r="L711">
            <v>0.1318096269970625</v>
          </cell>
          <cell r="M711">
            <v>0.14916672508339179</v>
          </cell>
        </row>
        <row r="712">
          <cell r="A712">
            <v>12081</v>
          </cell>
          <cell r="B712" t="str">
            <v>12081</v>
          </cell>
          <cell r="C712" t="str">
            <v>CN</v>
          </cell>
          <cell r="D712" t="str">
            <v>CUNEO</v>
          </cell>
          <cell r="E712" t="str">
            <v>PIEMONTE</v>
          </cell>
          <cell r="F712" t="str">
            <v>Nord-Ovest</v>
          </cell>
          <cell r="G712">
            <v>2641</v>
          </cell>
          <cell r="H712">
            <v>950</v>
          </cell>
          <cell r="I712">
            <v>121</v>
          </cell>
          <cell r="J712">
            <v>0.12116553156755963</v>
          </cell>
          <cell r="K712">
            <v>0.12736842105263158</v>
          </cell>
          <cell r="L712">
            <v>0.1318096269970625</v>
          </cell>
          <cell r="M712">
            <v>0.14916672508339179</v>
          </cell>
        </row>
        <row r="713">
          <cell r="A713">
            <v>12082</v>
          </cell>
          <cell r="B713" t="str">
            <v>12082</v>
          </cell>
          <cell r="C713" t="str">
            <v>CN</v>
          </cell>
          <cell r="D713" t="str">
            <v>CUNEO</v>
          </cell>
          <cell r="E713" t="str">
            <v>PIEMONTE</v>
          </cell>
          <cell r="F713" t="str">
            <v>Nord-Ovest</v>
          </cell>
          <cell r="G713">
            <v>1142</v>
          </cell>
          <cell r="H713">
            <v>545</v>
          </cell>
          <cell r="I713">
            <v>34</v>
          </cell>
          <cell r="J713">
            <v>0.12116553156755963</v>
          </cell>
          <cell r="K713">
            <v>6.2385321100917435E-2</v>
          </cell>
          <cell r="L713">
            <v>0.1318096269970625</v>
          </cell>
          <cell r="M713">
            <v>0.14916672508339179</v>
          </cell>
        </row>
        <row r="714">
          <cell r="A714">
            <v>12083</v>
          </cell>
          <cell r="B714" t="str">
            <v>12083</v>
          </cell>
          <cell r="C714" t="str">
            <v>CN</v>
          </cell>
          <cell r="D714" t="str">
            <v>CUNEO</v>
          </cell>
          <cell r="E714" t="str">
            <v>PIEMONTE</v>
          </cell>
          <cell r="F714" t="str">
            <v>Nord-Ovest</v>
          </cell>
          <cell r="G714">
            <v>1039</v>
          </cell>
          <cell r="H714">
            <v>461</v>
          </cell>
          <cell r="I714">
            <v>106</v>
          </cell>
          <cell r="J714">
            <v>0.12116553156755963</v>
          </cell>
          <cell r="K714">
            <v>0.2299349240780911</v>
          </cell>
          <cell r="L714">
            <v>0.1318096269970625</v>
          </cell>
          <cell r="M714">
            <v>0.14916672508339179</v>
          </cell>
        </row>
        <row r="715">
          <cell r="A715">
            <v>12084</v>
          </cell>
          <cell r="B715" t="str">
            <v>12084</v>
          </cell>
          <cell r="C715" t="str">
            <v>CN</v>
          </cell>
          <cell r="D715" t="str">
            <v>CUNEO</v>
          </cell>
          <cell r="E715" t="str">
            <v>PIEMONTE</v>
          </cell>
          <cell r="F715" t="str">
            <v>Nord-Ovest</v>
          </cell>
          <cell r="G715">
            <v>22152</v>
          </cell>
          <cell r="H715">
            <v>8831</v>
          </cell>
          <cell r="I715">
            <v>1149</v>
          </cell>
          <cell r="J715">
            <v>0.12116553156755963</v>
          </cell>
          <cell r="K715">
            <v>0.13010984033518289</v>
          </cell>
          <cell r="L715">
            <v>0.1318096269970625</v>
          </cell>
          <cell r="M715">
            <v>0.14916672508339179</v>
          </cell>
        </row>
        <row r="716">
          <cell r="A716">
            <v>12087</v>
          </cell>
          <cell r="B716" t="str">
            <v>12087</v>
          </cell>
          <cell r="C716" t="str">
            <v>CN</v>
          </cell>
          <cell r="D716" t="str">
            <v>CUNEO</v>
          </cell>
          <cell r="E716" t="str">
            <v>PIEMONTE</v>
          </cell>
          <cell r="F716" t="str">
            <v>Nord-Ovest</v>
          </cell>
          <cell r="G716">
            <v>543</v>
          </cell>
          <cell r="H716">
            <v>291</v>
          </cell>
          <cell r="I716">
            <v>14</v>
          </cell>
          <cell r="J716">
            <v>0.12116553156755963</v>
          </cell>
          <cell r="K716">
            <v>4.8109965635738834E-2</v>
          </cell>
          <cell r="L716">
            <v>0.1318096269970625</v>
          </cell>
          <cell r="M716">
            <v>0.14916672508339179</v>
          </cell>
        </row>
        <row r="717">
          <cell r="A717">
            <v>12088</v>
          </cell>
          <cell r="B717" t="str">
            <v>12088</v>
          </cell>
          <cell r="C717" t="str">
            <v>CN</v>
          </cell>
          <cell r="D717" t="str">
            <v>CUNEO</v>
          </cell>
          <cell r="E717" t="str">
            <v>PIEMONTE</v>
          </cell>
          <cell r="F717" t="str">
            <v>Nord-Ovest</v>
          </cell>
          <cell r="G717">
            <v>1972</v>
          </cell>
          <cell r="H717">
            <v>860</v>
          </cell>
          <cell r="I717">
            <v>121</v>
          </cell>
          <cell r="J717">
            <v>0.12116553156755963</v>
          </cell>
          <cell r="K717">
            <v>0.14069767441860465</v>
          </cell>
          <cell r="L717">
            <v>0.1318096269970625</v>
          </cell>
          <cell r="M717">
            <v>0.14916672508339179</v>
          </cell>
        </row>
        <row r="718">
          <cell r="A718">
            <v>12089</v>
          </cell>
          <cell r="B718" t="str">
            <v>12089</v>
          </cell>
          <cell r="C718" t="str">
            <v>CN</v>
          </cell>
          <cell r="D718" t="str">
            <v>CUNEO</v>
          </cell>
          <cell r="E718" t="str">
            <v>PIEMONTE</v>
          </cell>
          <cell r="F718" t="str">
            <v>Nord-Ovest</v>
          </cell>
          <cell r="G718">
            <v>4737</v>
          </cell>
          <cell r="H718">
            <v>1778</v>
          </cell>
          <cell r="I718">
            <v>282</v>
          </cell>
          <cell r="J718">
            <v>0.12116553156755963</v>
          </cell>
          <cell r="K718">
            <v>0.15860517435320584</v>
          </cell>
          <cell r="L718">
            <v>0.1318096269970625</v>
          </cell>
          <cell r="M718">
            <v>0.14916672508339179</v>
          </cell>
        </row>
        <row r="719">
          <cell r="A719">
            <v>12100</v>
          </cell>
          <cell r="B719" t="str">
            <v>12100</v>
          </cell>
          <cell r="C719" t="str">
            <v>CN</v>
          </cell>
          <cell r="D719" t="str">
            <v>CUNEO</v>
          </cell>
          <cell r="E719" t="str">
            <v>PIEMONTE</v>
          </cell>
          <cell r="F719" t="str">
            <v>Nord-Ovest</v>
          </cell>
          <cell r="G719">
            <v>55794</v>
          </cell>
          <cell r="H719">
            <v>21982</v>
          </cell>
          <cell r="I719">
            <v>2449</v>
          </cell>
          <cell r="J719">
            <v>0.12116553156755963</v>
          </cell>
          <cell r="K719">
            <v>0.11140933491038123</v>
          </cell>
          <cell r="L719">
            <v>0.1318096269970625</v>
          </cell>
          <cell r="M719">
            <v>0.14916672508339179</v>
          </cell>
        </row>
        <row r="720">
          <cell r="A720">
            <v>13010</v>
          </cell>
          <cell r="B720" t="str">
            <v>13010</v>
          </cell>
          <cell r="C720" t="str">
            <v>VC</v>
          </cell>
          <cell r="D720" t="str">
            <v>VERCELLI</v>
          </cell>
          <cell r="E720" t="str">
            <v>PIEMONTE</v>
          </cell>
          <cell r="F720" t="str">
            <v>Nord-Ovest</v>
          </cell>
          <cell r="G720">
            <v>7168</v>
          </cell>
          <cell r="H720">
            <v>3255</v>
          </cell>
          <cell r="I720">
            <v>550</v>
          </cell>
          <cell r="J720">
            <v>0.17064265804729314</v>
          </cell>
          <cell r="K720">
            <v>0.16897081413210446</v>
          </cell>
          <cell r="L720">
            <v>0.17426442056812555</v>
          </cell>
          <cell r="M720">
            <v>0.22151050677456824</v>
          </cell>
        </row>
        <row r="721">
          <cell r="A721">
            <v>13011</v>
          </cell>
          <cell r="B721" t="str">
            <v>13011</v>
          </cell>
          <cell r="C721" t="str">
            <v>VC</v>
          </cell>
          <cell r="D721" t="str">
            <v>VERCELLI</v>
          </cell>
          <cell r="E721" t="str">
            <v>PIEMONTE</v>
          </cell>
          <cell r="F721" t="str">
            <v>Nord-Ovest</v>
          </cell>
          <cell r="G721">
            <v>14702</v>
          </cell>
          <cell r="H721">
            <v>5915</v>
          </cell>
          <cell r="I721">
            <v>1094</v>
          </cell>
          <cell r="J721">
            <v>0.17064265804729314</v>
          </cell>
          <cell r="K721">
            <v>0.18495350803043112</v>
          </cell>
          <cell r="L721">
            <v>0.17426442056812555</v>
          </cell>
          <cell r="M721">
            <v>0.22151050677456824</v>
          </cell>
        </row>
        <row r="722">
          <cell r="A722">
            <v>13012</v>
          </cell>
          <cell r="B722" t="str">
            <v>13012</v>
          </cell>
          <cell r="C722" t="str">
            <v>VC</v>
          </cell>
          <cell r="D722" t="str">
            <v>VERCELLI</v>
          </cell>
          <cell r="E722" t="str">
            <v>PIEMONTE</v>
          </cell>
          <cell r="F722" t="str">
            <v>Nord-Ovest</v>
          </cell>
          <cell r="G722">
            <v>2149</v>
          </cell>
          <cell r="H722">
            <v>850</v>
          </cell>
          <cell r="I722">
            <v>167</v>
          </cell>
          <cell r="J722">
            <v>0.17064265804729314</v>
          </cell>
          <cell r="K722">
            <v>0.19647058823529412</v>
          </cell>
          <cell r="L722">
            <v>0.17426442056812555</v>
          </cell>
          <cell r="M722">
            <v>0.22151050677456824</v>
          </cell>
        </row>
        <row r="723">
          <cell r="A723">
            <v>13017</v>
          </cell>
          <cell r="B723" t="str">
            <v>13017</v>
          </cell>
          <cell r="C723" t="str">
            <v>VC</v>
          </cell>
          <cell r="D723" t="str">
            <v>VERCELLI</v>
          </cell>
          <cell r="E723" t="str">
            <v>PIEMONTE</v>
          </cell>
          <cell r="F723" t="str">
            <v>Nord-Ovest</v>
          </cell>
          <cell r="G723">
            <v>4114</v>
          </cell>
          <cell r="H723">
            <v>1609</v>
          </cell>
          <cell r="I723">
            <v>451</v>
          </cell>
          <cell r="J723">
            <v>0.17064265804729314</v>
          </cell>
          <cell r="K723">
            <v>0.2802983219390926</v>
          </cell>
          <cell r="L723">
            <v>0.17426442056812555</v>
          </cell>
          <cell r="M723">
            <v>0.22151050677456824</v>
          </cell>
        </row>
        <row r="724">
          <cell r="A724">
            <v>13018</v>
          </cell>
          <cell r="B724" t="str">
            <v>13018</v>
          </cell>
          <cell r="C724" t="str">
            <v>VC</v>
          </cell>
          <cell r="D724" t="str">
            <v>VERCELLI</v>
          </cell>
          <cell r="E724" t="str">
            <v>PIEMONTE</v>
          </cell>
          <cell r="F724" t="str">
            <v>Nord-Ovest</v>
          </cell>
          <cell r="G724">
            <v>2422</v>
          </cell>
          <cell r="H724">
            <v>954</v>
          </cell>
          <cell r="I724">
            <v>244</v>
          </cell>
          <cell r="J724">
            <v>0.17064265804729314</v>
          </cell>
          <cell r="K724">
            <v>0.25576519916142559</v>
          </cell>
          <cell r="L724">
            <v>0.17426442056812555</v>
          </cell>
          <cell r="M724">
            <v>0.22151050677456824</v>
          </cell>
        </row>
        <row r="725">
          <cell r="A725">
            <v>13019</v>
          </cell>
          <cell r="B725" t="str">
            <v>13019</v>
          </cell>
          <cell r="C725" t="str">
            <v>VC</v>
          </cell>
          <cell r="D725" t="str">
            <v>VERCELLI</v>
          </cell>
          <cell r="E725" t="str">
            <v>PIEMONTE</v>
          </cell>
          <cell r="F725" t="str">
            <v>Nord-Ovest</v>
          </cell>
          <cell r="G725">
            <v>8008</v>
          </cell>
          <cell r="H725">
            <v>3211</v>
          </cell>
          <cell r="I725">
            <v>625</v>
          </cell>
          <cell r="J725">
            <v>0.17064265804729314</v>
          </cell>
          <cell r="K725">
            <v>0.19464341326689505</v>
          </cell>
          <cell r="L725">
            <v>0.17426442056812555</v>
          </cell>
          <cell r="M725">
            <v>0.22151050677456824</v>
          </cell>
        </row>
        <row r="726">
          <cell r="A726">
            <v>13020</v>
          </cell>
          <cell r="B726" t="str">
            <v>13020</v>
          </cell>
          <cell r="C726" t="str">
            <v>VC</v>
          </cell>
          <cell r="D726" t="str">
            <v>VERCELLI</v>
          </cell>
          <cell r="E726" t="str">
            <v>PIEMONTE</v>
          </cell>
          <cell r="F726" t="str">
            <v>Nord-Ovest</v>
          </cell>
          <cell r="G726">
            <v>1958</v>
          </cell>
          <cell r="H726">
            <v>967</v>
          </cell>
          <cell r="I726">
            <v>157</v>
          </cell>
          <cell r="J726">
            <v>0.17064265804729314</v>
          </cell>
          <cell r="K726">
            <v>0.1623578076525336</v>
          </cell>
          <cell r="L726">
            <v>0.17426442056812555</v>
          </cell>
          <cell r="M726">
            <v>0.22151050677456824</v>
          </cell>
        </row>
        <row r="727">
          <cell r="A727">
            <v>13021</v>
          </cell>
          <cell r="B727" t="str">
            <v>13021</v>
          </cell>
          <cell r="C727" t="str">
            <v>VC</v>
          </cell>
          <cell r="D727" t="str">
            <v>VERCELLI</v>
          </cell>
          <cell r="E727" t="str">
            <v>PIEMONTE</v>
          </cell>
          <cell r="F727" t="str">
            <v>Nord-Ovest</v>
          </cell>
          <cell r="G727">
            <v>414</v>
          </cell>
          <cell r="H727">
            <v>183</v>
          </cell>
          <cell r="I727">
            <v>69</v>
          </cell>
          <cell r="J727">
            <v>0.17064265804729314</v>
          </cell>
          <cell r="K727">
            <v>0.37704918032786883</v>
          </cell>
          <cell r="L727">
            <v>0.17426442056812555</v>
          </cell>
          <cell r="M727">
            <v>0.22151050677456824</v>
          </cell>
        </row>
        <row r="728">
          <cell r="A728">
            <v>13022</v>
          </cell>
          <cell r="B728" t="str">
            <v>13022</v>
          </cell>
          <cell r="C728" t="str">
            <v>VC</v>
          </cell>
          <cell r="D728" t="str">
            <v>VERCELLI</v>
          </cell>
          <cell r="E728" t="str">
            <v>PIEMONTE</v>
          </cell>
          <cell r="F728" t="str">
            <v>Nord-Ovest</v>
          </cell>
          <cell r="G728">
            <v>312</v>
          </cell>
          <cell r="H728">
            <v>136</v>
          </cell>
          <cell r="I728">
            <v>20</v>
          </cell>
          <cell r="J728">
            <v>0.17064265804729314</v>
          </cell>
          <cell r="K728">
            <v>0.14705882352941177</v>
          </cell>
          <cell r="L728">
            <v>0.17426442056812555</v>
          </cell>
          <cell r="M728">
            <v>0.22151050677456824</v>
          </cell>
        </row>
        <row r="729">
          <cell r="A729">
            <v>13023</v>
          </cell>
          <cell r="B729" t="str">
            <v>13023</v>
          </cell>
          <cell r="C729" t="str">
            <v>VC</v>
          </cell>
          <cell r="D729" t="str">
            <v>VERCELLI</v>
          </cell>
          <cell r="E729" t="str">
            <v>PIEMONTE</v>
          </cell>
          <cell r="F729" t="str">
            <v>Nord-Ovest</v>
          </cell>
          <cell r="G729">
            <v>234</v>
          </cell>
          <cell r="H729">
            <v>118</v>
          </cell>
          <cell r="I729">
            <v>22</v>
          </cell>
          <cell r="J729">
            <v>0.17064265804729314</v>
          </cell>
          <cell r="K729">
            <v>0.1864406779661017</v>
          </cell>
          <cell r="L729">
            <v>0.17426442056812555</v>
          </cell>
          <cell r="M729">
            <v>0.22151050677456824</v>
          </cell>
        </row>
        <row r="730">
          <cell r="A730">
            <v>13024</v>
          </cell>
          <cell r="B730" t="str">
            <v>13024</v>
          </cell>
          <cell r="C730" t="str">
            <v>VC</v>
          </cell>
          <cell r="D730" t="str">
            <v>VERCELLI</v>
          </cell>
          <cell r="E730" t="str">
            <v>PIEMONTE</v>
          </cell>
          <cell r="F730" t="str">
            <v>Nord-Ovest</v>
          </cell>
          <cell r="G730">
            <v>897</v>
          </cell>
          <cell r="H730">
            <v>394</v>
          </cell>
          <cell r="I730">
            <v>68</v>
          </cell>
          <cell r="J730">
            <v>0.17064265804729314</v>
          </cell>
          <cell r="K730">
            <v>0.17258883248730963</v>
          </cell>
          <cell r="L730">
            <v>0.17426442056812555</v>
          </cell>
          <cell r="M730">
            <v>0.22151050677456824</v>
          </cell>
        </row>
        <row r="731">
          <cell r="A731">
            <v>13025</v>
          </cell>
          <cell r="B731" t="str">
            <v>13025</v>
          </cell>
          <cell r="C731" t="str">
            <v>VC</v>
          </cell>
          <cell r="D731" t="str">
            <v>VERCELLI</v>
          </cell>
          <cell r="E731" t="str">
            <v>PIEMONTE</v>
          </cell>
          <cell r="F731" t="str">
            <v>Nord-Ovest</v>
          </cell>
          <cell r="G731">
            <v>361</v>
          </cell>
          <cell r="H731">
            <v>176</v>
          </cell>
          <cell r="I731">
            <v>20</v>
          </cell>
          <cell r="J731">
            <v>0.17064265804729314</v>
          </cell>
          <cell r="K731">
            <v>0.11363636363636363</v>
          </cell>
          <cell r="L731">
            <v>0.17426442056812555</v>
          </cell>
          <cell r="M731">
            <v>0.22151050677456824</v>
          </cell>
        </row>
        <row r="732">
          <cell r="A732">
            <v>13026</v>
          </cell>
          <cell r="B732" t="str">
            <v>13026</v>
          </cell>
          <cell r="C732" t="str">
            <v>VC</v>
          </cell>
          <cell r="D732" t="str">
            <v>VERCELLI</v>
          </cell>
          <cell r="E732" t="str">
            <v>PIEMONTE</v>
          </cell>
          <cell r="F732" t="str">
            <v>Nord-Ovest</v>
          </cell>
          <cell r="G732">
            <v>349</v>
          </cell>
          <cell r="H732">
            <v>173</v>
          </cell>
          <cell r="I732">
            <v>26</v>
          </cell>
          <cell r="J732">
            <v>0.17064265804729314</v>
          </cell>
          <cell r="K732">
            <v>0.15028901734104047</v>
          </cell>
          <cell r="L732">
            <v>0.17426442056812555</v>
          </cell>
          <cell r="M732">
            <v>0.22151050677456824</v>
          </cell>
        </row>
        <row r="733">
          <cell r="A733">
            <v>13027</v>
          </cell>
          <cell r="B733" t="str">
            <v>13027</v>
          </cell>
          <cell r="C733" t="str">
            <v>VC</v>
          </cell>
          <cell r="D733" t="str">
            <v>VERCELLI</v>
          </cell>
          <cell r="E733" t="str">
            <v>PIEMONTE</v>
          </cell>
          <cell r="F733" t="str">
            <v>Nord-Ovest</v>
          </cell>
          <cell r="G733">
            <v>390</v>
          </cell>
          <cell r="H733">
            <v>165</v>
          </cell>
          <cell r="I733">
            <v>43</v>
          </cell>
          <cell r="J733">
            <v>0.17064265804729314</v>
          </cell>
          <cell r="K733">
            <v>0.26060606060606062</v>
          </cell>
          <cell r="L733">
            <v>0.17426442056812555</v>
          </cell>
          <cell r="M733">
            <v>0.22151050677456824</v>
          </cell>
        </row>
        <row r="734">
          <cell r="A734">
            <v>13028</v>
          </cell>
          <cell r="B734" t="str">
            <v>13028</v>
          </cell>
          <cell r="C734" t="str">
            <v>VC</v>
          </cell>
          <cell r="D734" t="str">
            <v>VERCELLI</v>
          </cell>
          <cell r="E734" t="str">
            <v>PIEMONTE</v>
          </cell>
          <cell r="F734" t="str">
            <v>Nord-Ovest</v>
          </cell>
          <cell r="G734">
            <v>435</v>
          </cell>
          <cell r="H734">
            <v>195</v>
          </cell>
          <cell r="I734">
            <v>38</v>
          </cell>
          <cell r="J734">
            <v>0.17064265804729314</v>
          </cell>
          <cell r="K734">
            <v>0.19487179487179487</v>
          </cell>
          <cell r="L734">
            <v>0.17426442056812555</v>
          </cell>
          <cell r="M734">
            <v>0.22151050677456824</v>
          </cell>
        </row>
        <row r="735">
          <cell r="A735">
            <v>13030</v>
          </cell>
          <cell r="B735" t="str">
            <v>13030</v>
          </cell>
          <cell r="C735" t="str">
            <v>VC</v>
          </cell>
          <cell r="D735" t="str">
            <v>VERCELLI</v>
          </cell>
          <cell r="E735" t="str">
            <v>PIEMONTE</v>
          </cell>
          <cell r="F735" t="str">
            <v>Nord-Ovest</v>
          </cell>
          <cell r="G735">
            <v>5677</v>
          </cell>
          <cell r="H735">
            <v>2328</v>
          </cell>
          <cell r="I735">
            <v>453</v>
          </cell>
          <cell r="J735">
            <v>0.17064265804729314</v>
          </cell>
          <cell r="K735">
            <v>0.19458762886597938</v>
          </cell>
          <cell r="L735">
            <v>0.17426442056812555</v>
          </cell>
          <cell r="M735">
            <v>0.22151050677456824</v>
          </cell>
        </row>
        <row r="736">
          <cell r="A736">
            <v>13031</v>
          </cell>
          <cell r="B736" t="str">
            <v>13031</v>
          </cell>
          <cell r="C736" t="str">
            <v>VC</v>
          </cell>
          <cell r="D736" t="str">
            <v>VERCELLI</v>
          </cell>
          <cell r="E736" t="str">
            <v>PIEMONTE</v>
          </cell>
          <cell r="F736" t="str">
            <v>Nord-Ovest</v>
          </cell>
          <cell r="G736">
            <v>1007</v>
          </cell>
          <cell r="H736">
            <v>464</v>
          </cell>
          <cell r="I736">
            <v>54</v>
          </cell>
          <cell r="J736">
            <v>0.17064265804729314</v>
          </cell>
          <cell r="K736">
            <v>0.11637931034482758</v>
          </cell>
          <cell r="L736">
            <v>0.17426442056812555</v>
          </cell>
          <cell r="M736">
            <v>0.22151050677456824</v>
          </cell>
        </row>
        <row r="737">
          <cell r="A737">
            <v>13032</v>
          </cell>
          <cell r="B737" t="str">
            <v>13032</v>
          </cell>
          <cell r="C737" t="str">
            <v>VC</v>
          </cell>
          <cell r="D737" t="str">
            <v>VERCELLI</v>
          </cell>
          <cell r="E737" t="str">
            <v>PIEMONTE</v>
          </cell>
          <cell r="F737" t="str">
            <v>Nord-Ovest</v>
          </cell>
          <cell r="G737">
            <v>1446</v>
          </cell>
          <cell r="H737">
            <v>605</v>
          </cell>
          <cell r="I737">
            <v>88</v>
          </cell>
          <cell r="J737">
            <v>0.17064265804729314</v>
          </cell>
          <cell r="K737">
            <v>0.14545454545454545</v>
          </cell>
          <cell r="L737">
            <v>0.17426442056812555</v>
          </cell>
          <cell r="M737">
            <v>0.22151050677456824</v>
          </cell>
        </row>
        <row r="738">
          <cell r="A738">
            <v>13033</v>
          </cell>
          <cell r="B738" t="str">
            <v>13033</v>
          </cell>
          <cell r="C738" t="str">
            <v>VC</v>
          </cell>
          <cell r="D738" t="str">
            <v>VERCELLI</v>
          </cell>
          <cell r="E738" t="str">
            <v>PIEMONTE</v>
          </cell>
          <cell r="F738" t="str">
            <v>Nord-Ovest</v>
          </cell>
          <cell r="G738">
            <v>912</v>
          </cell>
          <cell r="H738">
            <v>392</v>
          </cell>
          <cell r="I738">
            <v>56</v>
          </cell>
          <cell r="J738">
            <v>0.17064265804729314</v>
          </cell>
          <cell r="K738">
            <v>0.14285714285714285</v>
          </cell>
          <cell r="L738">
            <v>0.17426442056812555</v>
          </cell>
          <cell r="M738">
            <v>0.22151050677456824</v>
          </cell>
        </row>
        <row r="739">
          <cell r="A739">
            <v>13034</v>
          </cell>
          <cell r="B739" t="str">
            <v>13034</v>
          </cell>
          <cell r="C739" t="str">
            <v>VC</v>
          </cell>
          <cell r="D739" t="str">
            <v>VERCELLI</v>
          </cell>
          <cell r="E739" t="str">
            <v>PIEMONTE</v>
          </cell>
          <cell r="F739" t="str">
            <v>Nord-Ovest</v>
          </cell>
          <cell r="G739">
            <v>1053</v>
          </cell>
          <cell r="H739">
            <v>467</v>
          </cell>
          <cell r="I739">
            <v>97</v>
          </cell>
          <cell r="J739">
            <v>0.17064265804729314</v>
          </cell>
          <cell r="K739">
            <v>0.20770877944325483</v>
          </cell>
          <cell r="L739">
            <v>0.17426442056812555</v>
          </cell>
          <cell r="M739">
            <v>0.22151050677456824</v>
          </cell>
        </row>
        <row r="740">
          <cell r="A740">
            <v>13035</v>
          </cell>
          <cell r="B740" t="str">
            <v>13035</v>
          </cell>
          <cell r="C740" t="str">
            <v>VC</v>
          </cell>
          <cell r="D740" t="str">
            <v>VERCELLI</v>
          </cell>
          <cell r="E740" t="str">
            <v>PIEMONTE</v>
          </cell>
          <cell r="F740" t="str">
            <v>Nord-Ovest</v>
          </cell>
          <cell r="G740">
            <v>890</v>
          </cell>
          <cell r="H740">
            <v>383</v>
          </cell>
          <cell r="I740">
            <v>58</v>
          </cell>
          <cell r="J740">
            <v>0.17064265804729314</v>
          </cell>
          <cell r="K740">
            <v>0.1514360313315927</v>
          </cell>
          <cell r="L740">
            <v>0.17426442056812555</v>
          </cell>
          <cell r="M740">
            <v>0.22151050677456824</v>
          </cell>
        </row>
        <row r="741">
          <cell r="A741">
            <v>13036</v>
          </cell>
          <cell r="B741" t="str">
            <v>13036</v>
          </cell>
          <cell r="C741" t="str">
            <v>VC</v>
          </cell>
          <cell r="D741" t="str">
            <v>VERCELLI</v>
          </cell>
          <cell r="E741" t="str">
            <v>PIEMONTE</v>
          </cell>
          <cell r="F741" t="str">
            <v>Nord-Ovest</v>
          </cell>
          <cell r="G741">
            <v>673</v>
          </cell>
          <cell r="H741">
            <v>298</v>
          </cell>
          <cell r="I741">
            <v>35</v>
          </cell>
          <cell r="J741">
            <v>0.17064265804729314</v>
          </cell>
          <cell r="K741">
            <v>0.1174496644295302</v>
          </cell>
          <cell r="L741">
            <v>0.17426442056812555</v>
          </cell>
          <cell r="M741">
            <v>0.22151050677456824</v>
          </cell>
        </row>
        <row r="742">
          <cell r="A742">
            <v>13037</v>
          </cell>
          <cell r="B742" t="str">
            <v>13037</v>
          </cell>
          <cell r="C742" t="str">
            <v>VC</v>
          </cell>
          <cell r="D742" t="str">
            <v>VERCELLI</v>
          </cell>
          <cell r="E742" t="str">
            <v>PIEMONTE</v>
          </cell>
          <cell r="F742" t="str">
            <v>Nord-Ovest</v>
          </cell>
          <cell r="G742">
            <v>5040</v>
          </cell>
          <cell r="H742">
            <v>2045</v>
          </cell>
          <cell r="I742">
            <v>357</v>
          </cell>
          <cell r="J742">
            <v>0.17064265804729314</v>
          </cell>
          <cell r="K742">
            <v>0.17457212713936429</v>
          </cell>
          <cell r="L742">
            <v>0.17426442056812555</v>
          </cell>
          <cell r="M742">
            <v>0.22151050677456824</v>
          </cell>
        </row>
        <row r="743">
          <cell r="A743">
            <v>13038</v>
          </cell>
          <cell r="B743" t="str">
            <v>13038</v>
          </cell>
          <cell r="C743" t="str">
            <v>VC</v>
          </cell>
          <cell r="D743" t="str">
            <v>VERCELLI</v>
          </cell>
          <cell r="E743" t="str">
            <v>PIEMONTE</v>
          </cell>
          <cell r="F743" t="str">
            <v>Nord-Ovest</v>
          </cell>
          <cell r="G743">
            <v>637</v>
          </cell>
          <cell r="H743">
            <v>303</v>
          </cell>
          <cell r="I743">
            <v>46</v>
          </cell>
          <cell r="J743">
            <v>0.17064265804729314</v>
          </cell>
          <cell r="K743">
            <v>0.15181518151815182</v>
          </cell>
          <cell r="L743">
            <v>0.17426442056812555</v>
          </cell>
          <cell r="M743">
            <v>0.22151050677456824</v>
          </cell>
        </row>
        <row r="744">
          <cell r="A744">
            <v>13039</v>
          </cell>
          <cell r="B744" t="str">
            <v>13039</v>
          </cell>
          <cell r="C744" t="str">
            <v>VC</v>
          </cell>
          <cell r="D744" t="str">
            <v>VERCELLI</v>
          </cell>
          <cell r="E744" t="str">
            <v>PIEMONTE</v>
          </cell>
          <cell r="F744" t="str">
            <v>Nord-Ovest</v>
          </cell>
          <cell r="G744">
            <v>8217</v>
          </cell>
          <cell r="H744">
            <v>3443</v>
          </cell>
          <cell r="I744">
            <v>529</v>
          </cell>
          <cell r="J744">
            <v>0.17064265804729314</v>
          </cell>
          <cell r="K744">
            <v>0.15364507696776067</v>
          </cell>
          <cell r="L744">
            <v>0.17426442056812555</v>
          </cell>
          <cell r="M744">
            <v>0.22151050677456824</v>
          </cell>
        </row>
        <row r="745">
          <cell r="A745">
            <v>13040</v>
          </cell>
          <cell r="B745" t="str">
            <v>13040</v>
          </cell>
          <cell r="C745" t="str">
            <v>VC</v>
          </cell>
          <cell r="D745" t="str">
            <v>VERCELLI</v>
          </cell>
          <cell r="E745" t="str">
            <v>PIEMONTE</v>
          </cell>
          <cell r="F745" t="str">
            <v>Nord-Ovest</v>
          </cell>
          <cell r="G745">
            <v>17041</v>
          </cell>
          <cell r="H745">
            <v>6992</v>
          </cell>
          <cell r="I745">
            <v>1052</v>
          </cell>
          <cell r="J745">
            <v>0.17064265804729314</v>
          </cell>
          <cell r="K745">
            <v>0.15045766590389015</v>
          </cell>
          <cell r="L745">
            <v>0.17426442056812555</v>
          </cell>
          <cell r="M745">
            <v>0.22151050677456824</v>
          </cell>
        </row>
        <row r="746">
          <cell r="A746">
            <v>13041</v>
          </cell>
          <cell r="B746" t="str">
            <v>13041</v>
          </cell>
          <cell r="C746" t="str">
            <v>VC</v>
          </cell>
          <cell r="D746" t="str">
            <v>VERCELLI</v>
          </cell>
          <cell r="E746" t="str">
            <v>PIEMONTE</v>
          </cell>
          <cell r="F746" t="str">
            <v>Nord-Ovest</v>
          </cell>
          <cell r="G746">
            <v>2166</v>
          </cell>
          <cell r="H746">
            <v>863</v>
          </cell>
          <cell r="I746">
            <v>131</v>
          </cell>
          <cell r="J746">
            <v>0.17064265804729314</v>
          </cell>
          <cell r="K746">
            <v>0.15179606025492468</v>
          </cell>
          <cell r="L746">
            <v>0.17426442056812555</v>
          </cell>
          <cell r="M746">
            <v>0.22151050677456824</v>
          </cell>
        </row>
        <row r="747">
          <cell r="A747">
            <v>13043</v>
          </cell>
          <cell r="B747" t="str">
            <v>13043</v>
          </cell>
          <cell r="C747" t="str">
            <v>VC</v>
          </cell>
          <cell r="D747" t="str">
            <v>VERCELLI</v>
          </cell>
          <cell r="E747" t="str">
            <v>PIEMONTE</v>
          </cell>
          <cell r="F747" t="str">
            <v>Nord-Ovest</v>
          </cell>
          <cell r="G747">
            <v>4872</v>
          </cell>
          <cell r="H747">
            <v>1961</v>
          </cell>
          <cell r="I747">
            <v>248</v>
          </cell>
          <cell r="J747">
            <v>0.17064265804729314</v>
          </cell>
          <cell r="K747">
            <v>0.12646608873023968</v>
          </cell>
          <cell r="L747">
            <v>0.17426442056812555</v>
          </cell>
          <cell r="M747">
            <v>0.22151050677456824</v>
          </cell>
        </row>
        <row r="748">
          <cell r="A748">
            <v>13044</v>
          </cell>
          <cell r="B748" t="str">
            <v>13044</v>
          </cell>
          <cell r="C748" t="str">
            <v>VC</v>
          </cell>
          <cell r="D748" t="str">
            <v>VERCELLI</v>
          </cell>
          <cell r="E748" t="str">
            <v>PIEMONTE</v>
          </cell>
          <cell r="F748" t="str">
            <v>Nord-Ovest</v>
          </cell>
          <cell r="G748">
            <v>7150</v>
          </cell>
          <cell r="H748">
            <v>2758</v>
          </cell>
          <cell r="I748">
            <v>527</v>
          </cell>
          <cell r="J748">
            <v>0.17064265804729314</v>
          </cell>
          <cell r="K748">
            <v>0.19108049311094996</v>
          </cell>
          <cell r="L748">
            <v>0.17426442056812555</v>
          </cell>
          <cell r="M748">
            <v>0.22151050677456824</v>
          </cell>
        </row>
        <row r="749">
          <cell r="A749">
            <v>13045</v>
          </cell>
          <cell r="B749" t="str">
            <v>13045</v>
          </cell>
          <cell r="C749" t="str">
            <v>VC</v>
          </cell>
          <cell r="D749" t="str">
            <v>VERCELLI</v>
          </cell>
          <cell r="E749" t="str">
            <v>PIEMONTE</v>
          </cell>
          <cell r="F749" t="str">
            <v>Nord-Ovest</v>
          </cell>
          <cell r="G749">
            <v>9514</v>
          </cell>
          <cell r="H749">
            <v>3762</v>
          </cell>
          <cell r="I749">
            <v>595</v>
          </cell>
          <cell r="J749">
            <v>0.17064265804729314</v>
          </cell>
          <cell r="K749">
            <v>0.158160552897395</v>
          </cell>
          <cell r="L749">
            <v>0.17426442056812555</v>
          </cell>
          <cell r="M749">
            <v>0.22151050677456824</v>
          </cell>
        </row>
        <row r="750">
          <cell r="A750">
            <v>13046</v>
          </cell>
          <cell r="B750" t="str">
            <v>13046</v>
          </cell>
          <cell r="C750" t="str">
            <v>VC</v>
          </cell>
          <cell r="D750" t="str">
            <v>VERCELLI</v>
          </cell>
          <cell r="E750" t="str">
            <v>PIEMONTE</v>
          </cell>
          <cell r="F750" t="str">
            <v>Nord-Ovest</v>
          </cell>
          <cell r="G750">
            <v>4981</v>
          </cell>
          <cell r="H750">
            <v>2003</v>
          </cell>
          <cell r="I750">
            <v>290</v>
          </cell>
          <cell r="J750">
            <v>0.17064265804729314</v>
          </cell>
          <cell r="K750">
            <v>0.14478282576135795</v>
          </cell>
          <cell r="L750">
            <v>0.17426442056812555</v>
          </cell>
          <cell r="M750">
            <v>0.22151050677456824</v>
          </cell>
        </row>
        <row r="751">
          <cell r="A751">
            <v>13047</v>
          </cell>
          <cell r="B751" t="str">
            <v>13047</v>
          </cell>
          <cell r="C751" t="str">
            <v>VC</v>
          </cell>
          <cell r="D751" t="str">
            <v>VERCELLI</v>
          </cell>
          <cell r="E751" t="str">
            <v>PIEMONTE</v>
          </cell>
          <cell r="F751" t="str">
            <v>Nord-Ovest</v>
          </cell>
          <cell r="G751">
            <v>2659</v>
          </cell>
          <cell r="H751">
            <v>1143</v>
          </cell>
          <cell r="I751">
            <v>156</v>
          </cell>
          <cell r="J751">
            <v>0.17064265804729314</v>
          </cell>
          <cell r="K751">
            <v>0.13648293963254593</v>
          </cell>
          <cell r="L751">
            <v>0.17426442056812555</v>
          </cell>
          <cell r="M751">
            <v>0.22151050677456824</v>
          </cell>
        </row>
        <row r="752">
          <cell r="A752">
            <v>13048</v>
          </cell>
          <cell r="B752" t="str">
            <v>13048</v>
          </cell>
          <cell r="C752" t="str">
            <v>VC</v>
          </cell>
          <cell r="D752" t="str">
            <v>VERCELLI</v>
          </cell>
          <cell r="E752" t="str">
            <v>PIEMONTE</v>
          </cell>
          <cell r="F752" t="str">
            <v>Nord-Ovest</v>
          </cell>
          <cell r="G752">
            <v>9269</v>
          </cell>
          <cell r="H752">
            <v>3581</v>
          </cell>
          <cell r="I752">
            <v>621</v>
          </cell>
          <cell r="J752">
            <v>0.17064265804729314</v>
          </cell>
          <cell r="K752">
            <v>0.17341524713767104</v>
          </cell>
          <cell r="L752">
            <v>0.17426442056812555</v>
          </cell>
          <cell r="M752">
            <v>0.22151050677456824</v>
          </cell>
        </row>
        <row r="753">
          <cell r="A753">
            <v>13049</v>
          </cell>
          <cell r="B753" t="str">
            <v>13049</v>
          </cell>
          <cell r="C753" t="str">
            <v>VC</v>
          </cell>
          <cell r="D753" t="str">
            <v>VERCELLI</v>
          </cell>
          <cell r="E753" t="str">
            <v>PIEMONTE</v>
          </cell>
          <cell r="F753" t="str">
            <v>Nord-Ovest</v>
          </cell>
          <cell r="G753">
            <v>3563</v>
          </cell>
          <cell r="H753">
            <v>1436</v>
          </cell>
          <cell r="I753">
            <v>205</v>
          </cell>
          <cell r="J753">
            <v>0.17064265804729314</v>
          </cell>
          <cell r="K753">
            <v>0.14275766016713093</v>
          </cell>
          <cell r="L753">
            <v>0.17426442056812555</v>
          </cell>
          <cell r="M753">
            <v>0.22151050677456824</v>
          </cell>
        </row>
        <row r="754">
          <cell r="A754">
            <v>13060</v>
          </cell>
          <cell r="B754" t="str">
            <v>13060</v>
          </cell>
          <cell r="C754" t="str">
            <v>VC</v>
          </cell>
          <cell r="D754" t="str">
            <v>VERCELLI</v>
          </cell>
          <cell r="E754" t="str">
            <v>PIEMONTE</v>
          </cell>
          <cell r="F754" t="str">
            <v>Nord-Ovest</v>
          </cell>
          <cell r="G754">
            <v>1292</v>
          </cell>
          <cell r="H754">
            <v>569</v>
          </cell>
          <cell r="I754">
            <v>196</v>
          </cell>
          <cell r="J754">
            <v>0.17064265804729314</v>
          </cell>
          <cell r="K754">
            <v>0.3444639718804921</v>
          </cell>
          <cell r="L754">
            <v>0.17426442056812555</v>
          </cell>
          <cell r="M754">
            <v>0.22151050677456824</v>
          </cell>
        </row>
        <row r="755">
          <cell r="A755">
            <v>13100</v>
          </cell>
          <cell r="B755" t="str">
            <v>13100</v>
          </cell>
          <cell r="C755" t="str">
            <v>VC</v>
          </cell>
          <cell r="D755" t="str">
            <v>VERCELLI</v>
          </cell>
          <cell r="E755" t="str">
            <v>PIEMONTE</v>
          </cell>
          <cell r="F755" t="str">
            <v>Nord-Ovest</v>
          </cell>
          <cell r="G755">
            <v>50523</v>
          </cell>
          <cell r="H755">
            <v>20640</v>
          </cell>
          <cell r="I755">
            <v>3636</v>
          </cell>
          <cell r="J755">
            <v>0.17064265804729314</v>
          </cell>
          <cell r="K755">
            <v>0.17616279069767443</v>
          </cell>
          <cell r="L755">
            <v>0.17426442056812555</v>
          </cell>
          <cell r="M755">
            <v>0.22151050677456824</v>
          </cell>
        </row>
        <row r="756">
          <cell r="A756">
            <v>13811</v>
          </cell>
          <cell r="B756" t="str">
            <v>13811</v>
          </cell>
          <cell r="C756" t="str">
            <v>BI</v>
          </cell>
          <cell r="D756" t="str">
            <v>BIELLA</v>
          </cell>
          <cell r="E756" t="str">
            <v>PIEMONTE</v>
          </cell>
          <cell r="F756" t="str">
            <v>Nord-Ovest</v>
          </cell>
          <cell r="G756">
            <v>4649</v>
          </cell>
          <cell r="H756">
            <v>1931</v>
          </cell>
          <cell r="I756">
            <v>292</v>
          </cell>
          <cell r="J756">
            <v>0.15732263314160777</v>
          </cell>
          <cell r="K756">
            <v>0.15121698601760747</v>
          </cell>
          <cell r="L756">
            <v>0.16246444020108336</v>
          </cell>
          <cell r="M756">
            <v>0.20021958713955645</v>
          </cell>
        </row>
        <row r="757">
          <cell r="A757">
            <v>13812</v>
          </cell>
          <cell r="B757" t="str">
            <v>13812</v>
          </cell>
          <cell r="C757" t="str">
            <v>BI</v>
          </cell>
          <cell r="D757" t="str">
            <v>BIELLA</v>
          </cell>
          <cell r="E757" t="str">
            <v>PIEMONTE</v>
          </cell>
          <cell r="F757" t="str">
            <v>Nord-Ovest</v>
          </cell>
          <cell r="G757">
            <v>827</v>
          </cell>
          <cell r="H757">
            <v>462</v>
          </cell>
          <cell r="I757">
            <v>71</v>
          </cell>
          <cell r="J757">
            <v>0.15732263314160777</v>
          </cell>
          <cell r="K757">
            <v>0.15367965367965367</v>
          </cell>
          <cell r="L757">
            <v>0.16246444020108336</v>
          </cell>
          <cell r="M757">
            <v>0.20021958713955645</v>
          </cell>
        </row>
        <row r="758">
          <cell r="A758">
            <v>13814</v>
          </cell>
          <cell r="B758" t="str">
            <v>13814</v>
          </cell>
          <cell r="C758" t="str">
            <v>BI</v>
          </cell>
          <cell r="D758" t="str">
            <v>BIELLA</v>
          </cell>
          <cell r="E758" t="str">
            <v>PIEMONTE</v>
          </cell>
          <cell r="F758" t="str">
            <v>Nord-Ovest</v>
          </cell>
          <cell r="G758">
            <v>2209</v>
          </cell>
          <cell r="H758">
            <v>831</v>
          </cell>
          <cell r="I758">
            <v>159</v>
          </cell>
          <cell r="J758">
            <v>0.15732263314160777</v>
          </cell>
          <cell r="K758">
            <v>0.19133574007220217</v>
          </cell>
          <cell r="L758">
            <v>0.16246444020108336</v>
          </cell>
          <cell r="M758">
            <v>0.20021958713955645</v>
          </cell>
        </row>
        <row r="759">
          <cell r="A759">
            <v>13815</v>
          </cell>
          <cell r="B759" t="str">
            <v>13815</v>
          </cell>
          <cell r="C759" t="str">
            <v>BI</v>
          </cell>
          <cell r="D759" t="str">
            <v>BIELLA</v>
          </cell>
          <cell r="E759" t="str">
            <v>PIEMONTE</v>
          </cell>
          <cell r="F759" t="str">
            <v>Nord-Ovest</v>
          </cell>
          <cell r="G759">
            <v>118</v>
          </cell>
          <cell r="H759">
            <v>81</v>
          </cell>
          <cell r="I759">
            <v>10</v>
          </cell>
          <cell r="J759">
            <v>0.15732263314160777</v>
          </cell>
          <cell r="K759">
            <v>0.12345679012345678</v>
          </cell>
          <cell r="L759">
            <v>0.16246444020108336</v>
          </cell>
          <cell r="M759">
            <v>0.20021958713955645</v>
          </cell>
        </row>
        <row r="760">
          <cell r="A760">
            <v>13816</v>
          </cell>
          <cell r="B760" t="str">
            <v>13816</v>
          </cell>
          <cell r="C760" t="str">
            <v>BI</v>
          </cell>
          <cell r="D760" t="str">
            <v>BIELLA</v>
          </cell>
          <cell r="E760" t="str">
            <v>PIEMONTE</v>
          </cell>
          <cell r="F760" t="str">
            <v>Nord-Ovest</v>
          </cell>
          <cell r="G760">
            <v>2402</v>
          </cell>
          <cell r="H760">
            <v>1074</v>
          </cell>
          <cell r="I760">
            <v>144</v>
          </cell>
          <cell r="J760">
            <v>0.15732263314160777</v>
          </cell>
          <cell r="K760">
            <v>0.13407821229050279</v>
          </cell>
          <cell r="L760">
            <v>0.16246444020108336</v>
          </cell>
          <cell r="M760">
            <v>0.20021958713955645</v>
          </cell>
        </row>
        <row r="761">
          <cell r="A761">
            <v>13817</v>
          </cell>
          <cell r="B761" t="str">
            <v>13817</v>
          </cell>
          <cell r="C761" t="str">
            <v>BI</v>
          </cell>
          <cell r="D761" t="str">
            <v>BIELLA</v>
          </cell>
          <cell r="E761" t="str">
            <v>PIEMONTE</v>
          </cell>
          <cell r="F761" t="str">
            <v>Nord-Ovest</v>
          </cell>
          <cell r="G761">
            <v>1300</v>
          </cell>
          <cell r="H761">
            <v>526</v>
          </cell>
          <cell r="I761">
            <v>81</v>
          </cell>
          <cell r="J761">
            <v>0.15732263314160777</v>
          </cell>
          <cell r="K761">
            <v>0.15399239543726237</v>
          </cell>
          <cell r="L761">
            <v>0.16246444020108336</v>
          </cell>
          <cell r="M761">
            <v>0.20021958713955645</v>
          </cell>
        </row>
        <row r="762">
          <cell r="A762">
            <v>13818</v>
          </cell>
          <cell r="B762" t="str">
            <v>13818</v>
          </cell>
          <cell r="C762" t="str">
            <v>BI</v>
          </cell>
          <cell r="D762" t="str">
            <v>BIELLA</v>
          </cell>
          <cell r="E762" t="str">
            <v>PIEMONTE</v>
          </cell>
          <cell r="F762" t="str">
            <v>Nord-Ovest</v>
          </cell>
          <cell r="G762">
            <v>2926</v>
          </cell>
          <cell r="H762">
            <v>1230</v>
          </cell>
          <cell r="I762">
            <v>206</v>
          </cell>
          <cell r="J762">
            <v>0.15732263314160777</v>
          </cell>
          <cell r="K762">
            <v>0.16747967479674797</v>
          </cell>
          <cell r="L762">
            <v>0.16246444020108336</v>
          </cell>
          <cell r="M762">
            <v>0.20021958713955645</v>
          </cell>
        </row>
        <row r="763">
          <cell r="A763">
            <v>13821</v>
          </cell>
          <cell r="B763" t="str">
            <v>13821</v>
          </cell>
          <cell r="C763" t="str">
            <v>BI</v>
          </cell>
          <cell r="D763" t="str">
            <v>BIELLA</v>
          </cell>
          <cell r="E763" t="str">
            <v>PIEMONTE</v>
          </cell>
          <cell r="F763" t="str">
            <v>Nord-Ovest</v>
          </cell>
          <cell r="G763">
            <v>586</v>
          </cell>
          <cell r="H763">
            <v>287</v>
          </cell>
          <cell r="I763">
            <v>40</v>
          </cell>
          <cell r="J763">
            <v>0.15732263314160777</v>
          </cell>
          <cell r="K763">
            <v>0.13937282229965156</v>
          </cell>
          <cell r="L763">
            <v>0.16246444020108336</v>
          </cell>
          <cell r="M763">
            <v>0.20021958713955645</v>
          </cell>
        </row>
        <row r="764">
          <cell r="A764">
            <v>13822</v>
          </cell>
          <cell r="B764" t="str">
            <v>13822</v>
          </cell>
          <cell r="C764" t="str">
            <v>BI</v>
          </cell>
          <cell r="D764" t="str">
            <v>BIELLA</v>
          </cell>
          <cell r="E764" t="str">
            <v>PIEMONTE</v>
          </cell>
          <cell r="F764" t="str">
            <v>Nord-Ovest</v>
          </cell>
          <cell r="G764">
            <v>1903</v>
          </cell>
          <cell r="H764">
            <v>805</v>
          </cell>
          <cell r="I764">
            <v>128</v>
          </cell>
          <cell r="J764">
            <v>0.15732263314160777</v>
          </cell>
          <cell r="K764">
            <v>0.15900621118012423</v>
          </cell>
          <cell r="L764">
            <v>0.16246444020108336</v>
          </cell>
          <cell r="M764">
            <v>0.20021958713955645</v>
          </cell>
        </row>
        <row r="765">
          <cell r="A765">
            <v>13823</v>
          </cell>
          <cell r="B765" t="str">
            <v>13823</v>
          </cell>
          <cell r="C765" t="str">
            <v>BI</v>
          </cell>
          <cell r="D765" t="str">
            <v>BIELLA</v>
          </cell>
          <cell r="E765" t="str">
            <v>PIEMONTE</v>
          </cell>
          <cell r="F765" t="str">
            <v>Nord-Ovest</v>
          </cell>
          <cell r="G765">
            <v>1663</v>
          </cell>
          <cell r="H765">
            <v>708</v>
          </cell>
          <cell r="I765">
            <v>122</v>
          </cell>
          <cell r="J765">
            <v>0.15732263314160777</v>
          </cell>
          <cell r="K765">
            <v>0.17231638418079095</v>
          </cell>
          <cell r="L765">
            <v>0.16246444020108336</v>
          </cell>
          <cell r="M765">
            <v>0.20021958713955645</v>
          </cell>
        </row>
        <row r="766">
          <cell r="A766">
            <v>13824</v>
          </cell>
          <cell r="B766" t="str">
            <v>13824</v>
          </cell>
          <cell r="C766" t="str">
            <v>BI</v>
          </cell>
          <cell r="D766" t="str">
            <v>BIELLA</v>
          </cell>
          <cell r="E766" t="str">
            <v>PIEMONTE</v>
          </cell>
          <cell r="F766" t="str">
            <v>Nord-Ovest</v>
          </cell>
          <cell r="G766">
            <v>718</v>
          </cell>
          <cell r="H766">
            <v>295</v>
          </cell>
          <cell r="I766">
            <v>53</v>
          </cell>
          <cell r="J766">
            <v>0.15732263314160777</v>
          </cell>
          <cell r="K766">
            <v>0.17966101694915254</v>
          </cell>
          <cell r="L766">
            <v>0.16246444020108336</v>
          </cell>
          <cell r="M766">
            <v>0.20021958713955645</v>
          </cell>
        </row>
        <row r="767">
          <cell r="A767">
            <v>13825</v>
          </cell>
          <cell r="B767" t="str">
            <v>13825</v>
          </cell>
          <cell r="C767" t="str">
            <v>BI</v>
          </cell>
          <cell r="D767" t="str">
            <v>BIELLA</v>
          </cell>
          <cell r="E767" t="str">
            <v>PIEMONTE</v>
          </cell>
          <cell r="F767" t="str">
            <v>Nord-Ovest</v>
          </cell>
          <cell r="G767">
            <v>4446</v>
          </cell>
          <cell r="H767">
            <v>1785</v>
          </cell>
          <cell r="I767">
            <v>331</v>
          </cell>
          <cell r="J767">
            <v>0.15732263314160777</v>
          </cell>
          <cell r="K767">
            <v>0.18543417366946779</v>
          </cell>
          <cell r="L767">
            <v>0.16246444020108336</v>
          </cell>
          <cell r="M767">
            <v>0.20021958713955645</v>
          </cell>
        </row>
        <row r="768">
          <cell r="A768">
            <v>13831</v>
          </cell>
          <cell r="B768" t="str">
            <v>13831</v>
          </cell>
          <cell r="C768" t="str">
            <v>BI</v>
          </cell>
          <cell r="D768" t="str">
            <v>BIELLA</v>
          </cell>
          <cell r="E768" t="str">
            <v>PIEMONTE</v>
          </cell>
          <cell r="F768" t="str">
            <v>Nord-Ovest</v>
          </cell>
          <cell r="G768">
            <v>746</v>
          </cell>
          <cell r="H768">
            <v>330</v>
          </cell>
          <cell r="I768">
            <v>31</v>
          </cell>
          <cell r="J768">
            <v>0.15732263314160777</v>
          </cell>
          <cell r="K768">
            <v>9.3939393939393934E-2</v>
          </cell>
          <cell r="L768">
            <v>0.16246444020108336</v>
          </cell>
          <cell r="M768">
            <v>0.20021958713955645</v>
          </cell>
        </row>
        <row r="769">
          <cell r="A769">
            <v>13833</v>
          </cell>
          <cell r="B769" t="str">
            <v>13833</v>
          </cell>
          <cell r="C769" t="str">
            <v>BI</v>
          </cell>
          <cell r="D769" t="str">
            <v>BIELLA</v>
          </cell>
          <cell r="E769" t="str">
            <v>PIEMONTE</v>
          </cell>
          <cell r="F769" t="str">
            <v>Nord-Ovest</v>
          </cell>
          <cell r="G769">
            <v>1335</v>
          </cell>
          <cell r="H769">
            <v>554</v>
          </cell>
          <cell r="I769">
            <v>109</v>
          </cell>
          <cell r="J769">
            <v>0.15732263314160777</v>
          </cell>
          <cell r="K769">
            <v>0.1967509025270758</v>
          </cell>
          <cell r="L769">
            <v>0.16246444020108336</v>
          </cell>
          <cell r="M769">
            <v>0.20021958713955645</v>
          </cell>
        </row>
        <row r="770">
          <cell r="A770">
            <v>13834</v>
          </cell>
          <cell r="B770" t="str">
            <v>13834</v>
          </cell>
          <cell r="C770" t="str">
            <v>BI</v>
          </cell>
          <cell r="D770" t="str">
            <v>BIELLA</v>
          </cell>
          <cell r="E770" t="str">
            <v>PIEMONTE</v>
          </cell>
          <cell r="F770" t="str">
            <v>Nord-Ovest</v>
          </cell>
          <cell r="G770">
            <v>940</v>
          </cell>
          <cell r="H770">
            <v>420</v>
          </cell>
          <cell r="I770">
            <v>74</v>
          </cell>
          <cell r="J770">
            <v>0.15732263314160777</v>
          </cell>
          <cell r="K770">
            <v>0.1761904761904762</v>
          </cell>
          <cell r="L770">
            <v>0.16246444020108336</v>
          </cell>
          <cell r="M770">
            <v>0.20021958713955645</v>
          </cell>
        </row>
        <row r="771">
          <cell r="A771">
            <v>13835</v>
          </cell>
          <cell r="B771" t="str">
            <v>13835</v>
          </cell>
          <cell r="C771" t="str">
            <v>BI</v>
          </cell>
          <cell r="D771" t="str">
            <v>BIELLA</v>
          </cell>
          <cell r="E771" t="str">
            <v>PIEMONTE</v>
          </cell>
          <cell r="F771" t="str">
            <v>Nord-Ovest</v>
          </cell>
          <cell r="G771">
            <v>6622</v>
          </cell>
          <cell r="H771">
            <v>2668</v>
          </cell>
          <cell r="I771">
            <v>411</v>
          </cell>
          <cell r="J771">
            <v>0.15732263314160777</v>
          </cell>
          <cell r="K771">
            <v>0.15404797601199399</v>
          </cell>
          <cell r="L771">
            <v>0.16246444020108336</v>
          </cell>
          <cell r="M771">
            <v>0.20021958713955645</v>
          </cell>
        </row>
        <row r="772">
          <cell r="A772">
            <v>13836</v>
          </cell>
          <cell r="B772" t="str">
            <v>13836</v>
          </cell>
          <cell r="C772" t="str">
            <v>BI</v>
          </cell>
          <cell r="D772" t="str">
            <v>BIELLA</v>
          </cell>
          <cell r="E772" t="str">
            <v>PIEMONTE</v>
          </cell>
          <cell r="F772" t="str">
            <v>Nord-Ovest</v>
          </cell>
          <cell r="G772">
            <v>15868</v>
          </cell>
          <cell r="H772">
            <v>6249</v>
          </cell>
          <cell r="I772">
            <v>866</v>
          </cell>
          <cell r="J772">
            <v>0.15732263314160777</v>
          </cell>
          <cell r="K772">
            <v>0.13858217314770363</v>
          </cell>
          <cell r="L772">
            <v>0.16246444020108336</v>
          </cell>
          <cell r="M772">
            <v>0.20021958713955645</v>
          </cell>
        </row>
        <row r="773">
          <cell r="A773">
            <v>13841</v>
          </cell>
          <cell r="B773" t="str">
            <v>13841</v>
          </cell>
          <cell r="C773" t="str">
            <v>BI</v>
          </cell>
          <cell r="D773" t="str">
            <v>BIELLA</v>
          </cell>
          <cell r="E773" t="str">
            <v>PIEMONTE</v>
          </cell>
          <cell r="F773" t="str">
            <v>Nord-Ovest</v>
          </cell>
          <cell r="G773">
            <v>799</v>
          </cell>
          <cell r="H773">
            <v>299</v>
          </cell>
          <cell r="I773">
            <v>70</v>
          </cell>
          <cell r="J773">
            <v>0.15732263314160777</v>
          </cell>
          <cell r="K773">
            <v>0.23411371237458195</v>
          </cell>
          <cell r="L773">
            <v>0.16246444020108336</v>
          </cell>
          <cell r="M773">
            <v>0.20021958713955645</v>
          </cell>
        </row>
        <row r="774">
          <cell r="A774">
            <v>13843</v>
          </cell>
          <cell r="B774" t="str">
            <v>13843</v>
          </cell>
          <cell r="C774" t="str">
            <v>BI</v>
          </cell>
          <cell r="D774" t="str">
            <v>BIELLA</v>
          </cell>
          <cell r="E774" t="str">
            <v>PIEMONTE</v>
          </cell>
          <cell r="F774" t="str">
            <v>Nord-Ovest</v>
          </cell>
          <cell r="G774">
            <v>1426</v>
          </cell>
          <cell r="H774">
            <v>573</v>
          </cell>
          <cell r="I774">
            <v>131</v>
          </cell>
          <cell r="J774">
            <v>0.15732263314160777</v>
          </cell>
          <cell r="K774">
            <v>0.22862129144851659</v>
          </cell>
          <cell r="L774">
            <v>0.16246444020108336</v>
          </cell>
          <cell r="M774">
            <v>0.20021958713955645</v>
          </cell>
        </row>
        <row r="775">
          <cell r="A775">
            <v>13844</v>
          </cell>
          <cell r="B775" t="str">
            <v>13844</v>
          </cell>
          <cell r="C775" t="str">
            <v>BI</v>
          </cell>
          <cell r="D775" t="str">
            <v>BIELLA</v>
          </cell>
          <cell r="E775" t="str">
            <v>PIEMONTE</v>
          </cell>
          <cell r="F775" t="str">
            <v>Nord-Ovest</v>
          </cell>
          <cell r="G775">
            <v>782</v>
          </cell>
          <cell r="H775">
            <v>331</v>
          </cell>
          <cell r="I775">
            <v>56</v>
          </cell>
          <cell r="J775">
            <v>0.15732263314160777</v>
          </cell>
          <cell r="K775">
            <v>0.16918429003021149</v>
          </cell>
          <cell r="L775">
            <v>0.16246444020108336</v>
          </cell>
          <cell r="M775">
            <v>0.20021958713955645</v>
          </cell>
        </row>
        <row r="776">
          <cell r="A776">
            <v>13845</v>
          </cell>
          <cell r="B776" t="str">
            <v>13845</v>
          </cell>
          <cell r="C776" t="str">
            <v>BI</v>
          </cell>
          <cell r="D776" t="str">
            <v>BIELLA</v>
          </cell>
          <cell r="E776" t="str">
            <v>PIEMONTE</v>
          </cell>
          <cell r="F776" t="str">
            <v>Nord-Ovest</v>
          </cell>
          <cell r="G776">
            <v>1616</v>
          </cell>
          <cell r="H776">
            <v>668</v>
          </cell>
          <cell r="I776">
            <v>119</v>
          </cell>
          <cell r="J776">
            <v>0.15732263314160777</v>
          </cell>
          <cell r="K776">
            <v>0.17814371257485029</v>
          </cell>
          <cell r="L776">
            <v>0.16246444020108336</v>
          </cell>
          <cell r="M776">
            <v>0.20021958713955645</v>
          </cell>
        </row>
        <row r="777">
          <cell r="A777">
            <v>13847</v>
          </cell>
          <cell r="B777" t="str">
            <v>13847</v>
          </cell>
          <cell r="C777" t="str">
            <v>BI</v>
          </cell>
          <cell r="D777" t="str">
            <v>BIELLA</v>
          </cell>
          <cell r="E777" t="str">
            <v>PIEMONTE</v>
          </cell>
          <cell r="F777" t="str">
            <v>Nord-Ovest</v>
          </cell>
          <cell r="G777">
            <v>1645</v>
          </cell>
          <cell r="H777">
            <v>685</v>
          </cell>
          <cell r="I777">
            <v>71</v>
          </cell>
          <cell r="J777">
            <v>0.15732263314160777</v>
          </cell>
          <cell r="K777">
            <v>0.10364963503649635</v>
          </cell>
          <cell r="L777">
            <v>0.16246444020108336</v>
          </cell>
          <cell r="M777">
            <v>0.20021958713955645</v>
          </cell>
        </row>
        <row r="778">
          <cell r="A778">
            <v>13848</v>
          </cell>
          <cell r="B778" t="str">
            <v>13848</v>
          </cell>
          <cell r="C778" t="str">
            <v>BI</v>
          </cell>
          <cell r="D778" t="str">
            <v>BIELLA</v>
          </cell>
          <cell r="E778" t="str">
            <v>PIEMONTE</v>
          </cell>
          <cell r="F778" t="str">
            <v>Nord-Ovest</v>
          </cell>
          <cell r="G778">
            <v>989</v>
          </cell>
          <cell r="H778">
            <v>412</v>
          </cell>
          <cell r="I778">
            <v>94</v>
          </cell>
          <cell r="J778">
            <v>0.15732263314160777</v>
          </cell>
          <cell r="K778">
            <v>0.22815533980582525</v>
          </cell>
          <cell r="L778">
            <v>0.16246444020108336</v>
          </cell>
          <cell r="M778">
            <v>0.20021958713955645</v>
          </cell>
        </row>
        <row r="779">
          <cell r="A779">
            <v>13851</v>
          </cell>
          <cell r="B779" t="str">
            <v>13851</v>
          </cell>
          <cell r="C779" t="str">
            <v>BI</v>
          </cell>
          <cell r="D779" t="str">
            <v>BIELLA</v>
          </cell>
          <cell r="E779" t="str">
            <v>PIEMONTE</v>
          </cell>
          <cell r="F779" t="str">
            <v>Nord-Ovest</v>
          </cell>
          <cell r="G779">
            <v>755</v>
          </cell>
          <cell r="H779">
            <v>305</v>
          </cell>
          <cell r="I779">
            <v>43</v>
          </cell>
          <cell r="J779">
            <v>0.15732263314160777</v>
          </cell>
          <cell r="K779">
            <v>0.14098360655737704</v>
          </cell>
          <cell r="L779">
            <v>0.16246444020108336</v>
          </cell>
          <cell r="M779">
            <v>0.20021958713955645</v>
          </cell>
        </row>
        <row r="780">
          <cell r="A780">
            <v>13852</v>
          </cell>
          <cell r="B780" t="str">
            <v>13852</v>
          </cell>
          <cell r="C780" t="str">
            <v>BI</v>
          </cell>
          <cell r="D780" t="str">
            <v>BIELLA</v>
          </cell>
          <cell r="E780" t="str">
            <v>PIEMONTE</v>
          </cell>
          <cell r="F780" t="str">
            <v>Nord-Ovest</v>
          </cell>
          <cell r="G780">
            <v>568</v>
          </cell>
          <cell r="H780">
            <v>214</v>
          </cell>
          <cell r="I780">
            <v>47</v>
          </cell>
          <cell r="J780">
            <v>0.15732263314160777</v>
          </cell>
          <cell r="K780">
            <v>0.21962616822429906</v>
          </cell>
          <cell r="L780">
            <v>0.16246444020108336</v>
          </cell>
          <cell r="M780">
            <v>0.20021958713955645</v>
          </cell>
        </row>
        <row r="781">
          <cell r="A781">
            <v>13853</v>
          </cell>
          <cell r="B781" t="str">
            <v>13853</v>
          </cell>
          <cell r="C781" t="str">
            <v>BI</v>
          </cell>
          <cell r="D781" t="str">
            <v>BIELLA</v>
          </cell>
          <cell r="E781" t="str">
            <v>PIEMONTE</v>
          </cell>
          <cell r="F781" t="str">
            <v>Nord-Ovest</v>
          </cell>
          <cell r="G781">
            <v>2744</v>
          </cell>
          <cell r="H781">
            <v>1073</v>
          </cell>
          <cell r="I781">
            <v>177</v>
          </cell>
          <cell r="J781">
            <v>0.15732263314160777</v>
          </cell>
          <cell r="K781">
            <v>0.16495806150978565</v>
          </cell>
          <cell r="L781">
            <v>0.16246444020108336</v>
          </cell>
          <cell r="M781">
            <v>0.20021958713955645</v>
          </cell>
        </row>
        <row r="782">
          <cell r="A782">
            <v>13854</v>
          </cell>
          <cell r="B782" t="str">
            <v>13854</v>
          </cell>
          <cell r="C782" t="str">
            <v>BI</v>
          </cell>
          <cell r="D782" t="str">
            <v>BIELLA</v>
          </cell>
          <cell r="E782" t="str">
            <v>PIEMONTE</v>
          </cell>
          <cell r="F782" t="str">
            <v>Nord-Ovest</v>
          </cell>
          <cell r="G782">
            <v>649</v>
          </cell>
          <cell r="H782">
            <v>224</v>
          </cell>
          <cell r="I782">
            <v>84</v>
          </cell>
          <cell r="J782">
            <v>0.15732263314160777</v>
          </cell>
          <cell r="K782">
            <v>0.375</v>
          </cell>
          <cell r="L782">
            <v>0.16246444020108336</v>
          </cell>
          <cell r="M782">
            <v>0.20021958713955645</v>
          </cell>
        </row>
        <row r="783">
          <cell r="A783">
            <v>13855</v>
          </cell>
          <cell r="B783" t="str">
            <v>13855</v>
          </cell>
          <cell r="C783" t="str">
            <v>BI</v>
          </cell>
          <cell r="D783" t="str">
            <v>BIELLA</v>
          </cell>
          <cell r="E783" t="str">
            <v>PIEMONTE</v>
          </cell>
          <cell r="F783" t="str">
            <v>Nord-Ovest</v>
          </cell>
          <cell r="G783">
            <v>2496</v>
          </cell>
          <cell r="H783">
            <v>918</v>
          </cell>
          <cell r="I783">
            <v>187</v>
          </cell>
          <cell r="J783">
            <v>0.15732263314160777</v>
          </cell>
          <cell r="K783">
            <v>0.20370370370370369</v>
          </cell>
          <cell r="L783">
            <v>0.16246444020108336</v>
          </cell>
          <cell r="M783">
            <v>0.20021958713955645</v>
          </cell>
        </row>
        <row r="784">
          <cell r="A784">
            <v>13856</v>
          </cell>
          <cell r="B784" t="str">
            <v>13856</v>
          </cell>
          <cell r="C784" t="str">
            <v>BI</v>
          </cell>
          <cell r="D784" t="str">
            <v>BIELLA</v>
          </cell>
          <cell r="E784" t="str">
            <v>PIEMONTE</v>
          </cell>
          <cell r="F784" t="str">
            <v>Nord-Ovest</v>
          </cell>
          <cell r="G784">
            <v>8304</v>
          </cell>
          <cell r="H784">
            <v>3278</v>
          </cell>
          <cell r="I784">
            <v>588</v>
          </cell>
          <cell r="J784">
            <v>0.15732263314160777</v>
          </cell>
          <cell r="K784">
            <v>0.17937766931055521</v>
          </cell>
          <cell r="L784">
            <v>0.16246444020108336</v>
          </cell>
          <cell r="M784">
            <v>0.20021958713955645</v>
          </cell>
        </row>
        <row r="785">
          <cell r="A785">
            <v>13861</v>
          </cell>
          <cell r="B785" t="str">
            <v>13861</v>
          </cell>
          <cell r="C785" t="str">
            <v>BI</v>
          </cell>
          <cell r="D785" t="str">
            <v>BIELLA</v>
          </cell>
          <cell r="E785" t="str">
            <v>PIEMONTE</v>
          </cell>
          <cell r="F785" t="str">
            <v>Nord-Ovest</v>
          </cell>
          <cell r="G785">
            <v>177</v>
          </cell>
          <cell r="H785">
            <v>84</v>
          </cell>
          <cell r="I785">
            <v>30</v>
          </cell>
          <cell r="J785">
            <v>0.15732263314160777</v>
          </cell>
          <cell r="K785">
            <v>0.35714285714285715</v>
          </cell>
          <cell r="L785">
            <v>0.16246444020108336</v>
          </cell>
          <cell r="M785">
            <v>0.20021958713955645</v>
          </cell>
        </row>
        <row r="786">
          <cell r="A786">
            <v>13862</v>
          </cell>
          <cell r="B786" t="str">
            <v>13862</v>
          </cell>
          <cell r="C786" t="str">
            <v>BI</v>
          </cell>
          <cell r="D786" t="str">
            <v>BIELLA</v>
          </cell>
          <cell r="E786" t="str">
            <v>PIEMONTE</v>
          </cell>
          <cell r="F786" t="str">
            <v>Nord-Ovest</v>
          </cell>
          <cell r="G786">
            <v>2048</v>
          </cell>
          <cell r="H786">
            <v>812</v>
          </cell>
          <cell r="I786">
            <v>135</v>
          </cell>
          <cell r="J786">
            <v>0.15732263314160777</v>
          </cell>
          <cell r="K786">
            <v>0.16625615763546797</v>
          </cell>
          <cell r="L786">
            <v>0.16246444020108336</v>
          </cell>
          <cell r="M786">
            <v>0.20021958713955645</v>
          </cell>
        </row>
        <row r="787">
          <cell r="A787">
            <v>13863</v>
          </cell>
          <cell r="B787" t="str">
            <v>13863</v>
          </cell>
          <cell r="C787" t="str">
            <v>BI</v>
          </cell>
          <cell r="D787" t="str">
            <v>BIELLA</v>
          </cell>
          <cell r="E787" t="str">
            <v>PIEMONTE</v>
          </cell>
          <cell r="F787" t="str">
            <v>Nord-Ovest</v>
          </cell>
          <cell r="G787">
            <v>2872</v>
          </cell>
          <cell r="H787">
            <v>1332</v>
          </cell>
          <cell r="I787">
            <v>190</v>
          </cell>
          <cell r="J787">
            <v>0.15732263314160777</v>
          </cell>
          <cell r="K787">
            <v>0.14264264264264265</v>
          </cell>
          <cell r="L787">
            <v>0.16246444020108336</v>
          </cell>
          <cell r="M787">
            <v>0.20021958713955645</v>
          </cell>
        </row>
        <row r="788">
          <cell r="A788">
            <v>13864</v>
          </cell>
          <cell r="B788" t="str">
            <v>13864</v>
          </cell>
          <cell r="C788" t="str">
            <v>BI</v>
          </cell>
          <cell r="D788" t="str">
            <v>BIELLA</v>
          </cell>
          <cell r="E788" t="str">
            <v>PIEMONTE</v>
          </cell>
          <cell r="F788" t="str">
            <v>Nord-Ovest</v>
          </cell>
          <cell r="G788">
            <v>2148</v>
          </cell>
          <cell r="H788">
            <v>881</v>
          </cell>
          <cell r="I788">
            <v>212</v>
          </cell>
          <cell r="J788">
            <v>0.15732263314160777</v>
          </cell>
          <cell r="K788">
            <v>0.24063564131668558</v>
          </cell>
          <cell r="L788">
            <v>0.16246444020108336</v>
          </cell>
          <cell r="M788">
            <v>0.20021958713955645</v>
          </cell>
        </row>
        <row r="789">
          <cell r="A789">
            <v>13865</v>
          </cell>
          <cell r="B789" t="str">
            <v>13865</v>
          </cell>
          <cell r="C789" t="str">
            <v>BI</v>
          </cell>
          <cell r="D789" t="str">
            <v>BIELLA</v>
          </cell>
          <cell r="E789" t="str">
            <v>PIEMONTE</v>
          </cell>
          <cell r="F789" t="str">
            <v>Nord-Ovest</v>
          </cell>
          <cell r="G789">
            <v>340</v>
          </cell>
          <cell r="H789">
            <v>174</v>
          </cell>
          <cell r="I789">
            <v>22</v>
          </cell>
          <cell r="J789">
            <v>0.15732263314160777</v>
          </cell>
          <cell r="K789">
            <v>0.12643678160919541</v>
          </cell>
          <cell r="L789">
            <v>0.16246444020108336</v>
          </cell>
          <cell r="M789">
            <v>0.20021958713955645</v>
          </cell>
        </row>
        <row r="790">
          <cell r="A790">
            <v>13866</v>
          </cell>
          <cell r="B790" t="str">
            <v>13866</v>
          </cell>
          <cell r="C790" t="str">
            <v>BI</v>
          </cell>
          <cell r="D790" t="str">
            <v>BIELLA</v>
          </cell>
          <cell r="E790" t="str">
            <v>PIEMONTE</v>
          </cell>
          <cell r="F790" t="str">
            <v>Nord-Ovest</v>
          </cell>
          <cell r="G790">
            <v>2300</v>
          </cell>
          <cell r="H790">
            <v>961</v>
          </cell>
          <cell r="I790">
            <v>129</v>
          </cell>
          <cell r="J790">
            <v>0.15732263314160777</v>
          </cell>
          <cell r="K790">
            <v>0.13423517169614985</v>
          </cell>
          <cell r="L790">
            <v>0.16246444020108336</v>
          </cell>
          <cell r="M790">
            <v>0.20021958713955645</v>
          </cell>
        </row>
        <row r="791">
          <cell r="A791">
            <v>13867</v>
          </cell>
          <cell r="B791" t="str">
            <v>13867</v>
          </cell>
          <cell r="C791" t="str">
            <v>BI</v>
          </cell>
          <cell r="D791" t="str">
            <v>BIELLA</v>
          </cell>
          <cell r="E791" t="str">
            <v>PIEMONTE</v>
          </cell>
          <cell r="F791" t="str">
            <v>Nord-Ovest</v>
          </cell>
          <cell r="G791">
            <v>3424</v>
          </cell>
          <cell r="H791">
            <v>1420</v>
          </cell>
          <cell r="I791">
            <v>205</v>
          </cell>
          <cell r="J791">
            <v>0.15732263314160777</v>
          </cell>
          <cell r="K791">
            <v>0.14436619718309859</v>
          </cell>
          <cell r="L791">
            <v>0.16246444020108336</v>
          </cell>
          <cell r="M791">
            <v>0.20021958713955645</v>
          </cell>
        </row>
        <row r="792">
          <cell r="A792">
            <v>13868</v>
          </cell>
          <cell r="B792" t="str">
            <v>13868</v>
          </cell>
          <cell r="C792" t="str">
            <v>BI</v>
          </cell>
          <cell r="D792" t="str">
            <v>BIELLA</v>
          </cell>
          <cell r="E792" t="str">
            <v>PIEMONTE</v>
          </cell>
          <cell r="F792" t="str">
            <v>Nord-Ovest</v>
          </cell>
          <cell r="G792">
            <v>1178</v>
          </cell>
          <cell r="H792">
            <v>474</v>
          </cell>
          <cell r="I792">
            <v>102</v>
          </cell>
          <cell r="J792">
            <v>0.15732263314160777</v>
          </cell>
          <cell r="K792">
            <v>0.21518987341772153</v>
          </cell>
          <cell r="L792">
            <v>0.16246444020108336</v>
          </cell>
          <cell r="M792">
            <v>0.20021958713955645</v>
          </cell>
        </row>
        <row r="793">
          <cell r="A793">
            <v>13871</v>
          </cell>
          <cell r="B793" t="str">
            <v>13871</v>
          </cell>
          <cell r="C793" t="str">
            <v>BI</v>
          </cell>
          <cell r="D793" t="str">
            <v>BIELLA</v>
          </cell>
          <cell r="E793" t="str">
            <v>PIEMONTE</v>
          </cell>
          <cell r="F793" t="str">
            <v>Nord-Ovest</v>
          </cell>
          <cell r="G793">
            <v>2244</v>
          </cell>
          <cell r="H793">
            <v>841</v>
          </cell>
          <cell r="I793">
            <v>132</v>
          </cell>
          <cell r="J793">
            <v>0.15732263314160777</v>
          </cell>
          <cell r="K793">
            <v>0.15695600475624258</v>
          </cell>
          <cell r="L793">
            <v>0.16246444020108336</v>
          </cell>
          <cell r="M793">
            <v>0.20021958713955645</v>
          </cell>
        </row>
        <row r="794">
          <cell r="A794">
            <v>13872</v>
          </cell>
          <cell r="B794" t="str">
            <v>13872</v>
          </cell>
          <cell r="C794" t="str">
            <v>BI</v>
          </cell>
          <cell r="D794" t="str">
            <v>BIELLA</v>
          </cell>
          <cell r="E794" t="str">
            <v>PIEMONTE</v>
          </cell>
          <cell r="F794" t="str">
            <v>Nord-Ovest</v>
          </cell>
          <cell r="G794">
            <v>914</v>
          </cell>
          <cell r="H794">
            <v>353</v>
          </cell>
          <cell r="I794">
            <v>60</v>
          </cell>
          <cell r="J794">
            <v>0.15732263314160777</v>
          </cell>
          <cell r="K794">
            <v>0.16997167138810199</v>
          </cell>
          <cell r="L794">
            <v>0.16246444020108336</v>
          </cell>
          <cell r="M794">
            <v>0.20021958713955645</v>
          </cell>
        </row>
        <row r="795">
          <cell r="A795">
            <v>13873</v>
          </cell>
          <cell r="B795" t="str">
            <v>13873</v>
          </cell>
          <cell r="C795" t="str">
            <v>BI</v>
          </cell>
          <cell r="D795" t="str">
            <v>BIELLA</v>
          </cell>
          <cell r="E795" t="str">
            <v>PIEMONTE</v>
          </cell>
          <cell r="F795" t="str">
            <v>Nord-Ovest</v>
          </cell>
          <cell r="G795">
            <v>619</v>
          </cell>
          <cell r="H795">
            <v>218</v>
          </cell>
          <cell r="I795">
            <v>28</v>
          </cell>
          <cell r="J795">
            <v>0.15732263314160777</v>
          </cell>
          <cell r="K795">
            <v>0.12844036697247707</v>
          </cell>
          <cell r="L795">
            <v>0.16246444020108336</v>
          </cell>
          <cell r="M795">
            <v>0.20021958713955645</v>
          </cell>
        </row>
        <row r="796">
          <cell r="A796">
            <v>13874</v>
          </cell>
          <cell r="B796" t="str">
            <v>13874</v>
          </cell>
          <cell r="C796" t="str">
            <v>BI</v>
          </cell>
          <cell r="D796" t="str">
            <v>BIELLA</v>
          </cell>
          <cell r="E796" t="str">
            <v>PIEMONTE</v>
          </cell>
          <cell r="F796" t="str">
            <v>Nord-Ovest</v>
          </cell>
          <cell r="G796">
            <v>1449</v>
          </cell>
          <cell r="H796">
            <v>576</v>
          </cell>
          <cell r="I796">
            <v>83</v>
          </cell>
          <cell r="J796">
            <v>0.15732263314160777</v>
          </cell>
          <cell r="K796">
            <v>0.14409722222222221</v>
          </cell>
          <cell r="L796">
            <v>0.16246444020108336</v>
          </cell>
          <cell r="M796">
            <v>0.20021958713955645</v>
          </cell>
        </row>
        <row r="797">
          <cell r="A797">
            <v>13875</v>
          </cell>
          <cell r="B797" t="str">
            <v>13875</v>
          </cell>
          <cell r="C797" t="str">
            <v>BI</v>
          </cell>
          <cell r="D797" t="str">
            <v>BIELLA</v>
          </cell>
          <cell r="E797" t="str">
            <v>PIEMONTE</v>
          </cell>
          <cell r="F797" t="str">
            <v>Nord-Ovest</v>
          </cell>
          <cell r="G797">
            <v>3798</v>
          </cell>
          <cell r="H797">
            <v>1470</v>
          </cell>
          <cell r="I797">
            <v>266</v>
          </cell>
          <cell r="J797">
            <v>0.15732263314160777</v>
          </cell>
          <cell r="K797">
            <v>0.18095238095238095</v>
          </cell>
          <cell r="L797">
            <v>0.16246444020108336</v>
          </cell>
          <cell r="M797">
            <v>0.20021958713955645</v>
          </cell>
        </row>
        <row r="798">
          <cell r="A798">
            <v>13876</v>
          </cell>
          <cell r="B798" t="str">
            <v>13876</v>
          </cell>
          <cell r="C798" t="str">
            <v>BI</v>
          </cell>
          <cell r="D798" t="str">
            <v>BIELLA</v>
          </cell>
          <cell r="E798" t="str">
            <v>PIEMONTE</v>
          </cell>
          <cell r="F798" t="str">
            <v>Nord-Ovest</v>
          </cell>
          <cell r="G798">
            <v>2662</v>
          </cell>
          <cell r="H798">
            <v>976</v>
          </cell>
          <cell r="I798">
            <v>174</v>
          </cell>
          <cell r="J798">
            <v>0.15732263314160777</v>
          </cell>
          <cell r="K798">
            <v>0.17827868852459017</v>
          </cell>
          <cell r="L798">
            <v>0.16246444020108336</v>
          </cell>
          <cell r="M798">
            <v>0.20021958713955645</v>
          </cell>
        </row>
        <row r="799">
          <cell r="A799">
            <v>13877</v>
          </cell>
          <cell r="B799" t="str">
            <v>13877</v>
          </cell>
          <cell r="C799" t="str">
            <v>BI</v>
          </cell>
          <cell r="D799" t="str">
            <v>BIELLA</v>
          </cell>
          <cell r="E799" t="str">
            <v>PIEMONTE</v>
          </cell>
          <cell r="F799" t="str">
            <v>Nord-Ovest</v>
          </cell>
          <cell r="G799">
            <v>209</v>
          </cell>
          <cell r="H799">
            <v>79</v>
          </cell>
          <cell r="I799">
            <v>5</v>
          </cell>
          <cell r="J799">
            <v>0.15732263314160777</v>
          </cell>
          <cell r="K799">
            <v>6.3291139240506333E-2</v>
          </cell>
          <cell r="L799">
            <v>0.16246444020108336</v>
          </cell>
          <cell r="M799">
            <v>0.20021958713955645</v>
          </cell>
        </row>
        <row r="800">
          <cell r="A800">
            <v>13878</v>
          </cell>
          <cell r="B800" t="str">
            <v>13878</v>
          </cell>
          <cell r="C800" t="str">
            <v>BI</v>
          </cell>
          <cell r="D800" t="str">
            <v>BIELLA</v>
          </cell>
          <cell r="E800" t="str">
            <v>PIEMONTE</v>
          </cell>
          <cell r="F800" t="str">
            <v>Nord-Ovest</v>
          </cell>
          <cell r="G800">
            <v>7697</v>
          </cell>
          <cell r="H800">
            <v>2963</v>
          </cell>
          <cell r="I800">
            <v>469</v>
          </cell>
          <cell r="J800">
            <v>0.15732263314160777</v>
          </cell>
          <cell r="K800">
            <v>0.15828552143098212</v>
          </cell>
          <cell r="L800">
            <v>0.16246444020108336</v>
          </cell>
          <cell r="M800">
            <v>0.20021958713955645</v>
          </cell>
        </row>
        <row r="801">
          <cell r="A801">
            <v>13881</v>
          </cell>
          <cell r="B801" t="str">
            <v>13881</v>
          </cell>
          <cell r="C801" t="str">
            <v>BI</v>
          </cell>
          <cell r="D801" t="str">
            <v>BIELLA</v>
          </cell>
          <cell r="E801" t="str">
            <v>PIEMONTE</v>
          </cell>
          <cell r="F801" t="str">
            <v>Nord-Ovest</v>
          </cell>
          <cell r="G801">
            <v>4041</v>
          </cell>
          <cell r="H801">
            <v>1596</v>
          </cell>
          <cell r="I801">
            <v>248</v>
          </cell>
          <cell r="J801">
            <v>0.15732263314160777</v>
          </cell>
          <cell r="K801">
            <v>0.15538847117794485</v>
          </cell>
          <cell r="L801">
            <v>0.16246444020108336</v>
          </cell>
          <cell r="M801">
            <v>0.20021958713955645</v>
          </cell>
        </row>
        <row r="802">
          <cell r="A802">
            <v>13882</v>
          </cell>
          <cell r="B802" t="str">
            <v>13882</v>
          </cell>
          <cell r="C802" t="str">
            <v>BI</v>
          </cell>
          <cell r="D802" t="str">
            <v>BIELLA</v>
          </cell>
          <cell r="E802" t="str">
            <v>PIEMONTE</v>
          </cell>
          <cell r="F802" t="str">
            <v>Nord-Ovest</v>
          </cell>
          <cell r="G802">
            <v>2628</v>
          </cell>
          <cell r="H802">
            <v>1012</v>
          </cell>
          <cell r="I802">
            <v>161</v>
          </cell>
          <cell r="J802">
            <v>0.15732263314160777</v>
          </cell>
          <cell r="K802">
            <v>0.15909090909090909</v>
          </cell>
          <cell r="L802">
            <v>0.16246444020108336</v>
          </cell>
          <cell r="M802">
            <v>0.20021958713955645</v>
          </cell>
        </row>
        <row r="803">
          <cell r="A803">
            <v>13883</v>
          </cell>
          <cell r="B803" t="str">
            <v>13883</v>
          </cell>
          <cell r="C803" t="str">
            <v>BI</v>
          </cell>
          <cell r="D803" t="str">
            <v>BIELLA</v>
          </cell>
          <cell r="E803" t="str">
            <v>PIEMONTE</v>
          </cell>
          <cell r="F803" t="str">
            <v>Nord-Ovest</v>
          </cell>
          <cell r="G803">
            <v>787</v>
          </cell>
          <cell r="H803">
            <v>322</v>
          </cell>
          <cell r="I803">
            <v>75</v>
          </cell>
          <cell r="J803">
            <v>0.15732263314160777</v>
          </cell>
          <cell r="K803">
            <v>0.23291925465838509</v>
          </cell>
          <cell r="L803">
            <v>0.16246444020108336</v>
          </cell>
          <cell r="M803">
            <v>0.20021958713955645</v>
          </cell>
        </row>
        <row r="804">
          <cell r="A804">
            <v>13884</v>
          </cell>
          <cell r="B804" t="str">
            <v>13884</v>
          </cell>
          <cell r="C804" t="str">
            <v>BI</v>
          </cell>
          <cell r="D804" t="str">
            <v>BIELLA</v>
          </cell>
          <cell r="E804" t="str">
            <v>PIEMONTE</v>
          </cell>
          <cell r="F804" t="str">
            <v>Nord-Ovest</v>
          </cell>
          <cell r="G804">
            <v>810</v>
          </cell>
          <cell r="H804">
            <v>376</v>
          </cell>
          <cell r="I804">
            <v>35</v>
          </cell>
          <cell r="J804">
            <v>0.15732263314160777</v>
          </cell>
          <cell r="K804">
            <v>9.3085106382978719E-2</v>
          </cell>
          <cell r="L804">
            <v>0.16246444020108336</v>
          </cell>
          <cell r="M804">
            <v>0.20021958713955645</v>
          </cell>
        </row>
        <row r="805">
          <cell r="A805">
            <v>13885</v>
          </cell>
          <cell r="B805" t="str">
            <v>13885</v>
          </cell>
          <cell r="C805" t="str">
            <v>BI</v>
          </cell>
          <cell r="D805" t="str">
            <v>BIELLA</v>
          </cell>
          <cell r="E805" t="str">
            <v>PIEMONTE</v>
          </cell>
          <cell r="F805" t="str">
            <v>Nord-Ovest</v>
          </cell>
          <cell r="G805">
            <v>2064</v>
          </cell>
          <cell r="H805">
            <v>823</v>
          </cell>
          <cell r="I805">
            <v>110</v>
          </cell>
          <cell r="J805">
            <v>0.15732263314160777</v>
          </cell>
          <cell r="K805">
            <v>0.13365735115431349</v>
          </cell>
          <cell r="L805">
            <v>0.16246444020108336</v>
          </cell>
          <cell r="M805">
            <v>0.20021958713955645</v>
          </cell>
        </row>
        <row r="806">
          <cell r="A806">
            <v>13886</v>
          </cell>
          <cell r="B806" t="str">
            <v>13886</v>
          </cell>
          <cell r="C806" t="str">
            <v>BI</v>
          </cell>
          <cell r="D806" t="str">
            <v>BIELLA</v>
          </cell>
          <cell r="E806" t="str">
            <v>PIEMONTE</v>
          </cell>
          <cell r="F806" t="str">
            <v>Nord-Ovest</v>
          </cell>
          <cell r="G806">
            <v>1351</v>
          </cell>
          <cell r="H806">
            <v>606</v>
          </cell>
          <cell r="I806">
            <v>147</v>
          </cell>
          <cell r="J806">
            <v>0.15732263314160777</v>
          </cell>
          <cell r="K806">
            <v>0.24257425742574257</v>
          </cell>
          <cell r="L806">
            <v>0.16246444020108336</v>
          </cell>
          <cell r="M806">
            <v>0.20021958713955645</v>
          </cell>
        </row>
        <row r="807">
          <cell r="A807">
            <v>13887</v>
          </cell>
          <cell r="B807" t="str">
            <v>13887</v>
          </cell>
          <cell r="C807" t="str">
            <v>BI</v>
          </cell>
          <cell r="D807" t="str">
            <v>BIELLA</v>
          </cell>
          <cell r="E807" t="str">
            <v>PIEMONTE</v>
          </cell>
          <cell r="F807" t="str">
            <v>Nord-Ovest</v>
          </cell>
          <cell r="G807">
            <v>768</v>
          </cell>
          <cell r="H807">
            <v>337</v>
          </cell>
          <cell r="I807">
            <v>54</v>
          </cell>
          <cell r="J807">
            <v>0.15732263314160777</v>
          </cell>
          <cell r="K807">
            <v>0.16023738872403562</v>
          </cell>
          <cell r="L807">
            <v>0.16246444020108336</v>
          </cell>
          <cell r="M807">
            <v>0.20021958713955645</v>
          </cell>
        </row>
        <row r="808">
          <cell r="A808">
            <v>13888</v>
          </cell>
          <cell r="B808" t="str">
            <v>13888</v>
          </cell>
          <cell r="C808" t="str">
            <v>BI</v>
          </cell>
          <cell r="D808" t="str">
            <v>BIELLA</v>
          </cell>
          <cell r="E808" t="str">
            <v>PIEMONTE</v>
          </cell>
          <cell r="F808" t="str">
            <v>Nord-Ovest</v>
          </cell>
          <cell r="G808">
            <v>5147</v>
          </cell>
          <cell r="H808">
            <v>2086</v>
          </cell>
          <cell r="I808">
            <v>281</v>
          </cell>
          <cell r="J808">
            <v>0.15732263314160777</v>
          </cell>
          <cell r="K808">
            <v>0.13470757430488975</v>
          </cell>
          <cell r="L808">
            <v>0.16246444020108336</v>
          </cell>
          <cell r="M808">
            <v>0.20021958713955645</v>
          </cell>
        </row>
        <row r="809">
          <cell r="A809">
            <v>13891</v>
          </cell>
          <cell r="B809" t="str">
            <v>13891</v>
          </cell>
          <cell r="C809" t="str">
            <v>BI</v>
          </cell>
          <cell r="D809" t="str">
            <v>BIELLA</v>
          </cell>
          <cell r="E809" t="str">
            <v>PIEMONTE</v>
          </cell>
          <cell r="F809" t="str">
            <v>Nord-Ovest</v>
          </cell>
          <cell r="G809">
            <v>1223</v>
          </cell>
          <cell r="H809">
            <v>454</v>
          </cell>
          <cell r="I809">
            <v>87</v>
          </cell>
          <cell r="J809">
            <v>0.15732263314160777</v>
          </cell>
          <cell r="K809">
            <v>0.19162995594713655</v>
          </cell>
          <cell r="L809">
            <v>0.16246444020108336</v>
          </cell>
          <cell r="M809">
            <v>0.20021958713955645</v>
          </cell>
        </row>
        <row r="810">
          <cell r="A810">
            <v>13893</v>
          </cell>
          <cell r="B810" t="str">
            <v>13893</v>
          </cell>
          <cell r="C810" t="str">
            <v>BI</v>
          </cell>
          <cell r="D810" t="str">
            <v>BIELLA</v>
          </cell>
          <cell r="E810" t="str">
            <v>PIEMONTE</v>
          </cell>
          <cell r="F810" t="str">
            <v>Nord-Ovest</v>
          </cell>
          <cell r="G810">
            <v>731</v>
          </cell>
          <cell r="H810">
            <v>325</v>
          </cell>
          <cell r="I810">
            <v>35</v>
          </cell>
          <cell r="J810">
            <v>0.15732263314160777</v>
          </cell>
          <cell r="K810">
            <v>0.1076923076923077</v>
          </cell>
          <cell r="L810">
            <v>0.16246444020108336</v>
          </cell>
          <cell r="M810">
            <v>0.20021958713955645</v>
          </cell>
        </row>
        <row r="811">
          <cell r="A811">
            <v>13894</v>
          </cell>
          <cell r="B811" t="str">
            <v>13894</v>
          </cell>
          <cell r="C811" t="str">
            <v>BI</v>
          </cell>
          <cell r="D811" t="str">
            <v>BIELLA</v>
          </cell>
          <cell r="E811" t="str">
            <v>PIEMONTE</v>
          </cell>
          <cell r="F811" t="str">
            <v>Nord-Ovest</v>
          </cell>
          <cell r="G811">
            <v>3934</v>
          </cell>
          <cell r="H811">
            <v>1554</v>
          </cell>
          <cell r="I811">
            <v>241</v>
          </cell>
          <cell r="J811">
            <v>0.15732263314160777</v>
          </cell>
          <cell r="K811">
            <v>0.15508365508365507</v>
          </cell>
          <cell r="L811">
            <v>0.16246444020108336</v>
          </cell>
          <cell r="M811">
            <v>0.20021958713955645</v>
          </cell>
        </row>
        <row r="812">
          <cell r="A812">
            <v>13895</v>
          </cell>
          <cell r="B812" t="str">
            <v>13895</v>
          </cell>
          <cell r="C812" t="str">
            <v>BI</v>
          </cell>
          <cell r="D812" t="str">
            <v>BIELLA</v>
          </cell>
          <cell r="E812" t="str">
            <v>PIEMONTE</v>
          </cell>
          <cell r="F812" t="str">
            <v>Nord-Ovest</v>
          </cell>
          <cell r="G812">
            <v>2259</v>
          </cell>
          <cell r="H812">
            <v>961</v>
          </cell>
          <cell r="I812">
            <v>134</v>
          </cell>
          <cell r="J812">
            <v>0.15732263314160777</v>
          </cell>
          <cell r="K812">
            <v>0.13943808532778357</v>
          </cell>
          <cell r="L812">
            <v>0.16246444020108336</v>
          </cell>
          <cell r="M812">
            <v>0.20021958713955645</v>
          </cell>
        </row>
        <row r="813">
          <cell r="A813">
            <v>13896</v>
          </cell>
          <cell r="B813" t="str">
            <v>13896</v>
          </cell>
          <cell r="C813" t="str">
            <v>BI</v>
          </cell>
          <cell r="D813" t="str">
            <v>BIELLA</v>
          </cell>
          <cell r="E813" t="str">
            <v>PIEMONTE</v>
          </cell>
          <cell r="F813" t="str">
            <v>Nord-Ovest</v>
          </cell>
          <cell r="G813">
            <v>989</v>
          </cell>
          <cell r="H813">
            <v>440</v>
          </cell>
          <cell r="I813">
            <v>51</v>
          </cell>
          <cell r="J813">
            <v>0.15732263314160777</v>
          </cell>
          <cell r="K813">
            <v>0.11590909090909091</v>
          </cell>
          <cell r="L813">
            <v>0.16246444020108336</v>
          </cell>
          <cell r="M813">
            <v>0.20021958713955645</v>
          </cell>
        </row>
        <row r="814">
          <cell r="A814">
            <v>13897</v>
          </cell>
          <cell r="B814" t="str">
            <v>13897</v>
          </cell>
          <cell r="C814" t="str">
            <v>BI</v>
          </cell>
          <cell r="D814" t="str">
            <v>BIELLA</v>
          </cell>
          <cell r="E814" t="str">
            <v>PIEMONTE</v>
          </cell>
          <cell r="F814" t="str">
            <v>Nord-Ovest</v>
          </cell>
          <cell r="G814">
            <v>4225</v>
          </cell>
          <cell r="H814">
            <v>1598</v>
          </cell>
          <cell r="I814">
            <v>240</v>
          </cell>
          <cell r="J814">
            <v>0.15732263314160777</v>
          </cell>
          <cell r="K814">
            <v>0.15018773466833543</v>
          </cell>
          <cell r="L814">
            <v>0.16246444020108336</v>
          </cell>
          <cell r="M814">
            <v>0.20021958713955645</v>
          </cell>
        </row>
        <row r="815">
          <cell r="A815">
            <v>13898</v>
          </cell>
          <cell r="B815" t="str">
            <v>13898</v>
          </cell>
          <cell r="C815" t="str">
            <v>BI</v>
          </cell>
          <cell r="D815" t="str">
            <v>BIELLA</v>
          </cell>
          <cell r="E815" t="str">
            <v>PIEMONTE</v>
          </cell>
          <cell r="F815" t="str">
            <v>Nord-Ovest</v>
          </cell>
          <cell r="G815">
            <v>2743</v>
          </cell>
          <cell r="H815">
            <v>1061</v>
          </cell>
          <cell r="I815">
            <v>190</v>
          </cell>
          <cell r="J815">
            <v>0.15732263314160777</v>
          </cell>
          <cell r="K815">
            <v>0.17907634307257306</v>
          </cell>
          <cell r="L815">
            <v>0.16246444020108336</v>
          </cell>
          <cell r="M815">
            <v>0.20021958713955645</v>
          </cell>
        </row>
        <row r="816">
          <cell r="A816">
            <v>13899</v>
          </cell>
          <cell r="B816" t="str">
            <v>13899</v>
          </cell>
          <cell r="C816" t="str">
            <v>BI</v>
          </cell>
          <cell r="D816" t="str">
            <v>BIELLA</v>
          </cell>
          <cell r="E816" t="str">
            <v>PIEMONTE</v>
          </cell>
          <cell r="F816" t="str">
            <v>Nord-Ovest</v>
          </cell>
          <cell r="G816">
            <v>2730</v>
          </cell>
          <cell r="H816">
            <v>1150</v>
          </cell>
          <cell r="I816">
            <v>153</v>
          </cell>
          <cell r="J816">
            <v>0.15732263314160777</v>
          </cell>
          <cell r="K816">
            <v>0.13304347826086957</v>
          </cell>
          <cell r="L816">
            <v>0.16246444020108336</v>
          </cell>
          <cell r="M816">
            <v>0.20021958713955645</v>
          </cell>
        </row>
        <row r="817">
          <cell r="A817">
            <v>13900</v>
          </cell>
          <cell r="B817" t="str">
            <v>13900</v>
          </cell>
          <cell r="C817" t="str">
            <v>BI</v>
          </cell>
          <cell r="D817" t="str">
            <v>BIELLA</v>
          </cell>
          <cell r="E817" t="str">
            <v>PIEMONTE</v>
          </cell>
          <cell r="F817" t="str">
            <v>Nord-Ovest</v>
          </cell>
          <cell r="G817">
            <v>47547</v>
          </cell>
          <cell r="H817">
            <v>19452</v>
          </cell>
          <cell r="I817">
            <v>3228</v>
          </cell>
          <cell r="J817">
            <v>0.15732263314160777</v>
          </cell>
          <cell r="K817">
            <v>0.16594694632942628</v>
          </cell>
          <cell r="L817">
            <v>0.16246444020108336</v>
          </cell>
          <cell r="M817">
            <v>0.20021958713955645</v>
          </cell>
        </row>
        <row r="818">
          <cell r="A818">
            <v>14010</v>
          </cell>
          <cell r="B818" t="str">
            <v>14010</v>
          </cell>
          <cell r="C818" t="str">
            <v>AT</v>
          </cell>
          <cell r="D818" t="str">
            <v>ASTI</v>
          </cell>
          <cell r="E818" t="str">
            <v>PIEMONTE</v>
          </cell>
          <cell r="F818" t="str">
            <v>Nord-Ovest</v>
          </cell>
          <cell r="G818">
            <v>7674</v>
          </cell>
          <cell r="H818">
            <v>3164</v>
          </cell>
          <cell r="I818">
            <v>432</v>
          </cell>
          <cell r="J818">
            <v>0.12719912987901283</v>
          </cell>
          <cell r="K818">
            <v>0.13653603034134007</v>
          </cell>
          <cell r="L818">
            <v>0.13596085173918793</v>
          </cell>
          <cell r="M818">
            <v>0.14986949556471621</v>
          </cell>
        </row>
        <row r="819">
          <cell r="A819">
            <v>14011</v>
          </cell>
          <cell r="B819" t="str">
            <v>14011</v>
          </cell>
          <cell r="C819" t="str">
            <v>AT</v>
          </cell>
          <cell r="D819" t="str">
            <v>ASTI</v>
          </cell>
          <cell r="E819" t="str">
            <v>PIEMONTE</v>
          </cell>
          <cell r="F819" t="str">
            <v>Nord-Ovest</v>
          </cell>
          <cell r="G819">
            <v>960</v>
          </cell>
          <cell r="H819">
            <v>379</v>
          </cell>
          <cell r="I819">
            <v>46</v>
          </cell>
          <cell r="J819">
            <v>0.12719912987901283</v>
          </cell>
          <cell r="K819">
            <v>0.12137203166226913</v>
          </cell>
          <cell r="L819">
            <v>0.13596085173918793</v>
          </cell>
          <cell r="M819">
            <v>0.14986949556471621</v>
          </cell>
        </row>
        <row r="820">
          <cell r="A820">
            <v>14012</v>
          </cell>
          <cell r="B820" t="str">
            <v>14012</v>
          </cell>
          <cell r="C820" t="str">
            <v>AT</v>
          </cell>
          <cell r="D820" t="str">
            <v>ASTI</v>
          </cell>
          <cell r="E820" t="str">
            <v>PIEMONTE</v>
          </cell>
          <cell r="F820" t="str">
            <v>Nord-Ovest</v>
          </cell>
          <cell r="G820">
            <v>1293</v>
          </cell>
          <cell r="H820">
            <v>507</v>
          </cell>
          <cell r="I820">
            <v>79</v>
          </cell>
          <cell r="J820">
            <v>0.12719912987901283</v>
          </cell>
          <cell r="K820">
            <v>0.15581854043392504</v>
          </cell>
          <cell r="L820">
            <v>0.13596085173918793</v>
          </cell>
          <cell r="M820">
            <v>0.14986949556471621</v>
          </cell>
        </row>
        <row r="821">
          <cell r="A821">
            <v>14013</v>
          </cell>
          <cell r="B821" t="str">
            <v>14013</v>
          </cell>
          <cell r="C821" t="str">
            <v>AT</v>
          </cell>
          <cell r="D821" t="str">
            <v>ASTI</v>
          </cell>
          <cell r="E821" t="str">
            <v>PIEMONTE</v>
          </cell>
          <cell r="F821" t="str">
            <v>Nord-Ovest</v>
          </cell>
          <cell r="G821">
            <v>1307</v>
          </cell>
          <cell r="H821">
            <v>570</v>
          </cell>
          <cell r="I821">
            <v>81</v>
          </cell>
          <cell r="J821">
            <v>0.12719912987901283</v>
          </cell>
          <cell r="K821">
            <v>0.14210526315789473</v>
          </cell>
          <cell r="L821">
            <v>0.13596085173918793</v>
          </cell>
          <cell r="M821">
            <v>0.14986949556471621</v>
          </cell>
        </row>
        <row r="822">
          <cell r="A822">
            <v>14014</v>
          </cell>
          <cell r="B822" t="str">
            <v>14014</v>
          </cell>
          <cell r="C822" t="str">
            <v>AT</v>
          </cell>
          <cell r="D822" t="str">
            <v>ASTI</v>
          </cell>
          <cell r="E822" t="str">
            <v>PIEMONTE</v>
          </cell>
          <cell r="F822" t="str">
            <v>Nord-Ovest</v>
          </cell>
          <cell r="G822">
            <v>1113</v>
          </cell>
          <cell r="H822">
            <v>472</v>
          </cell>
          <cell r="I822">
            <v>59</v>
          </cell>
          <cell r="J822">
            <v>0.12719912987901283</v>
          </cell>
          <cell r="K822">
            <v>0.125</v>
          </cell>
          <cell r="L822">
            <v>0.13596085173918793</v>
          </cell>
          <cell r="M822">
            <v>0.14986949556471621</v>
          </cell>
        </row>
        <row r="823">
          <cell r="A823">
            <v>14015</v>
          </cell>
          <cell r="B823" t="str">
            <v>14015</v>
          </cell>
          <cell r="C823" t="str">
            <v>AT</v>
          </cell>
          <cell r="D823" t="str">
            <v>ASTI</v>
          </cell>
          <cell r="E823" t="str">
            <v>PIEMONTE</v>
          </cell>
          <cell r="F823" t="str">
            <v>Nord-Ovest</v>
          </cell>
          <cell r="G823">
            <v>7320</v>
          </cell>
          <cell r="H823">
            <v>2679</v>
          </cell>
          <cell r="I823">
            <v>321</v>
          </cell>
          <cell r="J823">
            <v>0.12719912987901283</v>
          </cell>
          <cell r="K823">
            <v>0.11982082866741321</v>
          </cell>
          <cell r="L823">
            <v>0.13596085173918793</v>
          </cell>
          <cell r="M823">
            <v>0.14986949556471621</v>
          </cell>
        </row>
        <row r="824">
          <cell r="A824">
            <v>14016</v>
          </cell>
          <cell r="B824" t="str">
            <v>14016</v>
          </cell>
          <cell r="C824" t="str">
            <v>AT</v>
          </cell>
          <cell r="D824" t="str">
            <v>ASTI</v>
          </cell>
          <cell r="E824" t="str">
            <v>PIEMONTE</v>
          </cell>
          <cell r="F824" t="str">
            <v>Nord-Ovest</v>
          </cell>
          <cell r="G824">
            <v>1389</v>
          </cell>
          <cell r="H824">
            <v>577</v>
          </cell>
          <cell r="I824">
            <v>89</v>
          </cell>
          <cell r="J824">
            <v>0.12719912987901283</v>
          </cell>
          <cell r="K824">
            <v>0.15424610051993068</v>
          </cell>
          <cell r="L824">
            <v>0.13596085173918793</v>
          </cell>
          <cell r="M824">
            <v>0.14986949556471621</v>
          </cell>
        </row>
        <row r="825">
          <cell r="A825">
            <v>14017</v>
          </cell>
          <cell r="B825" t="str">
            <v>14017</v>
          </cell>
          <cell r="C825" t="str">
            <v>AT</v>
          </cell>
          <cell r="D825" t="str">
            <v>ASTI</v>
          </cell>
          <cell r="E825" t="str">
            <v>PIEMONTE</v>
          </cell>
          <cell r="F825" t="str">
            <v>Nord-Ovest</v>
          </cell>
          <cell r="G825">
            <v>1993</v>
          </cell>
          <cell r="H825">
            <v>801</v>
          </cell>
          <cell r="I825">
            <v>98</v>
          </cell>
          <cell r="J825">
            <v>0.12719912987901283</v>
          </cell>
          <cell r="K825">
            <v>0.12234706616729088</v>
          </cell>
          <cell r="L825">
            <v>0.13596085173918793</v>
          </cell>
          <cell r="M825">
            <v>0.14986949556471621</v>
          </cell>
        </row>
        <row r="826">
          <cell r="A826">
            <v>14018</v>
          </cell>
          <cell r="B826" t="str">
            <v>14018</v>
          </cell>
          <cell r="C826" t="str">
            <v>AT</v>
          </cell>
          <cell r="D826" t="str">
            <v>ASTI</v>
          </cell>
          <cell r="E826" t="str">
            <v>PIEMONTE</v>
          </cell>
          <cell r="F826" t="str">
            <v>Nord-Ovest</v>
          </cell>
          <cell r="G826">
            <v>3535</v>
          </cell>
          <cell r="H826">
            <v>1363</v>
          </cell>
          <cell r="I826">
            <v>206</v>
          </cell>
          <cell r="J826">
            <v>0.12719912987901283</v>
          </cell>
          <cell r="K826">
            <v>0.15113719735876743</v>
          </cell>
          <cell r="L826">
            <v>0.13596085173918793</v>
          </cell>
          <cell r="M826">
            <v>0.14986949556471621</v>
          </cell>
        </row>
        <row r="827">
          <cell r="A827">
            <v>14019</v>
          </cell>
          <cell r="B827" t="str">
            <v>14019</v>
          </cell>
          <cell r="C827" t="str">
            <v>AT</v>
          </cell>
          <cell r="D827" t="str">
            <v>ASTI</v>
          </cell>
          <cell r="E827" t="str">
            <v>PIEMONTE</v>
          </cell>
          <cell r="F827" t="str">
            <v>Nord-Ovest</v>
          </cell>
          <cell r="G827">
            <v>4375</v>
          </cell>
          <cell r="H827">
            <v>1546</v>
          </cell>
          <cell r="I827">
            <v>235</v>
          </cell>
          <cell r="J827">
            <v>0.12719912987901283</v>
          </cell>
          <cell r="K827">
            <v>0.15200517464424321</v>
          </cell>
          <cell r="L827">
            <v>0.13596085173918793</v>
          </cell>
          <cell r="M827">
            <v>0.14986949556471621</v>
          </cell>
        </row>
        <row r="828">
          <cell r="A828">
            <v>14020</v>
          </cell>
          <cell r="B828" t="str">
            <v>14020</v>
          </cell>
          <cell r="C828" t="str">
            <v>AT</v>
          </cell>
          <cell r="D828" t="str">
            <v>ASTI</v>
          </cell>
          <cell r="E828" t="str">
            <v>PIEMONTE</v>
          </cell>
          <cell r="F828" t="str">
            <v>Nord-Ovest</v>
          </cell>
          <cell r="G828">
            <v>5459</v>
          </cell>
          <cell r="H828">
            <v>2568</v>
          </cell>
          <cell r="I828">
            <v>307</v>
          </cell>
          <cell r="J828">
            <v>0.12719912987901283</v>
          </cell>
          <cell r="K828">
            <v>0.11954828660436137</v>
          </cell>
          <cell r="L828">
            <v>0.13596085173918793</v>
          </cell>
          <cell r="M828">
            <v>0.14986949556471621</v>
          </cell>
        </row>
        <row r="829">
          <cell r="A829">
            <v>14021</v>
          </cell>
          <cell r="B829" t="str">
            <v>14021</v>
          </cell>
          <cell r="C829" t="str">
            <v>AT</v>
          </cell>
          <cell r="D829" t="str">
            <v>ASTI</v>
          </cell>
          <cell r="E829" t="str">
            <v>PIEMONTE</v>
          </cell>
          <cell r="F829" t="str">
            <v>Nord-Ovest</v>
          </cell>
          <cell r="G829">
            <v>1970</v>
          </cell>
          <cell r="H829">
            <v>701</v>
          </cell>
          <cell r="I829">
            <v>106</v>
          </cell>
          <cell r="J829">
            <v>0.12719912987901283</v>
          </cell>
          <cell r="K829">
            <v>0.15121255349500715</v>
          </cell>
          <cell r="L829">
            <v>0.13596085173918793</v>
          </cell>
          <cell r="M829">
            <v>0.14986949556471621</v>
          </cell>
        </row>
        <row r="830">
          <cell r="A830">
            <v>14022</v>
          </cell>
          <cell r="B830" t="str">
            <v>14022</v>
          </cell>
          <cell r="C830" t="str">
            <v>AT</v>
          </cell>
          <cell r="D830" t="str">
            <v>ASTI</v>
          </cell>
          <cell r="E830" t="str">
            <v>PIEMONTE</v>
          </cell>
          <cell r="F830" t="str">
            <v>Nord-Ovest</v>
          </cell>
          <cell r="G830">
            <v>3560</v>
          </cell>
          <cell r="H830">
            <v>1489</v>
          </cell>
          <cell r="I830">
            <v>184</v>
          </cell>
          <cell r="J830">
            <v>0.12719912987901283</v>
          </cell>
          <cell r="K830">
            <v>0.12357286769644056</v>
          </cell>
          <cell r="L830">
            <v>0.13596085173918793</v>
          </cell>
          <cell r="M830">
            <v>0.14986949556471621</v>
          </cell>
        </row>
        <row r="831">
          <cell r="A831">
            <v>14023</v>
          </cell>
          <cell r="B831" t="str">
            <v>14023</v>
          </cell>
          <cell r="C831" t="str">
            <v>AT</v>
          </cell>
          <cell r="D831" t="str">
            <v>ASTI</v>
          </cell>
          <cell r="E831" t="str">
            <v>PIEMONTE</v>
          </cell>
          <cell r="F831" t="str">
            <v>Nord-Ovest</v>
          </cell>
          <cell r="G831">
            <v>1901</v>
          </cell>
          <cell r="H831">
            <v>872</v>
          </cell>
          <cell r="I831">
            <v>149</v>
          </cell>
          <cell r="J831">
            <v>0.12719912987901283</v>
          </cell>
          <cell r="K831">
            <v>0.17087155963302753</v>
          </cell>
          <cell r="L831">
            <v>0.13596085173918793</v>
          </cell>
          <cell r="M831">
            <v>0.14986949556471621</v>
          </cell>
        </row>
        <row r="832">
          <cell r="A832">
            <v>14024</v>
          </cell>
          <cell r="B832" t="str">
            <v>14024</v>
          </cell>
          <cell r="C832" t="str">
            <v>AT</v>
          </cell>
          <cell r="D832" t="str">
            <v>ASTI</v>
          </cell>
          <cell r="E832" t="str">
            <v>PIEMONTE</v>
          </cell>
          <cell r="F832" t="str">
            <v>Nord-Ovest</v>
          </cell>
          <cell r="G832">
            <v>749</v>
          </cell>
          <cell r="H832">
            <v>348</v>
          </cell>
          <cell r="I832">
            <v>44</v>
          </cell>
          <cell r="J832">
            <v>0.12719912987901283</v>
          </cell>
          <cell r="K832">
            <v>0.12643678160919541</v>
          </cell>
          <cell r="L832">
            <v>0.13596085173918793</v>
          </cell>
          <cell r="M832">
            <v>0.14986949556471621</v>
          </cell>
        </row>
        <row r="833">
          <cell r="A833">
            <v>14025</v>
          </cell>
          <cell r="B833" t="str">
            <v>14025</v>
          </cell>
          <cell r="C833" t="str">
            <v>AT</v>
          </cell>
          <cell r="D833" t="str">
            <v>ASTI</v>
          </cell>
          <cell r="E833" t="str">
            <v>PIEMONTE</v>
          </cell>
          <cell r="F833" t="str">
            <v>Nord-Ovest</v>
          </cell>
          <cell r="G833">
            <v>1643</v>
          </cell>
          <cell r="H833">
            <v>637</v>
          </cell>
          <cell r="I833">
            <v>89</v>
          </cell>
          <cell r="J833">
            <v>0.12719912987901283</v>
          </cell>
          <cell r="K833">
            <v>0.13971742543171115</v>
          </cell>
          <cell r="L833">
            <v>0.13596085173918793</v>
          </cell>
          <cell r="M833">
            <v>0.14986949556471621</v>
          </cell>
        </row>
        <row r="834">
          <cell r="A834">
            <v>14026</v>
          </cell>
          <cell r="B834" t="str">
            <v>14026</v>
          </cell>
          <cell r="C834" t="str">
            <v>AT</v>
          </cell>
          <cell r="D834" t="str">
            <v>ASTI</v>
          </cell>
          <cell r="E834" t="str">
            <v>PIEMONTE</v>
          </cell>
          <cell r="F834" t="str">
            <v>Nord-Ovest</v>
          </cell>
          <cell r="G834">
            <v>2947</v>
          </cell>
          <cell r="H834">
            <v>1301</v>
          </cell>
          <cell r="I834">
            <v>97</v>
          </cell>
          <cell r="J834">
            <v>0.12719912987901283</v>
          </cell>
          <cell r="K834">
            <v>7.4558032282859343E-2</v>
          </cell>
          <cell r="L834">
            <v>0.13596085173918793</v>
          </cell>
          <cell r="M834">
            <v>0.14986949556471621</v>
          </cell>
        </row>
        <row r="835">
          <cell r="A835">
            <v>14030</v>
          </cell>
          <cell r="B835" t="str">
            <v>14030</v>
          </cell>
          <cell r="C835" t="str">
            <v>AT</v>
          </cell>
          <cell r="D835" t="str">
            <v>ASTI</v>
          </cell>
          <cell r="E835" t="str">
            <v>PIEMONTE</v>
          </cell>
          <cell r="F835" t="str">
            <v>Nord-Ovest</v>
          </cell>
          <cell r="G835">
            <v>9470</v>
          </cell>
          <cell r="H835">
            <v>4201</v>
          </cell>
          <cell r="I835">
            <v>594</v>
          </cell>
          <cell r="J835">
            <v>0.12719912987901283</v>
          </cell>
          <cell r="K835">
            <v>0.14139490597476792</v>
          </cell>
          <cell r="L835">
            <v>0.13596085173918793</v>
          </cell>
          <cell r="M835">
            <v>0.14986949556471621</v>
          </cell>
        </row>
        <row r="836">
          <cell r="A836">
            <v>14031</v>
          </cell>
          <cell r="B836" t="str">
            <v>14031</v>
          </cell>
          <cell r="C836" t="str">
            <v>AT</v>
          </cell>
          <cell r="D836" t="str">
            <v>ASTI</v>
          </cell>
          <cell r="E836" t="str">
            <v>PIEMONTE</v>
          </cell>
          <cell r="F836" t="str">
            <v>Nord-Ovest</v>
          </cell>
          <cell r="G836">
            <v>2083</v>
          </cell>
          <cell r="H836">
            <v>873</v>
          </cell>
          <cell r="I836">
            <v>78</v>
          </cell>
          <cell r="J836">
            <v>0.12719912987901283</v>
          </cell>
          <cell r="K836">
            <v>8.9347079037800689E-2</v>
          </cell>
          <cell r="L836">
            <v>0.13596085173918793</v>
          </cell>
          <cell r="M836">
            <v>0.14986949556471621</v>
          </cell>
        </row>
        <row r="837">
          <cell r="A837">
            <v>14032</v>
          </cell>
          <cell r="B837" t="str">
            <v>14032</v>
          </cell>
          <cell r="C837" t="str">
            <v>AT</v>
          </cell>
          <cell r="D837" t="str">
            <v>ASTI</v>
          </cell>
          <cell r="E837" t="str">
            <v>PIEMONTE</v>
          </cell>
          <cell r="F837" t="str">
            <v>Nord-Ovest</v>
          </cell>
          <cell r="G837">
            <v>697</v>
          </cell>
          <cell r="H837">
            <v>341</v>
          </cell>
          <cell r="I837">
            <v>28</v>
          </cell>
          <cell r="J837">
            <v>0.12719912987901283</v>
          </cell>
          <cell r="K837">
            <v>8.2111436950146624E-2</v>
          </cell>
          <cell r="L837">
            <v>0.13596085173918793</v>
          </cell>
          <cell r="M837">
            <v>0.14986949556471621</v>
          </cell>
        </row>
        <row r="838">
          <cell r="A838">
            <v>14033</v>
          </cell>
          <cell r="B838" t="str">
            <v>14033</v>
          </cell>
          <cell r="C838" t="str">
            <v>AT</v>
          </cell>
          <cell r="D838" t="str">
            <v>ASTI</v>
          </cell>
          <cell r="E838" t="str">
            <v>PIEMONTE</v>
          </cell>
          <cell r="F838" t="str">
            <v>Nord-Ovest</v>
          </cell>
          <cell r="G838">
            <v>2596</v>
          </cell>
          <cell r="H838">
            <v>989</v>
          </cell>
          <cell r="I838">
            <v>168</v>
          </cell>
          <cell r="J838">
            <v>0.12719912987901283</v>
          </cell>
          <cell r="K838">
            <v>0.1698685540950455</v>
          </cell>
          <cell r="L838">
            <v>0.13596085173918793</v>
          </cell>
          <cell r="M838">
            <v>0.14986949556471621</v>
          </cell>
        </row>
        <row r="839">
          <cell r="A839">
            <v>14034</v>
          </cell>
          <cell r="B839" t="str">
            <v>14034</v>
          </cell>
          <cell r="C839" t="str">
            <v>AT</v>
          </cell>
          <cell r="D839" t="str">
            <v>ASTI</v>
          </cell>
          <cell r="E839" t="str">
            <v>PIEMONTE</v>
          </cell>
          <cell r="F839" t="str">
            <v>Nord-Ovest</v>
          </cell>
          <cell r="G839">
            <v>1713</v>
          </cell>
          <cell r="H839">
            <v>696</v>
          </cell>
          <cell r="I839">
            <v>110</v>
          </cell>
          <cell r="J839">
            <v>0.12719912987901283</v>
          </cell>
          <cell r="K839">
            <v>0.15804597701149425</v>
          </cell>
          <cell r="L839">
            <v>0.13596085173918793</v>
          </cell>
          <cell r="M839">
            <v>0.14986949556471621</v>
          </cell>
        </row>
        <row r="840">
          <cell r="A840">
            <v>14035</v>
          </cell>
          <cell r="B840" t="str">
            <v>14035</v>
          </cell>
          <cell r="C840" t="str">
            <v>AT</v>
          </cell>
          <cell r="D840" t="str">
            <v>ASTI</v>
          </cell>
          <cell r="E840" t="str">
            <v>PIEMONTE</v>
          </cell>
          <cell r="F840" t="str">
            <v>Nord-Ovest</v>
          </cell>
          <cell r="G840">
            <v>720</v>
          </cell>
          <cell r="H840">
            <v>295</v>
          </cell>
          <cell r="I840">
            <v>39</v>
          </cell>
          <cell r="J840">
            <v>0.12719912987901283</v>
          </cell>
          <cell r="K840">
            <v>0.13220338983050847</v>
          </cell>
          <cell r="L840">
            <v>0.13596085173918793</v>
          </cell>
          <cell r="M840">
            <v>0.14986949556471621</v>
          </cell>
        </row>
        <row r="841">
          <cell r="A841">
            <v>14036</v>
          </cell>
          <cell r="B841" t="str">
            <v>14036</v>
          </cell>
          <cell r="C841" t="str">
            <v>AT</v>
          </cell>
          <cell r="D841" t="str">
            <v>ASTI</v>
          </cell>
          <cell r="E841" t="str">
            <v>PIEMONTE</v>
          </cell>
          <cell r="F841" t="str">
            <v>Nord-Ovest</v>
          </cell>
          <cell r="G841">
            <v>3508</v>
          </cell>
          <cell r="H841">
            <v>1403</v>
          </cell>
          <cell r="I841">
            <v>205</v>
          </cell>
          <cell r="J841">
            <v>0.12719912987901283</v>
          </cell>
          <cell r="K841">
            <v>0.14611546685673557</v>
          </cell>
          <cell r="L841">
            <v>0.13596085173918793</v>
          </cell>
          <cell r="M841">
            <v>0.14986949556471621</v>
          </cell>
        </row>
        <row r="842">
          <cell r="A842">
            <v>14037</v>
          </cell>
          <cell r="B842" t="str">
            <v>14037</v>
          </cell>
          <cell r="C842" t="str">
            <v>AT</v>
          </cell>
          <cell r="D842" t="str">
            <v>ASTI</v>
          </cell>
          <cell r="E842" t="str">
            <v>PIEMONTE</v>
          </cell>
          <cell r="F842" t="str">
            <v>Nord-Ovest</v>
          </cell>
          <cell r="G842">
            <v>1829</v>
          </cell>
          <cell r="H842">
            <v>709</v>
          </cell>
          <cell r="I842">
            <v>130</v>
          </cell>
          <cell r="J842">
            <v>0.12719912987901283</v>
          </cell>
          <cell r="K842">
            <v>0.18335684062059238</v>
          </cell>
          <cell r="L842">
            <v>0.13596085173918793</v>
          </cell>
          <cell r="M842">
            <v>0.14986949556471621</v>
          </cell>
        </row>
        <row r="843">
          <cell r="A843">
            <v>14039</v>
          </cell>
          <cell r="B843" t="str">
            <v>14039</v>
          </cell>
          <cell r="C843" t="str">
            <v>AT</v>
          </cell>
          <cell r="D843" t="str">
            <v>ASTI</v>
          </cell>
          <cell r="E843" t="str">
            <v>PIEMONTE</v>
          </cell>
          <cell r="F843" t="str">
            <v>Nord-Ovest</v>
          </cell>
          <cell r="G843">
            <v>900</v>
          </cell>
          <cell r="H843">
            <v>377</v>
          </cell>
          <cell r="I843">
            <v>34</v>
          </cell>
          <cell r="J843">
            <v>0.12719912987901283</v>
          </cell>
          <cell r="K843">
            <v>9.0185676392572939E-2</v>
          </cell>
          <cell r="L843">
            <v>0.13596085173918793</v>
          </cell>
          <cell r="M843">
            <v>0.14986949556471621</v>
          </cell>
        </row>
        <row r="844">
          <cell r="A844">
            <v>14040</v>
          </cell>
          <cell r="B844" t="str">
            <v>14040</v>
          </cell>
          <cell r="C844" t="str">
            <v>AT</v>
          </cell>
          <cell r="D844" t="str">
            <v>ASTI</v>
          </cell>
          <cell r="E844" t="str">
            <v>PIEMONTE</v>
          </cell>
          <cell r="F844" t="str">
            <v>Nord-Ovest</v>
          </cell>
          <cell r="G844">
            <v>4967</v>
          </cell>
          <cell r="H844">
            <v>2131</v>
          </cell>
          <cell r="I844">
            <v>270</v>
          </cell>
          <cell r="J844">
            <v>0.12719912987901283</v>
          </cell>
          <cell r="K844">
            <v>0.12670107930549038</v>
          </cell>
          <cell r="L844">
            <v>0.13596085173918793</v>
          </cell>
          <cell r="M844">
            <v>0.14986949556471621</v>
          </cell>
        </row>
        <row r="845">
          <cell r="A845">
            <v>14041</v>
          </cell>
          <cell r="B845" t="str">
            <v>14041</v>
          </cell>
          <cell r="C845" t="str">
            <v>AT</v>
          </cell>
          <cell r="D845" t="str">
            <v>ASTI</v>
          </cell>
          <cell r="E845" t="str">
            <v>PIEMONTE</v>
          </cell>
          <cell r="F845" t="str">
            <v>Nord-Ovest</v>
          </cell>
          <cell r="G845">
            <v>1648</v>
          </cell>
          <cell r="H845">
            <v>671</v>
          </cell>
          <cell r="I845">
            <v>68</v>
          </cell>
          <cell r="J845">
            <v>0.12719912987901283</v>
          </cell>
          <cell r="K845">
            <v>0.10134128166915052</v>
          </cell>
          <cell r="L845">
            <v>0.13596085173918793</v>
          </cell>
          <cell r="M845">
            <v>0.14986949556471621</v>
          </cell>
        </row>
        <row r="846">
          <cell r="A846">
            <v>14042</v>
          </cell>
          <cell r="B846" t="str">
            <v>14042</v>
          </cell>
          <cell r="C846" t="str">
            <v>AT</v>
          </cell>
          <cell r="D846" t="str">
            <v>ASTI</v>
          </cell>
          <cell r="E846" t="str">
            <v>PIEMONTE</v>
          </cell>
          <cell r="F846" t="str">
            <v>Nord-Ovest</v>
          </cell>
          <cell r="G846">
            <v>1813</v>
          </cell>
          <cell r="H846">
            <v>717</v>
          </cell>
          <cell r="I846">
            <v>116</v>
          </cell>
          <cell r="J846">
            <v>0.12719912987901283</v>
          </cell>
          <cell r="K846">
            <v>0.16178521617852162</v>
          </cell>
          <cell r="L846">
            <v>0.13596085173918793</v>
          </cell>
          <cell r="M846">
            <v>0.14986949556471621</v>
          </cell>
        </row>
        <row r="847">
          <cell r="A847">
            <v>14043</v>
          </cell>
          <cell r="B847" t="str">
            <v>14043</v>
          </cell>
          <cell r="C847" t="str">
            <v>AT</v>
          </cell>
          <cell r="D847" t="str">
            <v>ASTI</v>
          </cell>
          <cell r="E847" t="str">
            <v>PIEMONTE</v>
          </cell>
          <cell r="F847" t="str">
            <v>Nord-Ovest</v>
          </cell>
          <cell r="G847">
            <v>878</v>
          </cell>
          <cell r="H847">
            <v>403</v>
          </cell>
          <cell r="I847">
            <v>47</v>
          </cell>
          <cell r="J847">
            <v>0.12719912987901283</v>
          </cell>
          <cell r="K847">
            <v>0.11662531017369727</v>
          </cell>
          <cell r="L847">
            <v>0.13596085173918793</v>
          </cell>
          <cell r="M847">
            <v>0.14986949556471621</v>
          </cell>
        </row>
        <row r="848">
          <cell r="A848">
            <v>14044</v>
          </cell>
          <cell r="B848" t="str">
            <v>14044</v>
          </cell>
          <cell r="C848" t="str">
            <v>AT</v>
          </cell>
          <cell r="D848" t="str">
            <v>ASTI</v>
          </cell>
          <cell r="E848" t="str">
            <v>PIEMONTE</v>
          </cell>
          <cell r="F848" t="str">
            <v>Nord-Ovest</v>
          </cell>
          <cell r="G848">
            <v>1027</v>
          </cell>
          <cell r="H848">
            <v>436</v>
          </cell>
          <cell r="I848">
            <v>58</v>
          </cell>
          <cell r="J848">
            <v>0.12719912987901283</v>
          </cell>
          <cell r="K848">
            <v>0.13302752293577982</v>
          </cell>
          <cell r="L848">
            <v>0.13596085173918793</v>
          </cell>
          <cell r="M848">
            <v>0.14986949556471621</v>
          </cell>
        </row>
        <row r="849">
          <cell r="A849">
            <v>14045</v>
          </cell>
          <cell r="B849" t="str">
            <v>14045</v>
          </cell>
          <cell r="C849" t="str">
            <v>AT</v>
          </cell>
          <cell r="D849" t="str">
            <v>ASTI</v>
          </cell>
          <cell r="E849" t="str">
            <v>PIEMONTE</v>
          </cell>
          <cell r="F849" t="str">
            <v>Nord-Ovest</v>
          </cell>
          <cell r="G849">
            <v>2561</v>
          </cell>
          <cell r="H849">
            <v>1031</v>
          </cell>
          <cell r="I849">
            <v>141</v>
          </cell>
          <cell r="J849">
            <v>0.12719912987901283</v>
          </cell>
          <cell r="K849">
            <v>0.13676042677012609</v>
          </cell>
          <cell r="L849">
            <v>0.13596085173918793</v>
          </cell>
          <cell r="M849">
            <v>0.14986949556471621</v>
          </cell>
        </row>
        <row r="850">
          <cell r="A850">
            <v>14046</v>
          </cell>
          <cell r="B850" t="str">
            <v>14046</v>
          </cell>
          <cell r="C850" t="str">
            <v>AT</v>
          </cell>
          <cell r="D850" t="str">
            <v>ASTI</v>
          </cell>
          <cell r="E850" t="str">
            <v>PIEMONTE</v>
          </cell>
          <cell r="F850" t="str">
            <v>Nord-Ovest</v>
          </cell>
          <cell r="G850">
            <v>1614</v>
          </cell>
          <cell r="H850">
            <v>743</v>
          </cell>
          <cell r="I850">
            <v>76</v>
          </cell>
          <cell r="J850">
            <v>0.12719912987901283</v>
          </cell>
          <cell r="K850">
            <v>0.10228802153432032</v>
          </cell>
          <cell r="L850">
            <v>0.13596085173918793</v>
          </cell>
          <cell r="M850">
            <v>0.14986949556471621</v>
          </cell>
        </row>
        <row r="851">
          <cell r="A851">
            <v>14047</v>
          </cell>
          <cell r="B851" t="str">
            <v>14047</v>
          </cell>
          <cell r="C851" t="str">
            <v>AT</v>
          </cell>
          <cell r="D851" t="str">
            <v>ASTI</v>
          </cell>
          <cell r="E851" t="str">
            <v>PIEMONTE</v>
          </cell>
          <cell r="F851" t="str">
            <v>Nord-Ovest</v>
          </cell>
          <cell r="G851">
            <v>2504</v>
          </cell>
          <cell r="H851">
            <v>1051</v>
          </cell>
          <cell r="I851">
            <v>131</v>
          </cell>
          <cell r="J851">
            <v>0.12719912987901283</v>
          </cell>
          <cell r="K851">
            <v>0.12464319695528069</v>
          </cell>
          <cell r="L851">
            <v>0.13596085173918793</v>
          </cell>
          <cell r="M851">
            <v>0.14986949556471621</v>
          </cell>
        </row>
        <row r="852">
          <cell r="A852">
            <v>14048</v>
          </cell>
          <cell r="B852" t="str">
            <v>14048</v>
          </cell>
          <cell r="C852" t="str">
            <v>AT</v>
          </cell>
          <cell r="D852" t="str">
            <v>ASTI</v>
          </cell>
          <cell r="E852" t="str">
            <v>PIEMONTE</v>
          </cell>
          <cell r="F852" t="str">
            <v>Nord-Ovest</v>
          </cell>
          <cell r="G852">
            <v>2735</v>
          </cell>
          <cell r="H852">
            <v>1160</v>
          </cell>
          <cell r="I852">
            <v>137</v>
          </cell>
          <cell r="J852">
            <v>0.12719912987901283</v>
          </cell>
          <cell r="K852">
            <v>0.11810344827586207</v>
          </cell>
          <cell r="L852">
            <v>0.13596085173918793</v>
          </cell>
          <cell r="M852">
            <v>0.14986949556471621</v>
          </cell>
        </row>
        <row r="853">
          <cell r="A853">
            <v>14049</v>
          </cell>
          <cell r="B853" t="str">
            <v>14049</v>
          </cell>
          <cell r="C853" t="str">
            <v>AT</v>
          </cell>
          <cell r="D853" t="str">
            <v>ASTI</v>
          </cell>
          <cell r="E853" t="str">
            <v>PIEMONTE</v>
          </cell>
          <cell r="F853" t="str">
            <v>Nord-Ovest</v>
          </cell>
          <cell r="G853">
            <v>10304</v>
          </cell>
          <cell r="H853">
            <v>4062</v>
          </cell>
          <cell r="I853">
            <v>658</v>
          </cell>
          <cell r="J853">
            <v>0.12719912987901283</v>
          </cell>
          <cell r="K853">
            <v>0.16198916789758738</v>
          </cell>
          <cell r="L853">
            <v>0.13596085173918793</v>
          </cell>
          <cell r="M853">
            <v>0.14986949556471621</v>
          </cell>
        </row>
        <row r="854">
          <cell r="A854">
            <v>14050</v>
          </cell>
          <cell r="B854" t="str">
            <v>14050</v>
          </cell>
          <cell r="C854" t="str">
            <v>AT</v>
          </cell>
          <cell r="D854" t="str">
            <v>ASTI</v>
          </cell>
          <cell r="E854" t="str">
            <v>PIEMONTE</v>
          </cell>
          <cell r="F854" t="str">
            <v>Nord-Ovest</v>
          </cell>
          <cell r="G854">
            <v>3696</v>
          </cell>
          <cell r="H854">
            <v>1546</v>
          </cell>
          <cell r="I854">
            <v>205</v>
          </cell>
          <cell r="J854">
            <v>0.12719912987901283</v>
          </cell>
          <cell r="K854">
            <v>0.13260025873221215</v>
          </cell>
          <cell r="L854">
            <v>0.13596085173918793</v>
          </cell>
          <cell r="M854">
            <v>0.14986949556471621</v>
          </cell>
        </row>
        <row r="855">
          <cell r="A855">
            <v>14051</v>
          </cell>
          <cell r="B855" t="str">
            <v>14051</v>
          </cell>
          <cell r="C855" t="str">
            <v>AT</v>
          </cell>
          <cell r="D855" t="str">
            <v>ASTI</v>
          </cell>
          <cell r="E855" t="str">
            <v>PIEMONTE</v>
          </cell>
          <cell r="F855" t="str">
            <v>Nord-Ovest</v>
          </cell>
          <cell r="G855">
            <v>1333</v>
          </cell>
          <cell r="H855">
            <v>540</v>
          </cell>
          <cell r="I855">
            <v>47</v>
          </cell>
          <cell r="J855">
            <v>0.12719912987901283</v>
          </cell>
          <cell r="K855">
            <v>8.7037037037037038E-2</v>
          </cell>
          <cell r="L855">
            <v>0.13596085173918793</v>
          </cell>
          <cell r="M855">
            <v>0.14986949556471621</v>
          </cell>
        </row>
        <row r="856">
          <cell r="A856">
            <v>14052</v>
          </cell>
          <cell r="B856" t="str">
            <v>14052</v>
          </cell>
          <cell r="C856" t="str">
            <v>AT</v>
          </cell>
          <cell r="D856" t="str">
            <v>ASTI</v>
          </cell>
          <cell r="E856" t="str">
            <v>PIEMONTE</v>
          </cell>
          <cell r="F856" t="str">
            <v>Nord-Ovest</v>
          </cell>
          <cell r="G856">
            <v>1408</v>
          </cell>
          <cell r="H856">
            <v>566</v>
          </cell>
          <cell r="I856">
            <v>65</v>
          </cell>
          <cell r="J856">
            <v>0.12719912987901283</v>
          </cell>
          <cell r="K856">
            <v>0.11484098939929328</v>
          </cell>
          <cell r="L856">
            <v>0.13596085173918793</v>
          </cell>
          <cell r="M856">
            <v>0.14986949556471621</v>
          </cell>
        </row>
        <row r="857">
          <cell r="A857">
            <v>14053</v>
          </cell>
          <cell r="B857" t="str">
            <v>14053</v>
          </cell>
          <cell r="C857" t="str">
            <v>AT</v>
          </cell>
          <cell r="D857" t="str">
            <v>ASTI</v>
          </cell>
          <cell r="E857" t="str">
            <v>PIEMONTE</v>
          </cell>
          <cell r="F857" t="str">
            <v>Nord-Ovest</v>
          </cell>
          <cell r="G857">
            <v>10425</v>
          </cell>
          <cell r="H857">
            <v>4048</v>
          </cell>
          <cell r="I857">
            <v>658</v>
          </cell>
          <cell r="J857">
            <v>0.12719912987901283</v>
          </cell>
          <cell r="K857">
            <v>0.16254940711462451</v>
          </cell>
          <cell r="L857">
            <v>0.13596085173918793</v>
          </cell>
          <cell r="M857">
            <v>0.14986949556471621</v>
          </cell>
        </row>
        <row r="858">
          <cell r="A858">
            <v>14054</v>
          </cell>
          <cell r="B858" t="str">
            <v>14054</v>
          </cell>
          <cell r="C858" t="str">
            <v>AT</v>
          </cell>
          <cell r="D858" t="str">
            <v>ASTI</v>
          </cell>
          <cell r="E858" t="str">
            <v>PIEMONTE</v>
          </cell>
          <cell r="F858" t="str">
            <v>Nord-Ovest</v>
          </cell>
          <cell r="G858">
            <v>3768</v>
          </cell>
          <cell r="H858">
            <v>1548</v>
          </cell>
          <cell r="I858">
            <v>191</v>
          </cell>
          <cell r="J858">
            <v>0.12719912987901283</v>
          </cell>
          <cell r="K858">
            <v>0.12338501291989665</v>
          </cell>
          <cell r="L858">
            <v>0.13596085173918793</v>
          </cell>
          <cell r="M858">
            <v>0.14986949556471621</v>
          </cell>
        </row>
        <row r="859">
          <cell r="A859">
            <v>14055</v>
          </cell>
          <cell r="B859" t="str">
            <v>14055</v>
          </cell>
          <cell r="C859" t="str">
            <v>AT</v>
          </cell>
          <cell r="D859" t="str">
            <v>ASTI</v>
          </cell>
          <cell r="E859" t="str">
            <v>PIEMONTE</v>
          </cell>
          <cell r="F859" t="str">
            <v>Nord-Ovest</v>
          </cell>
          <cell r="G859">
            <v>5855</v>
          </cell>
          <cell r="H859">
            <v>2147</v>
          </cell>
          <cell r="I859">
            <v>264</v>
          </cell>
          <cell r="J859">
            <v>0.12719912987901283</v>
          </cell>
          <cell r="K859">
            <v>0.12296227293898462</v>
          </cell>
          <cell r="L859">
            <v>0.13596085173918793</v>
          </cell>
          <cell r="M859">
            <v>0.14986949556471621</v>
          </cell>
        </row>
        <row r="860">
          <cell r="A860">
            <v>14057</v>
          </cell>
          <cell r="B860" t="str">
            <v>14057</v>
          </cell>
          <cell r="C860" t="str">
            <v>AT</v>
          </cell>
          <cell r="D860" t="str">
            <v>ASTI</v>
          </cell>
          <cell r="E860" t="str">
            <v>PIEMONTE</v>
          </cell>
          <cell r="F860" t="str">
            <v>Nord-Ovest</v>
          </cell>
          <cell r="G860">
            <v>2061</v>
          </cell>
          <cell r="H860">
            <v>794</v>
          </cell>
          <cell r="I860">
            <v>108</v>
          </cell>
          <cell r="J860">
            <v>0.12719912987901283</v>
          </cell>
          <cell r="K860">
            <v>0.13602015113350127</v>
          </cell>
          <cell r="L860">
            <v>0.13596085173918793</v>
          </cell>
          <cell r="M860">
            <v>0.14986949556471621</v>
          </cell>
        </row>
        <row r="861">
          <cell r="A861">
            <v>14058</v>
          </cell>
          <cell r="B861" t="str">
            <v>14058</v>
          </cell>
          <cell r="C861" t="str">
            <v>AT</v>
          </cell>
          <cell r="D861" t="str">
            <v>ASTI</v>
          </cell>
          <cell r="E861" t="str">
            <v>PIEMONTE</v>
          </cell>
          <cell r="F861" t="str">
            <v>Nord-Ovest</v>
          </cell>
          <cell r="G861">
            <v>1310</v>
          </cell>
          <cell r="H861">
            <v>556</v>
          </cell>
          <cell r="I861">
            <v>58</v>
          </cell>
          <cell r="J861">
            <v>0.12719912987901283</v>
          </cell>
          <cell r="K861">
            <v>0.10431654676258993</v>
          </cell>
          <cell r="L861">
            <v>0.13596085173918793</v>
          </cell>
          <cell r="M861">
            <v>0.14986949556471621</v>
          </cell>
        </row>
        <row r="862">
          <cell r="A862">
            <v>14059</v>
          </cell>
          <cell r="B862" t="str">
            <v>14059</v>
          </cell>
          <cell r="C862" t="str">
            <v>AT</v>
          </cell>
          <cell r="D862" t="str">
            <v>ASTI</v>
          </cell>
          <cell r="E862" t="str">
            <v>PIEMONTE</v>
          </cell>
          <cell r="F862" t="str">
            <v>Nord-Ovest</v>
          </cell>
          <cell r="G862">
            <v>945</v>
          </cell>
          <cell r="H862">
            <v>405</v>
          </cell>
          <cell r="I862">
            <v>44</v>
          </cell>
          <cell r="J862">
            <v>0.12719912987901283</v>
          </cell>
          <cell r="K862">
            <v>0.10864197530864197</v>
          </cell>
          <cell r="L862">
            <v>0.13596085173918793</v>
          </cell>
          <cell r="M862">
            <v>0.14986949556471621</v>
          </cell>
        </row>
        <row r="863">
          <cell r="A863">
            <v>14100</v>
          </cell>
          <cell r="B863" t="str">
            <v>14100</v>
          </cell>
          <cell r="C863" t="str">
            <v>AT</v>
          </cell>
          <cell r="D863" t="str">
            <v>ASTI</v>
          </cell>
          <cell r="E863" t="str">
            <v>PIEMONTE</v>
          </cell>
          <cell r="F863" t="str">
            <v>Nord-Ovest</v>
          </cell>
          <cell r="G863">
            <v>73870</v>
          </cell>
          <cell r="H863">
            <v>28758</v>
          </cell>
          <cell r="I863">
            <v>3958</v>
          </cell>
          <cell r="J863">
            <v>0.12719912987901283</v>
          </cell>
          <cell r="K863">
            <v>0.13763126782112803</v>
          </cell>
          <cell r="L863">
            <v>0.13596085173918793</v>
          </cell>
          <cell r="M863">
            <v>0.14986949556471621</v>
          </cell>
        </row>
        <row r="864">
          <cell r="A864">
            <v>15010</v>
          </cell>
          <cell r="B864" t="str">
            <v>15010</v>
          </cell>
          <cell r="C864" t="str">
            <v>AL</v>
          </cell>
          <cell r="D864" t="str">
            <v>ALESSANDRIA</v>
          </cell>
          <cell r="E864" t="str">
            <v>PIEMONTE</v>
          </cell>
          <cell r="F864" t="str">
            <v>Nord-Ovest</v>
          </cell>
          <cell r="G864">
            <v>14705</v>
          </cell>
          <cell r="H864">
            <v>6747</v>
          </cell>
          <cell r="I864">
            <v>777</v>
          </cell>
          <cell r="J864">
            <v>0.14237091907015634</v>
          </cell>
          <cell r="K864">
            <v>0.1151622943530458</v>
          </cell>
          <cell r="L864">
            <v>0.14688637282652647</v>
          </cell>
          <cell r="M864">
            <v>0.16886143944282675</v>
          </cell>
        </row>
        <row r="865">
          <cell r="A865">
            <v>15011</v>
          </cell>
          <cell r="B865" t="str">
            <v>15011</v>
          </cell>
          <cell r="C865" t="str">
            <v>AL</v>
          </cell>
          <cell r="D865" t="str">
            <v>ALESSANDRIA</v>
          </cell>
          <cell r="E865" t="str">
            <v>PIEMONTE</v>
          </cell>
          <cell r="F865" t="str">
            <v>Nord-Ovest</v>
          </cell>
          <cell r="G865">
            <v>20345</v>
          </cell>
          <cell r="H865">
            <v>8534</v>
          </cell>
          <cell r="I865">
            <v>1119</v>
          </cell>
          <cell r="J865">
            <v>0.14237091907015634</v>
          </cell>
          <cell r="K865">
            <v>0.13112256854933207</v>
          </cell>
          <cell r="L865">
            <v>0.14688637282652647</v>
          </cell>
          <cell r="M865">
            <v>0.16886143944282675</v>
          </cell>
        </row>
        <row r="866">
          <cell r="A866">
            <v>15012</v>
          </cell>
          <cell r="B866" t="str">
            <v>15012</v>
          </cell>
          <cell r="C866" t="str">
            <v>AL</v>
          </cell>
          <cell r="D866" t="str">
            <v>ALESSANDRIA</v>
          </cell>
          <cell r="E866" t="str">
            <v>PIEMONTE</v>
          </cell>
          <cell r="F866" t="str">
            <v>Nord-Ovest</v>
          </cell>
          <cell r="G866">
            <v>1737</v>
          </cell>
          <cell r="H866">
            <v>757</v>
          </cell>
          <cell r="I866">
            <v>90</v>
          </cell>
          <cell r="J866">
            <v>0.14237091907015634</v>
          </cell>
          <cell r="K866">
            <v>0.11889035667107001</v>
          </cell>
          <cell r="L866">
            <v>0.14688637282652647</v>
          </cell>
          <cell r="M866">
            <v>0.16886143944282675</v>
          </cell>
        </row>
        <row r="867">
          <cell r="A867">
            <v>15013</v>
          </cell>
          <cell r="B867" t="str">
            <v>15013</v>
          </cell>
          <cell r="C867" t="str">
            <v>AL</v>
          </cell>
          <cell r="D867" t="str">
            <v>ALESSANDRIA</v>
          </cell>
          <cell r="E867" t="str">
            <v>PIEMONTE</v>
          </cell>
          <cell r="F867" t="str">
            <v>Nord-Ovest</v>
          </cell>
          <cell r="G867">
            <v>614</v>
          </cell>
          <cell r="H867">
            <v>237</v>
          </cell>
          <cell r="I867">
            <v>40</v>
          </cell>
          <cell r="J867">
            <v>0.14237091907015634</v>
          </cell>
          <cell r="K867">
            <v>0.16877637130801687</v>
          </cell>
          <cell r="L867">
            <v>0.14688637282652647</v>
          </cell>
          <cell r="M867">
            <v>0.16886143944282675</v>
          </cell>
        </row>
        <row r="868">
          <cell r="A868">
            <v>15015</v>
          </cell>
          <cell r="B868" t="str">
            <v>15015</v>
          </cell>
          <cell r="C868" t="str">
            <v>AL</v>
          </cell>
          <cell r="D868" t="str">
            <v>ALESSANDRIA</v>
          </cell>
          <cell r="E868" t="str">
            <v>PIEMONTE</v>
          </cell>
          <cell r="F868" t="str">
            <v>Nord-Ovest</v>
          </cell>
          <cell r="G868">
            <v>898</v>
          </cell>
          <cell r="H868">
            <v>397</v>
          </cell>
          <cell r="I868">
            <v>48</v>
          </cell>
          <cell r="J868">
            <v>0.14237091907015634</v>
          </cell>
          <cell r="K868">
            <v>0.12090680100755667</v>
          </cell>
          <cell r="L868">
            <v>0.14688637282652647</v>
          </cell>
          <cell r="M868">
            <v>0.16886143944282675</v>
          </cell>
        </row>
        <row r="869">
          <cell r="A869">
            <v>15016</v>
          </cell>
          <cell r="B869" t="str">
            <v>15016</v>
          </cell>
          <cell r="C869" t="str">
            <v>AL</v>
          </cell>
          <cell r="D869" t="str">
            <v>ALESSANDRIA</v>
          </cell>
          <cell r="E869" t="str">
            <v>PIEMONTE</v>
          </cell>
          <cell r="F869" t="str">
            <v>Nord-Ovest</v>
          </cell>
          <cell r="G869">
            <v>3130</v>
          </cell>
          <cell r="H869">
            <v>1346</v>
          </cell>
          <cell r="I869">
            <v>144</v>
          </cell>
          <cell r="J869">
            <v>0.14237091907015634</v>
          </cell>
          <cell r="K869">
            <v>0.10698365527488855</v>
          </cell>
          <cell r="L869">
            <v>0.14688637282652647</v>
          </cell>
          <cell r="M869">
            <v>0.16886143944282675</v>
          </cell>
        </row>
        <row r="870">
          <cell r="A870">
            <v>15017</v>
          </cell>
          <cell r="B870" t="str">
            <v>15017</v>
          </cell>
          <cell r="C870" t="str">
            <v>AL</v>
          </cell>
          <cell r="D870" t="str">
            <v>ALESSANDRIA</v>
          </cell>
          <cell r="E870" t="str">
            <v>PIEMONTE</v>
          </cell>
          <cell r="F870" t="str">
            <v>Nord-Ovest</v>
          </cell>
          <cell r="G870">
            <v>702</v>
          </cell>
          <cell r="H870">
            <v>341</v>
          </cell>
          <cell r="I870">
            <v>15</v>
          </cell>
          <cell r="J870">
            <v>0.14237091907015634</v>
          </cell>
          <cell r="K870">
            <v>4.398826979472141E-2</v>
          </cell>
          <cell r="L870">
            <v>0.14688637282652647</v>
          </cell>
          <cell r="M870">
            <v>0.16886143944282675</v>
          </cell>
        </row>
        <row r="871">
          <cell r="A871">
            <v>15018</v>
          </cell>
          <cell r="B871" t="str">
            <v>15018</v>
          </cell>
          <cell r="C871" t="str">
            <v>AL</v>
          </cell>
          <cell r="D871" t="str">
            <v>ALESSANDRIA</v>
          </cell>
          <cell r="E871" t="str">
            <v>PIEMONTE</v>
          </cell>
          <cell r="F871" t="str">
            <v>Nord-Ovest</v>
          </cell>
          <cell r="G871">
            <v>1403</v>
          </cell>
          <cell r="H871">
            <v>613</v>
          </cell>
          <cell r="I871">
            <v>58</v>
          </cell>
          <cell r="J871">
            <v>0.14237091907015634</v>
          </cell>
          <cell r="K871">
            <v>9.461663947797716E-2</v>
          </cell>
          <cell r="L871">
            <v>0.14688637282652647</v>
          </cell>
          <cell r="M871">
            <v>0.16886143944282675</v>
          </cell>
        </row>
        <row r="872">
          <cell r="A872">
            <v>15019</v>
          </cell>
          <cell r="B872" t="str">
            <v>15019</v>
          </cell>
          <cell r="C872" t="str">
            <v>AL</v>
          </cell>
          <cell r="D872" t="str">
            <v>ALESSANDRIA</v>
          </cell>
          <cell r="E872" t="str">
            <v>PIEMONTE</v>
          </cell>
          <cell r="F872" t="str">
            <v>Nord-Ovest</v>
          </cell>
          <cell r="G872">
            <v>1835</v>
          </cell>
          <cell r="H872">
            <v>784</v>
          </cell>
          <cell r="I872">
            <v>103</v>
          </cell>
          <cell r="J872">
            <v>0.14237091907015634</v>
          </cell>
          <cell r="K872">
            <v>0.13137755102040816</v>
          </cell>
          <cell r="L872">
            <v>0.14688637282652647</v>
          </cell>
          <cell r="M872">
            <v>0.16886143944282675</v>
          </cell>
        </row>
        <row r="873">
          <cell r="A873">
            <v>15020</v>
          </cell>
          <cell r="B873" t="str">
            <v>15020</v>
          </cell>
          <cell r="C873" t="str">
            <v>AL</v>
          </cell>
          <cell r="D873" t="str">
            <v>ALESSANDRIA</v>
          </cell>
          <cell r="E873" t="str">
            <v>PIEMONTE</v>
          </cell>
          <cell r="F873" t="str">
            <v>Nord-Ovest</v>
          </cell>
          <cell r="G873">
            <v>11586</v>
          </cell>
          <cell r="H873">
            <v>5051</v>
          </cell>
          <cell r="I873">
            <v>757</v>
          </cell>
          <cell r="J873">
            <v>0.14237091907015634</v>
          </cell>
          <cell r="K873">
            <v>0.14987131261136408</v>
          </cell>
          <cell r="L873">
            <v>0.14688637282652647</v>
          </cell>
          <cell r="M873">
            <v>0.16886143944282675</v>
          </cell>
        </row>
        <row r="874">
          <cell r="A874">
            <v>15021</v>
          </cell>
          <cell r="B874" t="str">
            <v>15021</v>
          </cell>
          <cell r="C874" t="str">
            <v>AL</v>
          </cell>
          <cell r="D874" t="str">
            <v>ALESSANDRIA</v>
          </cell>
          <cell r="E874" t="str">
            <v>PIEMONTE</v>
          </cell>
          <cell r="F874" t="str">
            <v>Nord-Ovest</v>
          </cell>
          <cell r="G874">
            <v>820</v>
          </cell>
          <cell r="H874">
            <v>368</v>
          </cell>
          <cell r="I874">
            <v>36</v>
          </cell>
          <cell r="J874">
            <v>0.14237091907015634</v>
          </cell>
          <cell r="K874">
            <v>9.7826086956521743E-2</v>
          </cell>
          <cell r="L874">
            <v>0.14688637282652647</v>
          </cell>
          <cell r="M874">
            <v>0.16886143944282675</v>
          </cell>
        </row>
        <row r="875">
          <cell r="A875">
            <v>15022</v>
          </cell>
          <cell r="B875" t="str">
            <v>15022</v>
          </cell>
          <cell r="C875" t="str">
            <v>AL</v>
          </cell>
          <cell r="D875" t="str">
            <v>ALESSANDRIA</v>
          </cell>
          <cell r="E875" t="str">
            <v>PIEMONTE</v>
          </cell>
          <cell r="F875" t="str">
            <v>Nord-Ovest</v>
          </cell>
          <cell r="G875">
            <v>1132</v>
          </cell>
          <cell r="H875">
            <v>559</v>
          </cell>
          <cell r="I875">
            <v>34</v>
          </cell>
          <cell r="J875">
            <v>0.14237091907015634</v>
          </cell>
          <cell r="K875">
            <v>6.0822898032200361E-2</v>
          </cell>
          <cell r="L875">
            <v>0.14688637282652647</v>
          </cell>
          <cell r="M875">
            <v>0.16886143944282675</v>
          </cell>
        </row>
        <row r="876">
          <cell r="A876">
            <v>15023</v>
          </cell>
          <cell r="B876" t="str">
            <v>15023</v>
          </cell>
          <cell r="C876" t="str">
            <v>AL</v>
          </cell>
          <cell r="D876" t="str">
            <v>ALESSANDRIA</v>
          </cell>
          <cell r="E876" t="str">
            <v>PIEMONTE</v>
          </cell>
          <cell r="F876" t="str">
            <v>Nord-Ovest</v>
          </cell>
          <cell r="G876">
            <v>2528</v>
          </cell>
          <cell r="H876">
            <v>966</v>
          </cell>
          <cell r="I876">
            <v>144</v>
          </cell>
          <cell r="J876">
            <v>0.14237091907015634</v>
          </cell>
          <cell r="K876">
            <v>0.14906832298136646</v>
          </cell>
          <cell r="L876">
            <v>0.14688637282652647</v>
          </cell>
          <cell r="M876">
            <v>0.16886143944282675</v>
          </cell>
        </row>
        <row r="877">
          <cell r="A877">
            <v>15024</v>
          </cell>
          <cell r="B877" t="str">
            <v>15024</v>
          </cell>
          <cell r="C877" t="str">
            <v>AL</v>
          </cell>
          <cell r="D877" t="str">
            <v>ALESSANDRIA</v>
          </cell>
          <cell r="E877" t="str">
            <v>PIEMONTE</v>
          </cell>
          <cell r="F877" t="str">
            <v>Nord-Ovest</v>
          </cell>
          <cell r="G877">
            <v>1552</v>
          </cell>
          <cell r="H877">
            <v>691</v>
          </cell>
          <cell r="I877">
            <v>61</v>
          </cell>
          <cell r="J877">
            <v>0.14237091907015634</v>
          </cell>
          <cell r="K877">
            <v>8.8277858176555715E-2</v>
          </cell>
          <cell r="L877">
            <v>0.14688637282652647</v>
          </cell>
          <cell r="M877">
            <v>0.16886143944282675</v>
          </cell>
        </row>
        <row r="878">
          <cell r="A878">
            <v>15025</v>
          </cell>
          <cell r="B878" t="str">
            <v>15025</v>
          </cell>
          <cell r="C878" t="str">
            <v>AL</v>
          </cell>
          <cell r="D878" t="str">
            <v>ALESSANDRIA</v>
          </cell>
          <cell r="E878" t="str">
            <v>PIEMONTE</v>
          </cell>
          <cell r="F878" t="str">
            <v>Nord-Ovest</v>
          </cell>
          <cell r="G878">
            <v>1558</v>
          </cell>
          <cell r="H878">
            <v>702</v>
          </cell>
          <cell r="I878">
            <v>108</v>
          </cell>
          <cell r="J878">
            <v>0.14237091907015634</v>
          </cell>
          <cell r="K878">
            <v>0.15384615384615385</v>
          </cell>
          <cell r="L878">
            <v>0.14688637282652647</v>
          </cell>
          <cell r="M878">
            <v>0.16886143944282675</v>
          </cell>
        </row>
        <row r="879">
          <cell r="A879">
            <v>15026</v>
          </cell>
          <cell r="B879" t="str">
            <v>15026</v>
          </cell>
          <cell r="C879" t="str">
            <v>AL</v>
          </cell>
          <cell r="D879" t="str">
            <v>ALESSANDRIA</v>
          </cell>
          <cell r="E879" t="str">
            <v>PIEMONTE</v>
          </cell>
          <cell r="F879" t="str">
            <v>Nord-Ovest</v>
          </cell>
          <cell r="G879">
            <v>1312</v>
          </cell>
          <cell r="H879">
            <v>555</v>
          </cell>
          <cell r="I879">
            <v>58</v>
          </cell>
          <cell r="J879">
            <v>0.14237091907015634</v>
          </cell>
          <cell r="K879">
            <v>0.10450450450450451</v>
          </cell>
          <cell r="L879">
            <v>0.14688637282652647</v>
          </cell>
          <cell r="M879">
            <v>0.16886143944282675</v>
          </cell>
        </row>
        <row r="880">
          <cell r="A880">
            <v>15027</v>
          </cell>
          <cell r="B880" t="str">
            <v>15027</v>
          </cell>
          <cell r="C880" t="str">
            <v>AL</v>
          </cell>
          <cell r="D880" t="str">
            <v>ALESSANDRIA</v>
          </cell>
          <cell r="E880" t="str">
            <v>PIEMONTE</v>
          </cell>
          <cell r="F880" t="str">
            <v>Nord-Ovest</v>
          </cell>
          <cell r="G880">
            <v>1526</v>
          </cell>
          <cell r="H880">
            <v>700</v>
          </cell>
          <cell r="I880">
            <v>107</v>
          </cell>
          <cell r="J880">
            <v>0.14237091907015634</v>
          </cell>
          <cell r="K880">
            <v>0.15285714285714286</v>
          </cell>
          <cell r="L880">
            <v>0.14688637282652647</v>
          </cell>
          <cell r="M880">
            <v>0.16886143944282675</v>
          </cell>
        </row>
        <row r="881">
          <cell r="A881">
            <v>15028</v>
          </cell>
          <cell r="B881" t="str">
            <v>15028</v>
          </cell>
          <cell r="C881" t="str">
            <v>AL</v>
          </cell>
          <cell r="D881" t="str">
            <v>ALESSANDRIA</v>
          </cell>
          <cell r="E881" t="str">
            <v>PIEMONTE</v>
          </cell>
          <cell r="F881" t="str">
            <v>Nord-Ovest</v>
          </cell>
          <cell r="G881">
            <v>1904</v>
          </cell>
          <cell r="H881">
            <v>687</v>
          </cell>
          <cell r="I881">
            <v>103</v>
          </cell>
          <cell r="J881">
            <v>0.14237091907015634</v>
          </cell>
          <cell r="K881">
            <v>0.14992721979621543</v>
          </cell>
          <cell r="L881">
            <v>0.14688637282652647</v>
          </cell>
          <cell r="M881">
            <v>0.16886143944282675</v>
          </cell>
        </row>
        <row r="882">
          <cell r="A882">
            <v>15029</v>
          </cell>
          <cell r="B882" t="str">
            <v>15029</v>
          </cell>
          <cell r="C882" t="str">
            <v>AL</v>
          </cell>
          <cell r="D882" t="str">
            <v>ALESSANDRIA</v>
          </cell>
          <cell r="E882" t="str">
            <v>PIEMONTE</v>
          </cell>
          <cell r="F882" t="str">
            <v>Nord-Ovest</v>
          </cell>
          <cell r="G882">
            <v>1718</v>
          </cell>
          <cell r="H882">
            <v>724</v>
          </cell>
          <cell r="I882">
            <v>101</v>
          </cell>
          <cell r="J882">
            <v>0.14237091907015634</v>
          </cell>
          <cell r="K882">
            <v>0.13950276243093923</v>
          </cell>
          <cell r="L882">
            <v>0.14688637282652647</v>
          </cell>
          <cell r="M882">
            <v>0.16886143944282675</v>
          </cell>
        </row>
        <row r="883">
          <cell r="A883">
            <v>15030</v>
          </cell>
          <cell r="B883" t="str">
            <v>15030</v>
          </cell>
          <cell r="C883" t="str">
            <v>AL</v>
          </cell>
          <cell r="D883" t="str">
            <v>ALESSANDRIA</v>
          </cell>
          <cell r="E883" t="str">
            <v>PIEMONTE</v>
          </cell>
          <cell r="F883" t="str">
            <v>Nord-Ovest</v>
          </cell>
          <cell r="G883">
            <v>6304</v>
          </cell>
          <cell r="H883">
            <v>2771</v>
          </cell>
          <cell r="I883">
            <v>571</v>
          </cell>
          <cell r="J883">
            <v>0.14237091907015634</v>
          </cell>
          <cell r="K883">
            <v>0.20606279321544568</v>
          </cell>
          <cell r="L883">
            <v>0.14688637282652647</v>
          </cell>
          <cell r="M883">
            <v>0.16886143944282675</v>
          </cell>
        </row>
        <row r="884">
          <cell r="A884">
            <v>15031</v>
          </cell>
          <cell r="B884" t="str">
            <v>15031</v>
          </cell>
          <cell r="C884" t="str">
            <v>AL</v>
          </cell>
          <cell r="D884" t="str">
            <v>ALESSANDRIA</v>
          </cell>
          <cell r="E884" t="str">
            <v>PIEMONTE</v>
          </cell>
          <cell r="F884" t="str">
            <v>Nord-Ovest</v>
          </cell>
          <cell r="G884">
            <v>1586</v>
          </cell>
          <cell r="H884">
            <v>671</v>
          </cell>
          <cell r="I884">
            <v>75</v>
          </cell>
          <cell r="J884">
            <v>0.14237091907015634</v>
          </cell>
          <cell r="K884">
            <v>0.11177347242921014</v>
          </cell>
          <cell r="L884">
            <v>0.14688637282652647</v>
          </cell>
          <cell r="M884">
            <v>0.16886143944282675</v>
          </cell>
        </row>
        <row r="885">
          <cell r="A885">
            <v>15032</v>
          </cell>
          <cell r="B885" t="str">
            <v>15032</v>
          </cell>
          <cell r="C885" t="str">
            <v>AL</v>
          </cell>
          <cell r="D885" t="str">
            <v>ALESSANDRIA</v>
          </cell>
          <cell r="E885" t="str">
            <v>PIEMONTE</v>
          </cell>
          <cell r="F885" t="str">
            <v>Nord-Ovest</v>
          </cell>
          <cell r="G885">
            <v>1382</v>
          </cell>
          <cell r="H885">
            <v>555</v>
          </cell>
          <cell r="I885">
            <v>74</v>
          </cell>
          <cell r="J885">
            <v>0.14237091907015634</v>
          </cell>
          <cell r="K885">
            <v>0.13333333333333333</v>
          </cell>
          <cell r="L885">
            <v>0.14688637282652647</v>
          </cell>
          <cell r="M885">
            <v>0.16886143944282675</v>
          </cell>
        </row>
        <row r="886">
          <cell r="A886">
            <v>15033</v>
          </cell>
          <cell r="B886" t="str">
            <v>15033</v>
          </cell>
          <cell r="C886" t="str">
            <v>AL</v>
          </cell>
          <cell r="D886" t="str">
            <v>ALESSANDRIA</v>
          </cell>
          <cell r="E886" t="str">
            <v>PIEMONTE</v>
          </cell>
          <cell r="F886" t="str">
            <v>Nord-Ovest</v>
          </cell>
          <cell r="G886">
            <v>39227</v>
          </cell>
          <cell r="H886">
            <v>16201</v>
          </cell>
          <cell r="I886">
            <v>2059</v>
          </cell>
          <cell r="J886">
            <v>0.14237091907015634</v>
          </cell>
          <cell r="K886">
            <v>0.1270909203135609</v>
          </cell>
          <cell r="L886">
            <v>0.14688637282652647</v>
          </cell>
          <cell r="M886">
            <v>0.16886143944282675</v>
          </cell>
        </row>
        <row r="887">
          <cell r="A887">
            <v>15034</v>
          </cell>
          <cell r="B887" t="str">
            <v>15034</v>
          </cell>
          <cell r="C887" t="str">
            <v>AL</v>
          </cell>
          <cell r="D887" t="str">
            <v>ALESSANDRIA</v>
          </cell>
          <cell r="E887" t="str">
            <v>PIEMONTE</v>
          </cell>
          <cell r="F887" t="str">
            <v>Nord-Ovest</v>
          </cell>
          <cell r="G887">
            <v>495</v>
          </cell>
          <cell r="H887">
            <v>197</v>
          </cell>
          <cell r="I887">
            <v>36</v>
          </cell>
          <cell r="J887">
            <v>0.14237091907015634</v>
          </cell>
          <cell r="K887">
            <v>0.18274111675126903</v>
          </cell>
          <cell r="L887">
            <v>0.14688637282652647</v>
          </cell>
          <cell r="M887">
            <v>0.16886143944282675</v>
          </cell>
        </row>
        <row r="888">
          <cell r="A888">
            <v>15035</v>
          </cell>
          <cell r="B888" t="str">
            <v>15035</v>
          </cell>
          <cell r="C888" t="str">
            <v>AL</v>
          </cell>
          <cell r="D888" t="str">
            <v>ALESSANDRIA</v>
          </cell>
          <cell r="E888" t="str">
            <v>PIEMONTE</v>
          </cell>
          <cell r="F888" t="str">
            <v>Nord-Ovest</v>
          </cell>
          <cell r="G888">
            <v>614</v>
          </cell>
          <cell r="H888">
            <v>266</v>
          </cell>
          <cell r="I888">
            <v>32</v>
          </cell>
          <cell r="J888">
            <v>0.14237091907015634</v>
          </cell>
          <cell r="K888">
            <v>0.12030075187969924</v>
          </cell>
          <cell r="L888">
            <v>0.14688637282652647</v>
          </cell>
          <cell r="M888">
            <v>0.16886143944282675</v>
          </cell>
        </row>
        <row r="889">
          <cell r="A889">
            <v>15036</v>
          </cell>
          <cell r="B889" t="str">
            <v>15036</v>
          </cell>
          <cell r="C889" t="str">
            <v>AL</v>
          </cell>
          <cell r="D889" t="str">
            <v>ALESSANDRIA</v>
          </cell>
          <cell r="E889" t="str">
            <v>PIEMONTE</v>
          </cell>
          <cell r="F889" t="str">
            <v>Nord-Ovest</v>
          </cell>
          <cell r="G889">
            <v>723</v>
          </cell>
          <cell r="H889">
            <v>303</v>
          </cell>
          <cell r="I889">
            <v>77</v>
          </cell>
          <cell r="J889">
            <v>0.14237091907015634</v>
          </cell>
          <cell r="K889">
            <v>0.25412541254125415</v>
          </cell>
          <cell r="L889">
            <v>0.14688637282652647</v>
          </cell>
          <cell r="M889">
            <v>0.16886143944282675</v>
          </cell>
        </row>
        <row r="890">
          <cell r="A890">
            <v>15038</v>
          </cell>
          <cell r="B890" t="str">
            <v>15038</v>
          </cell>
          <cell r="C890" t="str">
            <v>AL</v>
          </cell>
          <cell r="D890" t="str">
            <v>ALESSANDRIA</v>
          </cell>
          <cell r="E890" t="str">
            <v>PIEMONTE</v>
          </cell>
          <cell r="F890" t="str">
            <v>Nord-Ovest</v>
          </cell>
          <cell r="G890">
            <v>697</v>
          </cell>
          <cell r="H890">
            <v>307</v>
          </cell>
          <cell r="I890">
            <v>35</v>
          </cell>
          <cell r="J890">
            <v>0.14237091907015634</v>
          </cell>
          <cell r="K890">
            <v>0.11400651465798045</v>
          </cell>
          <cell r="L890">
            <v>0.14688637282652647</v>
          </cell>
          <cell r="M890">
            <v>0.16886143944282675</v>
          </cell>
        </row>
        <row r="891">
          <cell r="A891">
            <v>15039</v>
          </cell>
          <cell r="B891" t="str">
            <v>15039</v>
          </cell>
          <cell r="C891" t="str">
            <v>AL</v>
          </cell>
          <cell r="D891" t="str">
            <v>ALESSANDRIA</v>
          </cell>
          <cell r="E891" t="str">
            <v>PIEMONTE</v>
          </cell>
          <cell r="F891" t="str">
            <v>Nord-Ovest</v>
          </cell>
          <cell r="G891">
            <v>1671</v>
          </cell>
          <cell r="H891">
            <v>703</v>
          </cell>
          <cell r="I891">
            <v>118</v>
          </cell>
          <cell r="J891">
            <v>0.14237091907015634</v>
          </cell>
          <cell r="K891">
            <v>0.1678520625889047</v>
          </cell>
          <cell r="L891">
            <v>0.14688637282652647</v>
          </cell>
          <cell r="M891">
            <v>0.16886143944282675</v>
          </cell>
        </row>
        <row r="892">
          <cell r="A892">
            <v>15040</v>
          </cell>
          <cell r="B892" t="str">
            <v>15040</v>
          </cell>
          <cell r="C892" t="str">
            <v>AL</v>
          </cell>
          <cell r="D892" t="str">
            <v>ALESSANDRIA</v>
          </cell>
          <cell r="E892" t="str">
            <v>PIEMONTE</v>
          </cell>
          <cell r="F892" t="str">
            <v>Nord-Ovest</v>
          </cell>
          <cell r="G892">
            <v>14985</v>
          </cell>
          <cell r="H892">
            <v>6326</v>
          </cell>
          <cell r="I892">
            <v>1680</v>
          </cell>
          <cell r="J892">
            <v>0.14237091907015634</v>
          </cell>
          <cell r="K892">
            <v>0.26557066076509644</v>
          </cell>
          <cell r="L892">
            <v>0.14688637282652647</v>
          </cell>
          <cell r="M892">
            <v>0.16886143944282675</v>
          </cell>
        </row>
        <row r="893">
          <cell r="A893">
            <v>15041</v>
          </cell>
          <cell r="B893" t="str">
            <v>15041</v>
          </cell>
          <cell r="C893" t="str">
            <v>AL</v>
          </cell>
          <cell r="D893" t="str">
            <v>ALESSANDRIA</v>
          </cell>
          <cell r="E893" t="str">
            <v>PIEMONTE</v>
          </cell>
          <cell r="F893" t="str">
            <v>Nord-Ovest</v>
          </cell>
          <cell r="G893">
            <v>516</v>
          </cell>
          <cell r="H893">
            <v>245</v>
          </cell>
          <cell r="I893">
            <v>19</v>
          </cell>
          <cell r="J893">
            <v>0.14237091907015634</v>
          </cell>
          <cell r="K893">
            <v>7.7551020408163265E-2</v>
          </cell>
          <cell r="L893">
            <v>0.14688637282652647</v>
          </cell>
          <cell r="M893">
            <v>0.16886143944282675</v>
          </cell>
        </row>
        <row r="894">
          <cell r="A894">
            <v>15042</v>
          </cell>
          <cell r="B894" t="str">
            <v>15042</v>
          </cell>
          <cell r="C894" t="str">
            <v>AL</v>
          </cell>
          <cell r="D894" t="str">
            <v>ALESSANDRIA</v>
          </cell>
          <cell r="E894" t="str">
            <v>PIEMONTE</v>
          </cell>
          <cell r="F894" t="str">
            <v>Nord-Ovest</v>
          </cell>
          <cell r="G894">
            <v>1709</v>
          </cell>
          <cell r="H894">
            <v>686</v>
          </cell>
          <cell r="I894">
            <v>98</v>
          </cell>
          <cell r="J894">
            <v>0.14237091907015634</v>
          </cell>
          <cell r="K894">
            <v>0.14285714285714285</v>
          </cell>
          <cell r="L894">
            <v>0.14688637282652647</v>
          </cell>
          <cell r="M894">
            <v>0.16886143944282675</v>
          </cell>
        </row>
        <row r="895">
          <cell r="A895">
            <v>15043</v>
          </cell>
          <cell r="B895" t="str">
            <v>15043</v>
          </cell>
          <cell r="C895" t="str">
            <v>AL</v>
          </cell>
          <cell r="D895" t="str">
            <v>ALESSANDRIA</v>
          </cell>
          <cell r="E895" t="str">
            <v>PIEMONTE</v>
          </cell>
          <cell r="F895" t="str">
            <v>Nord-Ovest</v>
          </cell>
          <cell r="G895">
            <v>1701</v>
          </cell>
          <cell r="H895">
            <v>757</v>
          </cell>
          <cell r="I895">
            <v>112</v>
          </cell>
          <cell r="J895">
            <v>0.14237091907015634</v>
          </cell>
          <cell r="K895">
            <v>0.14795244385733158</v>
          </cell>
          <cell r="L895">
            <v>0.14688637282652647</v>
          </cell>
          <cell r="M895">
            <v>0.16886143944282675</v>
          </cell>
        </row>
        <row r="896">
          <cell r="A896">
            <v>15044</v>
          </cell>
          <cell r="B896" t="str">
            <v>15044</v>
          </cell>
          <cell r="C896" t="str">
            <v>AL</v>
          </cell>
          <cell r="D896" t="str">
            <v>ALESSANDRIA</v>
          </cell>
          <cell r="E896" t="str">
            <v>PIEMONTE</v>
          </cell>
          <cell r="F896" t="str">
            <v>Nord-Ovest</v>
          </cell>
          <cell r="G896">
            <v>1281</v>
          </cell>
          <cell r="H896">
            <v>534</v>
          </cell>
          <cell r="I896">
            <v>68</v>
          </cell>
          <cell r="J896">
            <v>0.14237091907015634</v>
          </cell>
          <cell r="K896">
            <v>0.12734082397003746</v>
          </cell>
          <cell r="L896">
            <v>0.14688637282652647</v>
          </cell>
          <cell r="M896">
            <v>0.16886143944282675</v>
          </cell>
        </row>
        <row r="897">
          <cell r="A897">
            <v>15045</v>
          </cell>
          <cell r="B897" t="str">
            <v>15045</v>
          </cell>
          <cell r="C897" t="str">
            <v>AL</v>
          </cell>
          <cell r="D897" t="str">
            <v>ALESSANDRIA</v>
          </cell>
          <cell r="E897" t="str">
            <v>PIEMONTE</v>
          </cell>
          <cell r="F897" t="str">
            <v>Nord-Ovest</v>
          </cell>
          <cell r="G897">
            <v>4276</v>
          </cell>
          <cell r="H897">
            <v>1609</v>
          </cell>
          <cell r="I897">
            <v>209</v>
          </cell>
          <cell r="J897">
            <v>0.14237091907015634</v>
          </cell>
          <cell r="K897">
            <v>0.12989434431323804</v>
          </cell>
          <cell r="L897">
            <v>0.14688637282652647</v>
          </cell>
          <cell r="M897">
            <v>0.16886143944282675</v>
          </cell>
        </row>
        <row r="898">
          <cell r="A898">
            <v>15046</v>
          </cell>
          <cell r="B898" t="str">
            <v>15046</v>
          </cell>
          <cell r="C898" t="str">
            <v>AL</v>
          </cell>
          <cell r="D898" t="str">
            <v>ALESSANDRIA</v>
          </cell>
          <cell r="E898" t="str">
            <v>PIEMONTE</v>
          </cell>
          <cell r="F898" t="str">
            <v>Nord-Ovest</v>
          </cell>
          <cell r="G898">
            <v>4767</v>
          </cell>
          <cell r="H898">
            <v>1786</v>
          </cell>
          <cell r="I898">
            <v>278</v>
          </cell>
          <cell r="J898">
            <v>0.14237091907015634</v>
          </cell>
          <cell r="K898">
            <v>0.15565509518477044</v>
          </cell>
          <cell r="L898">
            <v>0.14688637282652647</v>
          </cell>
          <cell r="M898">
            <v>0.16886143944282675</v>
          </cell>
        </row>
        <row r="899">
          <cell r="A899">
            <v>15048</v>
          </cell>
          <cell r="B899" t="str">
            <v>15048</v>
          </cell>
          <cell r="C899" t="str">
            <v>AL</v>
          </cell>
          <cell r="D899" t="str">
            <v>ALESSANDRIA</v>
          </cell>
          <cell r="E899" t="str">
            <v>PIEMONTE</v>
          </cell>
          <cell r="F899" t="str">
            <v>Nord-Ovest</v>
          </cell>
          <cell r="G899">
            <v>21402</v>
          </cell>
          <cell r="H899">
            <v>8581</v>
          </cell>
          <cell r="I899">
            <v>1597</v>
          </cell>
          <cell r="J899">
            <v>0.14237091907015634</v>
          </cell>
          <cell r="K899">
            <v>0.18610884512294604</v>
          </cell>
          <cell r="L899">
            <v>0.14688637282652647</v>
          </cell>
          <cell r="M899">
            <v>0.16886143944282675</v>
          </cell>
        </row>
        <row r="900">
          <cell r="A900">
            <v>15049</v>
          </cell>
          <cell r="B900" t="str">
            <v>15049</v>
          </cell>
          <cell r="C900" t="str">
            <v>AL</v>
          </cell>
          <cell r="D900" t="str">
            <v>ALESSANDRIA</v>
          </cell>
          <cell r="E900" t="str">
            <v>PIEMONTE</v>
          </cell>
          <cell r="F900" t="str">
            <v>Nord-Ovest</v>
          </cell>
          <cell r="G900">
            <v>1107</v>
          </cell>
          <cell r="H900">
            <v>529</v>
          </cell>
          <cell r="I900">
            <v>57</v>
          </cell>
          <cell r="J900">
            <v>0.14237091907015634</v>
          </cell>
          <cell r="K900">
            <v>0.10775047258979206</v>
          </cell>
          <cell r="L900">
            <v>0.14688637282652647</v>
          </cell>
          <cell r="M900">
            <v>0.16886143944282675</v>
          </cell>
        </row>
        <row r="901">
          <cell r="A901">
            <v>15050</v>
          </cell>
          <cell r="B901" t="str">
            <v>15050</v>
          </cell>
          <cell r="C901" t="str">
            <v>AL</v>
          </cell>
          <cell r="D901" t="str">
            <v>ALESSANDRIA</v>
          </cell>
          <cell r="E901" t="str">
            <v>PIEMONTE</v>
          </cell>
          <cell r="F901" t="str">
            <v>Nord-Ovest</v>
          </cell>
          <cell r="G901">
            <v>13139</v>
          </cell>
          <cell r="H901">
            <v>5722</v>
          </cell>
          <cell r="I901">
            <v>961</v>
          </cell>
          <cell r="J901">
            <v>0.14237091907015634</v>
          </cell>
          <cell r="K901">
            <v>0.16794826983572178</v>
          </cell>
          <cell r="L901">
            <v>0.14688637282652647</v>
          </cell>
          <cell r="M901">
            <v>0.16886143944282675</v>
          </cell>
        </row>
        <row r="902">
          <cell r="A902">
            <v>15051</v>
          </cell>
          <cell r="B902" t="str">
            <v>15051</v>
          </cell>
          <cell r="C902" t="str">
            <v>AL</v>
          </cell>
          <cell r="D902" t="str">
            <v>ALESSANDRIA</v>
          </cell>
          <cell r="E902" t="str">
            <v>PIEMONTE</v>
          </cell>
          <cell r="F902" t="str">
            <v>Nord-Ovest</v>
          </cell>
          <cell r="G902">
            <v>626</v>
          </cell>
          <cell r="H902">
            <v>303</v>
          </cell>
          <cell r="I902">
            <v>33</v>
          </cell>
          <cell r="J902">
            <v>0.14237091907015634</v>
          </cell>
          <cell r="K902">
            <v>0.10891089108910891</v>
          </cell>
          <cell r="L902">
            <v>0.14688637282652647</v>
          </cell>
          <cell r="M902">
            <v>0.16886143944282675</v>
          </cell>
        </row>
        <row r="903">
          <cell r="A903">
            <v>15052</v>
          </cell>
          <cell r="B903" t="str">
            <v>15052</v>
          </cell>
          <cell r="C903" t="str">
            <v>AL</v>
          </cell>
          <cell r="D903" t="str">
            <v>ALESSANDRIA</v>
          </cell>
          <cell r="E903" t="str">
            <v>PIEMONTE</v>
          </cell>
          <cell r="F903" t="str">
            <v>Nord-Ovest</v>
          </cell>
          <cell r="G903">
            <v>882</v>
          </cell>
          <cell r="H903">
            <v>368</v>
          </cell>
          <cell r="I903">
            <v>47</v>
          </cell>
          <cell r="J903">
            <v>0.14237091907015634</v>
          </cell>
          <cell r="K903">
            <v>0.12771739130434784</v>
          </cell>
          <cell r="L903">
            <v>0.14688637282652647</v>
          </cell>
          <cell r="M903">
            <v>0.16886143944282675</v>
          </cell>
        </row>
        <row r="904">
          <cell r="A904">
            <v>15053</v>
          </cell>
          <cell r="B904" t="str">
            <v>15053</v>
          </cell>
          <cell r="C904" t="str">
            <v>AL</v>
          </cell>
          <cell r="D904" t="str">
            <v>ALESSANDRIA</v>
          </cell>
          <cell r="E904" t="str">
            <v>PIEMONTE</v>
          </cell>
          <cell r="F904" t="str">
            <v>Nord-Ovest</v>
          </cell>
          <cell r="G904">
            <v>5815</v>
          </cell>
          <cell r="H904">
            <v>2131</v>
          </cell>
          <cell r="I904">
            <v>270</v>
          </cell>
          <cell r="J904">
            <v>0.14237091907015634</v>
          </cell>
          <cell r="K904">
            <v>0.12670107930549038</v>
          </cell>
          <cell r="L904">
            <v>0.14688637282652647</v>
          </cell>
          <cell r="M904">
            <v>0.16886143944282675</v>
          </cell>
        </row>
        <row r="905">
          <cell r="A905">
            <v>15055</v>
          </cell>
          <cell r="B905" t="str">
            <v>15055</v>
          </cell>
          <cell r="C905" t="str">
            <v>AL</v>
          </cell>
          <cell r="D905" t="str">
            <v>ALESSANDRIA</v>
          </cell>
          <cell r="E905" t="str">
            <v>PIEMONTE</v>
          </cell>
          <cell r="F905" t="str">
            <v>Nord-Ovest</v>
          </cell>
          <cell r="G905">
            <v>4224</v>
          </cell>
          <cell r="H905">
            <v>1590</v>
          </cell>
          <cell r="I905">
            <v>265</v>
          </cell>
          <cell r="J905">
            <v>0.14237091907015634</v>
          </cell>
          <cell r="K905">
            <v>0.16666666666666666</v>
          </cell>
          <cell r="L905">
            <v>0.14688637282652647</v>
          </cell>
          <cell r="M905">
            <v>0.16886143944282675</v>
          </cell>
        </row>
        <row r="906">
          <cell r="A906">
            <v>15056</v>
          </cell>
          <cell r="B906" t="str">
            <v>15056</v>
          </cell>
          <cell r="C906" t="str">
            <v>AL</v>
          </cell>
          <cell r="D906" t="str">
            <v>ALESSANDRIA</v>
          </cell>
          <cell r="E906" t="str">
            <v>PIEMONTE</v>
          </cell>
          <cell r="F906" t="str">
            <v>Nord-Ovest</v>
          </cell>
          <cell r="G906">
            <v>1262</v>
          </cell>
          <cell r="H906">
            <v>553</v>
          </cell>
          <cell r="I906">
            <v>78</v>
          </cell>
          <cell r="J906">
            <v>0.14237091907015634</v>
          </cell>
          <cell r="K906">
            <v>0.1410488245931284</v>
          </cell>
          <cell r="L906">
            <v>0.14688637282652647</v>
          </cell>
          <cell r="M906">
            <v>0.16886143944282675</v>
          </cell>
        </row>
        <row r="907">
          <cell r="A907">
            <v>15057</v>
          </cell>
          <cell r="B907" t="str">
            <v>15057</v>
          </cell>
          <cell r="C907" t="str">
            <v>AL</v>
          </cell>
          <cell r="D907" t="str">
            <v>ALESSANDRIA</v>
          </cell>
          <cell r="E907" t="str">
            <v>PIEMONTE</v>
          </cell>
          <cell r="F907" t="str">
            <v>Nord-Ovest</v>
          </cell>
          <cell r="G907">
            <v>26915</v>
          </cell>
          <cell r="H907">
            <v>10365</v>
          </cell>
          <cell r="I907">
            <v>1794</v>
          </cell>
          <cell r="J907">
            <v>0.14237091907015634</v>
          </cell>
          <cell r="K907">
            <v>0.17308248914616498</v>
          </cell>
          <cell r="L907">
            <v>0.14688637282652647</v>
          </cell>
          <cell r="M907">
            <v>0.16886143944282675</v>
          </cell>
        </row>
        <row r="908">
          <cell r="A908">
            <v>15058</v>
          </cell>
          <cell r="B908" t="str">
            <v>15058</v>
          </cell>
          <cell r="C908" t="str">
            <v>AL</v>
          </cell>
          <cell r="D908" t="str">
            <v>ALESSANDRIA</v>
          </cell>
          <cell r="E908" t="str">
            <v>PIEMONTE</v>
          </cell>
          <cell r="F908" t="str">
            <v>Nord-Ovest</v>
          </cell>
          <cell r="G908">
            <v>3036</v>
          </cell>
          <cell r="H908">
            <v>1162</v>
          </cell>
          <cell r="I908">
            <v>181</v>
          </cell>
          <cell r="J908">
            <v>0.14237091907015634</v>
          </cell>
          <cell r="K908">
            <v>0.15576592082616178</v>
          </cell>
          <cell r="L908">
            <v>0.14688637282652647</v>
          </cell>
          <cell r="M908">
            <v>0.16886143944282675</v>
          </cell>
        </row>
        <row r="909">
          <cell r="A909">
            <v>15059</v>
          </cell>
          <cell r="B909" t="str">
            <v>15059</v>
          </cell>
          <cell r="C909" t="str">
            <v>AL</v>
          </cell>
          <cell r="D909" t="str">
            <v>ALESSANDRIA</v>
          </cell>
          <cell r="E909" t="str">
            <v>PIEMONTE</v>
          </cell>
          <cell r="F909" t="str">
            <v>Nord-Ovest</v>
          </cell>
          <cell r="G909">
            <v>1911</v>
          </cell>
          <cell r="H909">
            <v>851</v>
          </cell>
          <cell r="I909">
            <v>107</v>
          </cell>
          <cell r="J909">
            <v>0.14237091907015634</v>
          </cell>
          <cell r="K909">
            <v>0.12573443008225618</v>
          </cell>
          <cell r="L909">
            <v>0.14688637282652647</v>
          </cell>
          <cell r="M909">
            <v>0.16886143944282675</v>
          </cell>
        </row>
        <row r="910">
          <cell r="A910">
            <v>15060</v>
          </cell>
          <cell r="B910" t="str">
            <v>15060</v>
          </cell>
          <cell r="C910" t="str">
            <v>AL</v>
          </cell>
          <cell r="D910" t="str">
            <v>ALESSANDRIA</v>
          </cell>
          <cell r="E910" t="str">
            <v>PIEMONTE</v>
          </cell>
          <cell r="F910" t="str">
            <v>Nord-Ovest</v>
          </cell>
          <cell r="G910">
            <v>23088</v>
          </cell>
          <cell r="H910">
            <v>10337</v>
          </cell>
          <cell r="I910">
            <v>1654</v>
          </cell>
          <cell r="J910">
            <v>0.14237091907015634</v>
          </cell>
          <cell r="K910">
            <v>0.16000773918931993</v>
          </cell>
          <cell r="L910">
            <v>0.14688637282652647</v>
          </cell>
          <cell r="M910">
            <v>0.16886143944282675</v>
          </cell>
        </row>
        <row r="911">
          <cell r="A911">
            <v>15061</v>
          </cell>
          <cell r="B911" t="str">
            <v>15061</v>
          </cell>
          <cell r="C911" t="str">
            <v>AL</v>
          </cell>
          <cell r="D911" t="str">
            <v>ALESSANDRIA</v>
          </cell>
          <cell r="E911" t="str">
            <v>PIEMONTE</v>
          </cell>
          <cell r="F911" t="str">
            <v>Nord-Ovest</v>
          </cell>
          <cell r="G911">
            <v>6121</v>
          </cell>
          <cell r="H911">
            <v>2492</v>
          </cell>
          <cell r="I911">
            <v>328</v>
          </cell>
          <cell r="J911">
            <v>0.14237091907015634</v>
          </cell>
          <cell r="K911">
            <v>0.13162118780096307</v>
          </cell>
          <cell r="L911">
            <v>0.14688637282652647</v>
          </cell>
          <cell r="M911">
            <v>0.16886143944282675</v>
          </cell>
        </row>
        <row r="912">
          <cell r="A912">
            <v>15062</v>
          </cell>
          <cell r="B912" t="str">
            <v>15062</v>
          </cell>
          <cell r="C912" t="str">
            <v>AL</v>
          </cell>
          <cell r="D912" t="str">
            <v>ALESSANDRIA</v>
          </cell>
          <cell r="E912" t="str">
            <v>PIEMONTE</v>
          </cell>
          <cell r="F912" t="str">
            <v>Nord-Ovest</v>
          </cell>
          <cell r="G912">
            <v>2401</v>
          </cell>
          <cell r="H912">
            <v>948</v>
          </cell>
          <cell r="I912">
            <v>143</v>
          </cell>
          <cell r="J912">
            <v>0.14237091907015634</v>
          </cell>
          <cell r="K912">
            <v>0.15084388185654007</v>
          </cell>
          <cell r="L912">
            <v>0.14688637282652647</v>
          </cell>
          <cell r="M912">
            <v>0.16886143944282675</v>
          </cell>
        </row>
        <row r="913">
          <cell r="A913">
            <v>15063</v>
          </cell>
          <cell r="B913" t="str">
            <v>15063</v>
          </cell>
          <cell r="C913" t="str">
            <v>AL</v>
          </cell>
          <cell r="D913" t="str">
            <v>ALESSANDRIA</v>
          </cell>
          <cell r="E913" t="str">
            <v>PIEMONTE</v>
          </cell>
          <cell r="F913" t="str">
            <v>Nord-Ovest</v>
          </cell>
          <cell r="G913">
            <v>2157</v>
          </cell>
          <cell r="H913">
            <v>859</v>
          </cell>
          <cell r="I913">
            <v>170</v>
          </cell>
          <cell r="J913">
            <v>0.14237091907015634</v>
          </cell>
          <cell r="K913">
            <v>0.1979045401629802</v>
          </cell>
          <cell r="L913">
            <v>0.14688637282652647</v>
          </cell>
          <cell r="M913">
            <v>0.16886143944282675</v>
          </cell>
        </row>
        <row r="914">
          <cell r="A914">
            <v>15064</v>
          </cell>
          <cell r="B914" t="str">
            <v>15064</v>
          </cell>
          <cell r="C914" t="str">
            <v>AL</v>
          </cell>
          <cell r="D914" t="str">
            <v>ALESSANDRIA</v>
          </cell>
          <cell r="E914" t="str">
            <v>PIEMONTE</v>
          </cell>
          <cell r="F914" t="str">
            <v>Nord-Ovest</v>
          </cell>
          <cell r="G914">
            <v>691</v>
          </cell>
          <cell r="H914">
            <v>301</v>
          </cell>
          <cell r="I914">
            <v>42</v>
          </cell>
          <cell r="J914">
            <v>0.14237091907015634</v>
          </cell>
          <cell r="K914">
            <v>0.13953488372093023</v>
          </cell>
          <cell r="L914">
            <v>0.14688637282652647</v>
          </cell>
          <cell r="M914">
            <v>0.16886143944282675</v>
          </cell>
        </row>
        <row r="915">
          <cell r="A915">
            <v>15065</v>
          </cell>
          <cell r="B915" t="str">
            <v>15065</v>
          </cell>
          <cell r="C915" t="str">
            <v>AL</v>
          </cell>
          <cell r="D915" t="str">
            <v>ALESSANDRIA</v>
          </cell>
          <cell r="E915" t="str">
            <v>PIEMONTE</v>
          </cell>
          <cell r="F915" t="str">
            <v>Nord-Ovest</v>
          </cell>
          <cell r="G915">
            <v>1873</v>
          </cell>
          <cell r="H915">
            <v>732</v>
          </cell>
          <cell r="I915">
            <v>133</v>
          </cell>
          <cell r="J915">
            <v>0.14237091907015634</v>
          </cell>
          <cell r="K915">
            <v>0.18169398907103826</v>
          </cell>
          <cell r="L915">
            <v>0.14688637282652647</v>
          </cell>
          <cell r="M915">
            <v>0.16886143944282675</v>
          </cell>
        </row>
        <row r="916">
          <cell r="A916">
            <v>15066</v>
          </cell>
          <cell r="B916" t="str">
            <v>15066</v>
          </cell>
          <cell r="C916" t="str">
            <v>AL</v>
          </cell>
          <cell r="D916" t="str">
            <v>ALESSANDRIA</v>
          </cell>
          <cell r="E916" t="str">
            <v>PIEMONTE</v>
          </cell>
          <cell r="F916" t="str">
            <v>Nord-Ovest</v>
          </cell>
          <cell r="G916">
            <v>4569</v>
          </cell>
          <cell r="H916">
            <v>1859</v>
          </cell>
          <cell r="I916">
            <v>347</v>
          </cell>
          <cell r="J916">
            <v>0.14237091907015634</v>
          </cell>
          <cell r="K916">
            <v>0.18665949435180204</v>
          </cell>
          <cell r="L916">
            <v>0.14688637282652647</v>
          </cell>
          <cell r="M916">
            <v>0.16886143944282675</v>
          </cell>
        </row>
        <row r="917">
          <cell r="A917">
            <v>15067</v>
          </cell>
          <cell r="B917" t="str">
            <v>15067</v>
          </cell>
          <cell r="C917" t="str">
            <v>AL</v>
          </cell>
          <cell r="D917" t="str">
            <v>ALESSANDRIA</v>
          </cell>
          <cell r="E917" t="str">
            <v>PIEMONTE</v>
          </cell>
          <cell r="F917" t="str">
            <v>Nord-Ovest</v>
          </cell>
          <cell r="G917">
            <v>30021</v>
          </cell>
          <cell r="H917">
            <v>12177</v>
          </cell>
          <cell r="I917">
            <v>1881</v>
          </cell>
          <cell r="J917">
            <v>0.14237091907015634</v>
          </cell>
          <cell r="K917">
            <v>0.15447154471544716</v>
          </cell>
          <cell r="L917">
            <v>0.14688637282652647</v>
          </cell>
          <cell r="M917">
            <v>0.16886143944282675</v>
          </cell>
        </row>
        <row r="918">
          <cell r="A918">
            <v>15068</v>
          </cell>
          <cell r="B918" t="str">
            <v>15068</v>
          </cell>
          <cell r="C918" t="str">
            <v>AL</v>
          </cell>
          <cell r="D918" t="str">
            <v>ALESSANDRIA</v>
          </cell>
          <cell r="E918" t="str">
            <v>PIEMONTE</v>
          </cell>
          <cell r="F918" t="str">
            <v>Nord-Ovest</v>
          </cell>
          <cell r="G918">
            <v>4785</v>
          </cell>
          <cell r="H918">
            <v>1818</v>
          </cell>
          <cell r="I918">
            <v>297</v>
          </cell>
          <cell r="J918">
            <v>0.14237091907015634</v>
          </cell>
          <cell r="K918">
            <v>0.16336633663366337</v>
          </cell>
          <cell r="L918">
            <v>0.14688637282652647</v>
          </cell>
          <cell r="M918">
            <v>0.16886143944282675</v>
          </cell>
        </row>
        <row r="919">
          <cell r="A919">
            <v>15069</v>
          </cell>
          <cell r="B919" t="str">
            <v>15069</v>
          </cell>
          <cell r="C919" t="str">
            <v>AL</v>
          </cell>
          <cell r="D919" t="str">
            <v>ALESSANDRIA</v>
          </cell>
          <cell r="E919" t="str">
            <v>PIEMONTE</v>
          </cell>
          <cell r="F919" t="str">
            <v>Nord-Ovest</v>
          </cell>
          <cell r="G919">
            <v>6110</v>
          </cell>
          <cell r="H919">
            <v>2418</v>
          </cell>
          <cell r="I919">
            <v>383</v>
          </cell>
          <cell r="J919">
            <v>0.14237091907015634</v>
          </cell>
          <cell r="K919">
            <v>0.15839536807278742</v>
          </cell>
          <cell r="L919">
            <v>0.14688637282652647</v>
          </cell>
          <cell r="M919">
            <v>0.16886143944282675</v>
          </cell>
        </row>
        <row r="920">
          <cell r="A920">
            <v>15070</v>
          </cell>
          <cell r="B920" t="str">
            <v>15070</v>
          </cell>
          <cell r="C920" t="str">
            <v>AL</v>
          </cell>
          <cell r="D920" t="str">
            <v>ALESSANDRIA</v>
          </cell>
          <cell r="E920" t="str">
            <v>PIEMONTE</v>
          </cell>
          <cell r="F920" t="str">
            <v>Nord-Ovest</v>
          </cell>
          <cell r="G920">
            <v>4680</v>
          </cell>
          <cell r="H920">
            <v>2157</v>
          </cell>
          <cell r="I920">
            <v>320</v>
          </cell>
          <cell r="J920">
            <v>0.14237091907015634</v>
          </cell>
          <cell r="K920">
            <v>0.14835419564209551</v>
          </cell>
          <cell r="L920">
            <v>0.14688637282652647</v>
          </cell>
          <cell r="M920">
            <v>0.16886143944282675</v>
          </cell>
        </row>
        <row r="921">
          <cell r="A921">
            <v>15071</v>
          </cell>
          <cell r="B921" t="str">
            <v>15071</v>
          </cell>
          <cell r="C921" t="str">
            <v>AL</v>
          </cell>
          <cell r="D921" t="str">
            <v>ALESSANDRIA</v>
          </cell>
          <cell r="E921" t="str">
            <v>PIEMONTE</v>
          </cell>
          <cell r="F921" t="str">
            <v>Nord-Ovest</v>
          </cell>
          <cell r="G921">
            <v>1337</v>
          </cell>
          <cell r="H921">
            <v>612</v>
          </cell>
          <cell r="I921">
            <v>46</v>
          </cell>
          <cell r="J921">
            <v>0.14237091907015634</v>
          </cell>
          <cell r="K921">
            <v>7.5163398692810454E-2</v>
          </cell>
          <cell r="L921">
            <v>0.14688637282652647</v>
          </cell>
          <cell r="M921">
            <v>0.16886143944282675</v>
          </cell>
        </row>
        <row r="922">
          <cell r="A922">
            <v>15072</v>
          </cell>
          <cell r="B922" t="str">
            <v>15072</v>
          </cell>
          <cell r="C922" t="str">
            <v>AL</v>
          </cell>
          <cell r="D922" t="str">
            <v>ALESSANDRIA</v>
          </cell>
          <cell r="E922" t="str">
            <v>PIEMONTE</v>
          </cell>
          <cell r="F922" t="str">
            <v>Nord-Ovest</v>
          </cell>
          <cell r="G922">
            <v>1111</v>
          </cell>
          <cell r="H922">
            <v>456</v>
          </cell>
          <cell r="I922">
            <v>67</v>
          </cell>
          <cell r="J922">
            <v>0.14237091907015634</v>
          </cell>
          <cell r="K922">
            <v>0.14692982456140352</v>
          </cell>
          <cell r="L922">
            <v>0.14688637282652647</v>
          </cell>
          <cell r="M922">
            <v>0.16886143944282675</v>
          </cell>
        </row>
        <row r="923">
          <cell r="A923">
            <v>15073</v>
          </cell>
          <cell r="B923" t="str">
            <v>15073</v>
          </cell>
          <cell r="C923" t="str">
            <v>AL</v>
          </cell>
          <cell r="D923" t="str">
            <v>ALESSANDRIA</v>
          </cell>
          <cell r="E923" t="str">
            <v>PIEMONTE</v>
          </cell>
          <cell r="F923" t="str">
            <v>Nord-Ovest</v>
          </cell>
          <cell r="G923">
            <v>4270</v>
          </cell>
          <cell r="H923">
            <v>1725</v>
          </cell>
          <cell r="I923">
            <v>250</v>
          </cell>
          <cell r="J923">
            <v>0.14237091907015634</v>
          </cell>
          <cell r="K923">
            <v>0.14492753623188406</v>
          </cell>
          <cell r="L923">
            <v>0.14688637282652647</v>
          </cell>
          <cell r="M923">
            <v>0.16886143944282675</v>
          </cell>
        </row>
        <row r="924">
          <cell r="A924">
            <v>15074</v>
          </cell>
          <cell r="B924" t="str">
            <v>15074</v>
          </cell>
          <cell r="C924" t="str">
            <v>AL</v>
          </cell>
          <cell r="D924" t="str">
            <v>ALESSANDRIA</v>
          </cell>
          <cell r="E924" t="str">
            <v>PIEMONTE</v>
          </cell>
          <cell r="F924" t="str">
            <v>Nord-Ovest</v>
          </cell>
          <cell r="G924">
            <v>2034</v>
          </cell>
          <cell r="H924">
            <v>912</v>
          </cell>
          <cell r="I924">
            <v>112</v>
          </cell>
          <cell r="J924">
            <v>0.14237091907015634</v>
          </cell>
          <cell r="K924">
            <v>0.12280701754385964</v>
          </cell>
          <cell r="L924">
            <v>0.14688637282652647</v>
          </cell>
          <cell r="M924">
            <v>0.16886143944282675</v>
          </cell>
        </row>
        <row r="925">
          <cell r="A925">
            <v>15075</v>
          </cell>
          <cell r="B925" t="str">
            <v>15075</v>
          </cell>
          <cell r="C925" t="str">
            <v>AL</v>
          </cell>
          <cell r="D925" t="str">
            <v>ALESSANDRIA</v>
          </cell>
          <cell r="E925" t="str">
            <v>PIEMONTE</v>
          </cell>
          <cell r="F925" t="str">
            <v>Nord-Ovest</v>
          </cell>
          <cell r="G925">
            <v>725</v>
          </cell>
          <cell r="H925">
            <v>313</v>
          </cell>
          <cell r="I925">
            <v>41</v>
          </cell>
          <cell r="J925">
            <v>0.14237091907015634</v>
          </cell>
          <cell r="K925">
            <v>0.13099041533546327</v>
          </cell>
          <cell r="L925">
            <v>0.14688637282652647</v>
          </cell>
          <cell r="M925">
            <v>0.16886143944282675</v>
          </cell>
        </row>
        <row r="926">
          <cell r="A926">
            <v>15076</v>
          </cell>
          <cell r="B926" t="str">
            <v>15076</v>
          </cell>
          <cell r="C926" t="str">
            <v>AL</v>
          </cell>
          <cell r="D926" t="str">
            <v>ALESSANDRIA</v>
          </cell>
          <cell r="E926" t="str">
            <v>PIEMONTE</v>
          </cell>
          <cell r="F926" t="str">
            <v>Nord-Ovest</v>
          </cell>
          <cell r="G926">
            <v>12198</v>
          </cell>
          <cell r="H926">
            <v>4861</v>
          </cell>
          <cell r="I926">
            <v>702</v>
          </cell>
          <cell r="J926">
            <v>0.14237091907015634</v>
          </cell>
          <cell r="K926">
            <v>0.14441472947953096</v>
          </cell>
          <cell r="L926">
            <v>0.14688637282652647</v>
          </cell>
          <cell r="M926">
            <v>0.16886143944282675</v>
          </cell>
        </row>
        <row r="927">
          <cell r="A927">
            <v>15077</v>
          </cell>
          <cell r="B927" t="str">
            <v>15077</v>
          </cell>
          <cell r="C927" t="str">
            <v>AL</v>
          </cell>
          <cell r="D927" t="str">
            <v>ALESSANDRIA</v>
          </cell>
          <cell r="E927" t="str">
            <v>PIEMONTE</v>
          </cell>
          <cell r="F927" t="str">
            <v>Nord-Ovest</v>
          </cell>
          <cell r="G927">
            <v>2104</v>
          </cell>
          <cell r="H927">
            <v>873</v>
          </cell>
          <cell r="I927">
            <v>97</v>
          </cell>
          <cell r="J927">
            <v>0.14237091907015634</v>
          </cell>
          <cell r="K927">
            <v>0.1111111111111111</v>
          </cell>
          <cell r="L927">
            <v>0.14688637282652647</v>
          </cell>
          <cell r="M927">
            <v>0.16886143944282675</v>
          </cell>
        </row>
        <row r="928">
          <cell r="A928">
            <v>15078</v>
          </cell>
          <cell r="B928" t="str">
            <v>15078</v>
          </cell>
          <cell r="C928" t="str">
            <v>AL</v>
          </cell>
          <cell r="D928" t="str">
            <v>ALESSANDRIA</v>
          </cell>
          <cell r="E928" t="str">
            <v>PIEMONTE</v>
          </cell>
          <cell r="F928" t="str">
            <v>Nord-Ovest</v>
          </cell>
          <cell r="G928">
            <v>1195</v>
          </cell>
          <cell r="H928">
            <v>513</v>
          </cell>
          <cell r="I928">
            <v>65</v>
          </cell>
          <cell r="J928">
            <v>0.14237091907015634</v>
          </cell>
          <cell r="K928">
            <v>0.12670565302144249</v>
          </cell>
          <cell r="L928">
            <v>0.14688637282652647</v>
          </cell>
          <cell r="M928">
            <v>0.16886143944282675</v>
          </cell>
        </row>
        <row r="929">
          <cell r="A929">
            <v>15079</v>
          </cell>
          <cell r="B929" t="str">
            <v>15079</v>
          </cell>
          <cell r="C929" t="str">
            <v>AL</v>
          </cell>
          <cell r="D929" t="str">
            <v>ALESSANDRIA</v>
          </cell>
          <cell r="E929" t="str">
            <v>PIEMONTE</v>
          </cell>
          <cell r="F929" t="str">
            <v>Nord-Ovest</v>
          </cell>
          <cell r="G929">
            <v>1445</v>
          </cell>
          <cell r="H929">
            <v>618</v>
          </cell>
          <cell r="I929">
            <v>57</v>
          </cell>
          <cell r="J929">
            <v>0.14237091907015634</v>
          </cell>
          <cell r="K929">
            <v>9.2233009708737865E-2</v>
          </cell>
          <cell r="L929">
            <v>0.14688637282652647</v>
          </cell>
          <cell r="M929">
            <v>0.16886143944282675</v>
          </cell>
        </row>
        <row r="930">
          <cell r="A930">
            <v>15100</v>
          </cell>
          <cell r="B930" t="str">
            <v>15100</v>
          </cell>
          <cell r="C930" t="str">
            <v>AL</v>
          </cell>
          <cell r="D930" t="str">
            <v>ALESSANDRIA</v>
          </cell>
          <cell r="E930" t="str">
            <v>PIEMONTE</v>
          </cell>
          <cell r="F930" t="str">
            <v>Nord-Ovest</v>
          </cell>
          <cell r="G930">
            <v>84070</v>
          </cell>
          <cell r="H930">
            <v>34244</v>
          </cell>
          <cell r="I930">
            <v>4185</v>
          </cell>
          <cell r="J930">
            <v>0.14237091907015634</v>
          </cell>
          <cell r="K930">
            <v>0.12221119028150917</v>
          </cell>
          <cell r="L930">
            <v>0.14688637282652647</v>
          </cell>
          <cell r="M930">
            <v>0.16886143944282675</v>
          </cell>
        </row>
        <row r="931">
          <cell r="A931">
            <v>16010</v>
          </cell>
          <cell r="B931" t="str">
            <v>16010</v>
          </cell>
          <cell r="C931" t="str">
            <v>GE</v>
          </cell>
          <cell r="D931" t="str">
            <v>GENOVA</v>
          </cell>
          <cell r="E931" t="str">
            <v>LIGURIA</v>
          </cell>
          <cell r="F931" t="str">
            <v>Nord-Ovest</v>
          </cell>
          <cell r="G931">
            <v>26421</v>
          </cell>
          <cell r="H931">
            <v>10941</v>
          </cell>
          <cell r="I931">
            <v>1846</v>
          </cell>
          <cell r="J931">
            <v>0.13167695628168449</v>
          </cell>
          <cell r="K931">
            <v>0.16872315144867928</v>
          </cell>
          <cell r="L931">
            <v>0.13411143206599527</v>
          </cell>
          <cell r="M931">
            <v>0.17613356776458092</v>
          </cell>
        </row>
        <row r="932">
          <cell r="A932">
            <v>16011</v>
          </cell>
          <cell r="B932" t="str">
            <v>16011</v>
          </cell>
          <cell r="C932" t="str">
            <v>GE</v>
          </cell>
          <cell r="D932" t="str">
            <v>GENOVA</v>
          </cell>
          <cell r="E932" t="str">
            <v>LIGURIA</v>
          </cell>
          <cell r="F932" t="str">
            <v>Nord-Ovest</v>
          </cell>
          <cell r="G932">
            <v>11181</v>
          </cell>
          <cell r="H932">
            <v>4493</v>
          </cell>
          <cell r="I932">
            <v>872</v>
          </cell>
          <cell r="J932">
            <v>0.13167695628168449</v>
          </cell>
          <cell r="K932">
            <v>0.19407967950144669</v>
          </cell>
          <cell r="L932">
            <v>0.13411143206599527</v>
          </cell>
          <cell r="M932">
            <v>0.17613356776458092</v>
          </cell>
        </row>
        <row r="933">
          <cell r="A933">
            <v>16012</v>
          </cell>
          <cell r="B933" t="str">
            <v>16012</v>
          </cell>
          <cell r="C933" t="str">
            <v>GE</v>
          </cell>
          <cell r="D933" t="str">
            <v>GENOVA</v>
          </cell>
          <cell r="E933" t="str">
            <v>LIGURIA</v>
          </cell>
          <cell r="F933" t="str">
            <v>Nord-Ovest</v>
          </cell>
          <cell r="G933">
            <v>6414</v>
          </cell>
          <cell r="H933">
            <v>2550</v>
          </cell>
          <cell r="I933">
            <v>404</v>
          </cell>
          <cell r="J933">
            <v>0.13167695628168449</v>
          </cell>
          <cell r="K933">
            <v>0.15843137254901959</v>
          </cell>
          <cell r="L933">
            <v>0.13411143206599527</v>
          </cell>
          <cell r="M933">
            <v>0.17613356776458092</v>
          </cell>
        </row>
        <row r="934">
          <cell r="A934">
            <v>16013</v>
          </cell>
          <cell r="B934" t="str">
            <v>16013</v>
          </cell>
          <cell r="C934" t="str">
            <v>GE</v>
          </cell>
          <cell r="D934" t="str">
            <v>GENOVA</v>
          </cell>
          <cell r="E934" t="str">
            <v>LIGURIA</v>
          </cell>
          <cell r="F934" t="str">
            <v>Nord-Ovest</v>
          </cell>
          <cell r="G934">
            <v>3369</v>
          </cell>
          <cell r="H934">
            <v>1413</v>
          </cell>
          <cell r="I934">
            <v>152</v>
          </cell>
          <cell r="J934">
            <v>0.13167695628168449</v>
          </cell>
          <cell r="K934">
            <v>0.1075725406935598</v>
          </cell>
          <cell r="L934">
            <v>0.13411143206599527</v>
          </cell>
          <cell r="M934">
            <v>0.17613356776458092</v>
          </cell>
        </row>
        <row r="935">
          <cell r="A935">
            <v>16014</v>
          </cell>
          <cell r="B935" t="str">
            <v>16014</v>
          </cell>
          <cell r="C935" t="str">
            <v>GE</v>
          </cell>
          <cell r="D935" t="str">
            <v>GENOVA</v>
          </cell>
          <cell r="E935" t="str">
            <v>LIGURIA</v>
          </cell>
          <cell r="F935" t="str">
            <v>Nord-Ovest</v>
          </cell>
          <cell r="G935">
            <v>11298</v>
          </cell>
          <cell r="H935">
            <v>4532</v>
          </cell>
          <cell r="I935">
            <v>473</v>
          </cell>
          <cell r="J935">
            <v>0.13167695628168449</v>
          </cell>
          <cell r="K935">
            <v>0.10436893203883495</v>
          </cell>
          <cell r="L935">
            <v>0.13411143206599527</v>
          </cell>
          <cell r="M935">
            <v>0.17613356776458092</v>
          </cell>
        </row>
        <row r="936">
          <cell r="A936">
            <v>16015</v>
          </cell>
          <cell r="B936" t="str">
            <v>16015</v>
          </cell>
          <cell r="C936" t="str">
            <v>GE</v>
          </cell>
          <cell r="D936" t="str">
            <v>GENOVA</v>
          </cell>
          <cell r="E936" t="str">
            <v>LIGURIA</v>
          </cell>
          <cell r="F936" t="str">
            <v>Nord-Ovest</v>
          </cell>
          <cell r="G936">
            <v>2909</v>
          </cell>
          <cell r="H936">
            <v>1232</v>
          </cell>
          <cell r="I936">
            <v>301</v>
          </cell>
          <cell r="J936">
            <v>0.13167695628168449</v>
          </cell>
          <cell r="K936">
            <v>0.24431818181818182</v>
          </cell>
          <cell r="L936">
            <v>0.13411143206599527</v>
          </cell>
          <cell r="M936">
            <v>0.17613356776458092</v>
          </cell>
        </row>
        <row r="937">
          <cell r="A937">
            <v>16016</v>
          </cell>
          <cell r="B937" t="str">
            <v>16016</v>
          </cell>
          <cell r="C937" t="str">
            <v>GE</v>
          </cell>
          <cell r="D937" t="str">
            <v>GENOVA</v>
          </cell>
          <cell r="E937" t="str">
            <v>LIGURIA</v>
          </cell>
          <cell r="F937" t="str">
            <v>Nord-Ovest</v>
          </cell>
          <cell r="G937">
            <v>9422</v>
          </cell>
          <cell r="H937">
            <v>3675</v>
          </cell>
          <cell r="I937">
            <v>484</v>
          </cell>
          <cell r="J937">
            <v>0.13167695628168449</v>
          </cell>
          <cell r="K937">
            <v>0.13170068027210885</v>
          </cell>
          <cell r="L937">
            <v>0.13411143206599527</v>
          </cell>
          <cell r="M937">
            <v>0.17613356776458092</v>
          </cell>
        </row>
        <row r="938">
          <cell r="A938">
            <v>16017</v>
          </cell>
          <cell r="B938" t="str">
            <v>16017</v>
          </cell>
          <cell r="C938" t="str">
            <v>GE</v>
          </cell>
          <cell r="D938" t="str">
            <v>GENOVA</v>
          </cell>
          <cell r="E938" t="str">
            <v>LIGURIA</v>
          </cell>
          <cell r="F938" t="str">
            <v>Nord-Ovest</v>
          </cell>
          <cell r="G938">
            <v>1610</v>
          </cell>
          <cell r="H938">
            <v>765</v>
          </cell>
          <cell r="I938">
            <v>117</v>
          </cell>
          <cell r="J938">
            <v>0.13167695628168449</v>
          </cell>
          <cell r="K938">
            <v>0.15294117647058825</v>
          </cell>
          <cell r="L938">
            <v>0.13411143206599527</v>
          </cell>
          <cell r="M938">
            <v>0.17613356776458092</v>
          </cell>
        </row>
        <row r="939">
          <cell r="A939">
            <v>16018</v>
          </cell>
          <cell r="B939" t="str">
            <v>16018</v>
          </cell>
          <cell r="C939" t="str">
            <v>GE</v>
          </cell>
          <cell r="D939" t="str">
            <v>GENOVA</v>
          </cell>
          <cell r="E939" t="str">
            <v>LIGURIA</v>
          </cell>
          <cell r="F939" t="str">
            <v>Nord-Ovest</v>
          </cell>
          <cell r="G939">
            <v>3193</v>
          </cell>
          <cell r="H939">
            <v>1329</v>
          </cell>
          <cell r="I939">
            <v>268</v>
          </cell>
          <cell r="J939">
            <v>0.13167695628168449</v>
          </cell>
          <cell r="K939">
            <v>0.20165537998495109</v>
          </cell>
          <cell r="L939">
            <v>0.13411143206599527</v>
          </cell>
          <cell r="M939">
            <v>0.17613356776458092</v>
          </cell>
        </row>
        <row r="940">
          <cell r="A940">
            <v>16019</v>
          </cell>
          <cell r="B940" t="str">
            <v>16019</v>
          </cell>
          <cell r="C940" t="str">
            <v>GE</v>
          </cell>
          <cell r="D940" t="str">
            <v>GENOVA</v>
          </cell>
          <cell r="E940" t="str">
            <v>LIGURIA</v>
          </cell>
          <cell r="F940" t="str">
            <v>Nord-Ovest</v>
          </cell>
          <cell r="G940">
            <v>4748</v>
          </cell>
          <cell r="H940">
            <v>2027</v>
          </cell>
          <cell r="I940">
            <v>306</v>
          </cell>
          <cell r="J940">
            <v>0.13167695628168449</v>
          </cell>
          <cell r="K940">
            <v>0.15096201282683769</v>
          </cell>
          <cell r="L940">
            <v>0.13411143206599527</v>
          </cell>
          <cell r="M940">
            <v>0.17613356776458092</v>
          </cell>
        </row>
        <row r="941">
          <cell r="A941">
            <v>16020</v>
          </cell>
          <cell r="B941" t="str">
            <v>16020</v>
          </cell>
          <cell r="C941" t="str">
            <v>GE</v>
          </cell>
          <cell r="D941" t="str">
            <v>GENOVA</v>
          </cell>
          <cell r="E941" t="str">
            <v>LIGURIA</v>
          </cell>
          <cell r="F941" t="str">
            <v>Nord-Ovest</v>
          </cell>
          <cell r="G941">
            <v>337</v>
          </cell>
          <cell r="H941">
            <v>223</v>
          </cell>
          <cell r="I941">
            <v>27</v>
          </cell>
          <cell r="J941">
            <v>0.13167695628168449</v>
          </cell>
          <cell r="K941">
            <v>0.1210762331838565</v>
          </cell>
          <cell r="L941">
            <v>0.13411143206599527</v>
          </cell>
          <cell r="M941">
            <v>0.17613356776458092</v>
          </cell>
        </row>
        <row r="942">
          <cell r="A942">
            <v>16021</v>
          </cell>
          <cell r="B942" t="str">
            <v>16021</v>
          </cell>
          <cell r="C942" t="str">
            <v>GE</v>
          </cell>
          <cell r="D942" t="str">
            <v>GENOVA</v>
          </cell>
          <cell r="E942" t="str">
            <v>LIGURIA</v>
          </cell>
          <cell r="F942" t="str">
            <v>Nord-Ovest</v>
          </cell>
          <cell r="G942">
            <v>2440</v>
          </cell>
          <cell r="H942">
            <v>1123</v>
          </cell>
          <cell r="I942">
            <v>218</v>
          </cell>
          <cell r="J942">
            <v>0.13167695628168449</v>
          </cell>
          <cell r="K942">
            <v>0.19412288512911843</v>
          </cell>
          <cell r="L942">
            <v>0.13411143206599527</v>
          </cell>
          <cell r="M942">
            <v>0.17613356776458092</v>
          </cell>
        </row>
        <row r="943">
          <cell r="A943">
            <v>16022</v>
          </cell>
          <cell r="B943" t="str">
            <v>16022</v>
          </cell>
          <cell r="C943" t="str">
            <v>GE</v>
          </cell>
          <cell r="D943" t="str">
            <v>GENOVA</v>
          </cell>
          <cell r="E943" t="str">
            <v>LIGURIA</v>
          </cell>
          <cell r="F943" t="str">
            <v>Nord-Ovest</v>
          </cell>
          <cell r="G943">
            <v>1655</v>
          </cell>
          <cell r="H943">
            <v>837</v>
          </cell>
          <cell r="I943">
            <v>139</v>
          </cell>
          <cell r="J943">
            <v>0.13167695628168449</v>
          </cell>
          <cell r="K943">
            <v>0.16606929510155316</v>
          </cell>
          <cell r="L943">
            <v>0.13411143206599527</v>
          </cell>
          <cell r="M943">
            <v>0.17613356776458092</v>
          </cell>
        </row>
        <row r="944">
          <cell r="A944">
            <v>16023</v>
          </cell>
          <cell r="B944" t="str">
            <v>16023</v>
          </cell>
          <cell r="C944" t="str">
            <v>GE</v>
          </cell>
          <cell r="D944" t="str">
            <v>GENOVA</v>
          </cell>
          <cell r="E944" t="str">
            <v>LIGURIA</v>
          </cell>
          <cell r="F944" t="str">
            <v>Nord-Ovest</v>
          </cell>
          <cell r="G944">
            <v>396</v>
          </cell>
          <cell r="H944">
            <v>222</v>
          </cell>
          <cell r="I944">
            <v>8</v>
          </cell>
          <cell r="J944">
            <v>0.13167695628168449</v>
          </cell>
          <cell r="K944">
            <v>3.6036036036036036E-2</v>
          </cell>
          <cell r="L944">
            <v>0.13411143206599527</v>
          </cell>
          <cell r="M944">
            <v>0.17613356776458092</v>
          </cell>
        </row>
        <row r="945">
          <cell r="A945">
            <v>16024</v>
          </cell>
          <cell r="B945" t="str">
            <v>16024</v>
          </cell>
          <cell r="C945" t="str">
            <v>GE</v>
          </cell>
          <cell r="D945" t="str">
            <v>GENOVA</v>
          </cell>
          <cell r="E945" t="str">
            <v>LIGURIA</v>
          </cell>
          <cell r="F945" t="str">
            <v>Nord-Ovest</v>
          </cell>
          <cell r="G945">
            <v>1550</v>
          </cell>
          <cell r="H945">
            <v>778</v>
          </cell>
          <cell r="I945">
            <v>104</v>
          </cell>
          <cell r="J945">
            <v>0.13167695628168449</v>
          </cell>
          <cell r="K945">
            <v>0.13367609254498714</v>
          </cell>
          <cell r="L945">
            <v>0.13411143206599527</v>
          </cell>
          <cell r="M945">
            <v>0.17613356776458092</v>
          </cell>
        </row>
        <row r="946">
          <cell r="A946">
            <v>16025</v>
          </cell>
          <cell r="B946" t="str">
            <v>16025</v>
          </cell>
          <cell r="C946" t="str">
            <v>GE</v>
          </cell>
          <cell r="D946" t="str">
            <v>GENOVA</v>
          </cell>
          <cell r="E946" t="str">
            <v>LIGURIA</v>
          </cell>
          <cell r="F946" t="str">
            <v>Nord-Ovest</v>
          </cell>
          <cell r="G946">
            <v>404</v>
          </cell>
          <cell r="H946">
            <v>225</v>
          </cell>
          <cell r="I946">
            <v>24</v>
          </cell>
          <cell r="J946">
            <v>0.13167695628168449</v>
          </cell>
          <cell r="K946">
            <v>0.10666666666666667</v>
          </cell>
          <cell r="L946">
            <v>0.13411143206599527</v>
          </cell>
          <cell r="M946">
            <v>0.17613356776458092</v>
          </cell>
        </row>
        <row r="947">
          <cell r="A947">
            <v>16026</v>
          </cell>
          <cell r="B947" t="str">
            <v>16026</v>
          </cell>
          <cell r="C947" t="str">
            <v>GE</v>
          </cell>
          <cell r="D947" t="str">
            <v>GENOVA</v>
          </cell>
          <cell r="E947" t="str">
            <v>LIGURIA</v>
          </cell>
          <cell r="F947" t="str">
            <v>Nord-Ovest</v>
          </cell>
          <cell r="G947">
            <v>1934</v>
          </cell>
          <cell r="H947">
            <v>898</v>
          </cell>
          <cell r="I947">
            <v>123</v>
          </cell>
          <cell r="J947">
            <v>0.13167695628168449</v>
          </cell>
          <cell r="K947">
            <v>0.13697104677060135</v>
          </cell>
          <cell r="L947">
            <v>0.13411143206599527</v>
          </cell>
          <cell r="M947">
            <v>0.17613356776458092</v>
          </cell>
        </row>
        <row r="948">
          <cell r="A948">
            <v>16027</v>
          </cell>
          <cell r="B948" t="str">
            <v>16027</v>
          </cell>
          <cell r="C948" t="str">
            <v>GE</v>
          </cell>
          <cell r="D948" t="str">
            <v>GENOVA</v>
          </cell>
          <cell r="E948" t="str">
            <v>LIGURIA</v>
          </cell>
          <cell r="F948" t="str">
            <v>Nord-Ovest</v>
          </cell>
          <cell r="G948">
            <v>154</v>
          </cell>
          <cell r="H948">
            <v>104</v>
          </cell>
          <cell r="I948">
            <v>3</v>
          </cell>
          <cell r="J948">
            <v>0.13167695628168449</v>
          </cell>
          <cell r="K948">
            <v>2.8846153846153848E-2</v>
          </cell>
          <cell r="L948">
            <v>0.13411143206599527</v>
          </cell>
          <cell r="M948">
            <v>0.17613356776458092</v>
          </cell>
        </row>
        <row r="949">
          <cell r="A949">
            <v>16028</v>
          </cell>
          <cell r="B949" t="str">
            <v>16028</v>
          </cell>
          <cell r="C949" t="str">
            <v>GE</v>
          </cell>
          <cell r="D949" t="str">
            <v>GENOVA</v>
          </cell>
          <cell r="E949" t="str">
            <v>LIGURIA</v>
          </cell>
          <cell r="F949" t="str">
            <v>Nord-Ovest</v>
          </cell>
          <cell r="G949">
            <v>608</v>
          </cell>
          <cell r="H949">
            <v>356</v>
          </cell>
          <cell r="I949">
            <v>29</v>
          </cell>
          <cell r="J949">
            <v>0.13167695628168449</v>
          </cell>
          <cell r="K949">
            <v>8.1460674157303375E-2</v>
          </cell>
          <cell r="L949">
            <v>0.13411143206599527</v>
          </cell>
          <cell r="M949">
            <v>0.17613356776458092</v>
          </cell>
        </row>
        <row r="950">
          <cell r="A950">
            <v>16029</v>
          </cell>
          <cell r="B950" t="str">
            <v>16029</v>
          </cell>
          <cell r="C950" t="str">
            <v>GE</v>
          </cell>
          <cell r="D950" t="str">
            <v>GENOVA</v>
          </cell>
          <cell r="E950" t="str">
            <v>LIGURIA</v>
          </cell>
          <cell r="F950" t="str">
            <v>Nord-Ovest</v>
          </cell>
          <cell r="G950">
            <v>2305</v>
          </cell>
          <cell r="H950">
            <v>1245</v>
          </cell>
          <cell r="I950">
            <v>114</v>
          </cell>
          <cell r="J950">
            <v>0.13167695628168449</v>
          </cell>
          <cell r="K950">
            <v>9.1566265060240959E-2</v>
          </cell>
          <cell r="L950">
            <v>0.13411143206599527</v>
          </cell>
          <cell r="M950">
            <v>0.17613356776458092</v>
          </cell>
        </row>
        <row r="951">
          <cell r="A951">
            <v>16030</v>
          </cell>
          <cell r="B951" t="str">
            <v>16030</v>
          </cell>
          <cell r="C951" t="str">
            <v>GE</v>
          </cell>
          <cell r="D951" t="str">
            <v>GENOVA</v>
          </cell>
          <cell r="E951" t="str">
            <v>LIGURIA</v>
          </cell>
          <cell r="F951" t="str">
            <v>Nord-Ovest</v>
          </cell>
          <cell r="G951">
            <v>28792</v>
          </cell>
          <cell r="H951">
            <v>11969</v>
          </cell>
          <cell r="I951">
            <v>2578</v>
          </cell>
          <cell r="J951">
            <v>0.13167695628168449</v>
          </cell>
          <cell r="K951">
            <v>0.21538975687191914</v>
          </cell>
          <cell r="L951">
            <v>0.13411143206599527</v>
          </cell>
          <cell r="M951">
            <v>0.17613356776458092</v>
          </cell>
        </row>
        <row r="952">
          <cell r="A952">
            <v>16031</v>
          </cell>
          <cell r="B952" t="str">
            <v>16031</v>
          </cell>
          <cell r="C952" t="str">
            <v>GE</v>
          </cell>
          <cell r="D952" t="str">
            <v>GENOVA</v>
          </cell>
          <cell r="E952" t="str">
            <v>LIGURIA</v>
          </cell>
          <cell r="F952" t="str">
            <v>Nord-Ovest</v>
          </cell>
          <cell r="G952">
            <v>4553</v>
          </cell>
          <cell r="H952">
            <v>1985</v>
          </cell>
          <cell r="I952">
            <v>451</v>
          </cell>
          <cell r="J952">
            <v>0.13167695628168449</v>
          </cell>
          <cell r="K952">
            <v>0.22720403022670024</v>
          </cell>
          <cell r="L952">
            <v>0.13411143206599527</v>
          </cell>
          <cell r="M952">
            <v>0.17613356776458092</v>
          </cell>
        </row>
        <row r="953">
          <cell r="A953">
            <v>16032</v>
          </cell>
          <cell r="B953" t="str">
            <v>16032</v>
          </cell>
          <cell r="C953" t="str">
            <v>GE</v>
          </cell>
          <cell r="D953" t="str">
            <v>GENOVA</v>
          </cell>
          <cell r="E953" t="str">
            <v>LIGURIA</v>
          </cell>
          <cell r="F953" t="str">
            <v>Nord-Ovest</v>
          </cell>
          <cell r="G953">
            <v>5878</v>
          </cell>
          <cell r="H953">
            <v>2456</v>
          </cell>
          <cell r="I953">
            <v>349</v>
          </cell>
          <cell r="J953">
            <v>0.13167695628168449</v>
          </cell>
          <cell r="K953">
            <v>0.14210097719869708</v>
          </cell>
          <cell r="L953">
            <v>0.13411143206599527</v>
          </cell>
          <cell r="M953">
            <v>0.17613356776458092</v>
          </cell>
        </row>
        <row r="954">
          <cell r="A954">
            <v>16033</v>
          </cell>
          <cell r="B954" t="str">
            <v>16033</v>
          </cell>
          <cell r="C954" t="str">
            <v>GE</v>
          </cell>
          <cell r="D954" t="str">
            <v>GENOVA</v>
          </cell>
          <cell r="E954" t="str">
            <v>LIGURIA</v>
          </cell>
          <cell r="F954" t="str">
            <v>Nord-Ovest</v>
          </cell>
          <cell r="G954">
            <v>13403</v>
          </cell>
          <cell r="H954">
            <v>5800</v>
          </cell>
          <cell r="I954">
            <v>825</v>
          </cell>
          <cell r="J954">
            <v>0.13167695628168449</v>
          </cell>
          <cell r="K954">
            <v>0.14224137931034483</v>
          </cell>
          <cell r="L954">
            <v>0.13411143206599527</v>
          </cell>
          <cell r="M954">
            <v>0.17613356776458092</v>
          </cell>
        </row>
        <row r="955">
          <cell r="A955">
            <v>16034</v>
          </cell>
          <cell r="B955" t="str">
            <v>16034</v>
          </cell>
          <cell r="C955" t="str">
            <v>GE</v>
          </cell>
          <cell r="D955" t="str">
            <v>GENOVA</v>
          </cell>
          <cell r="E955" t="str">
            <v>LIGURIA</v>
          </cell>
          <cell r="F955" t="str">
            <v>Nord-Ovest</v>
          </cell>
          <cell r="G955">
            <v>608</v>
          </cell>
          <cell r="H955">
            <v>278</v>
          </cell>
          <cell r="I955">
            <v>114</v>
          </cell>
          <cell r="J955">
            <v>0.13167695628168449</v>
          </cell>
          <cell r="K955">
            <v>0.41007194244604317</v>
          </cell>
          <cell r="L955">
            <v>0.13411143206599527</v>
          </cell>
          <cell r="M955">
            <v>0.17613356776458092</v>
          </cell>
        </row>
        <row r="956">
          <cell r="A956">
            <v>16035</v>
          </cell>
          <cell r="B956" t="str">
            <v>16035</v>
          </cell>
          <cell r="C956" t="str">
            <v>GE</v>
          </cell>
          <cell r="D956" t="str">
            <v>GENOVA</v>
          </cell>
          <cell r="E956" t="str">
            <v>LIGURIA</v>
          </cell>
          <cell r="F956" t="str">
            <v>Nord-Ovest</v>
          </cell>
          <cell r="G956">
            <v>27545</v>
          </cell>
          <cell r="H956">
            <v>12264</v>
          </cell>
          <cell r="I956">
            <v>2088</v>
          </cell>
          <cell r="J956">
            <v>0.13167695628168449</v>
          </cell>
          <cell r="K956">
            <v>0.17025440313111545</v>
          </cell>
          <cell r="L956">
            <v>0.13411143206599527</v>
          </cell>
          <cell r="M956">
            <v>0.17613356776458092</v>
          </cell>
        </row>
        <row r="957">
          <cell r="A957">
            <v>16036</v>
          </cell>
          <cell r="B957" t="str">
            <v>16036</v>
          </cell>
          <cell r="C957" t="str">
            <v>GE</v>
          </cell>
          <cell r="D957" t="str">
            <v>GENOVA</v>
          </cell>
          <cell r="E957" t="str">
            <v>LIGURIA</v>
          </cell>
          <cell r="F957" t="str">
            <v>Nord-Ovest</v>
          </cell>
          <cell r="G957">
            <v>10147</v>
          </cell>
          <cell r="H957">
            <v>4185</v>
          </cell>
          <cell r="I957">
            <v>879</v>
          </cell>
          <cell r="J957">
            <v>0.13167695628168449</v>
          </cell>
          <cell r="K957">
            <v>0.21003584229390682</v>
          </cell>
          <cell r="L957">
            <v>0.13411143206599527</v>
          </cell>
          <cell r="M957">
            <v>0.17613356776458092</v>
          </cell>
        </row>
        <row r="958">
          <cell r="A958">
            <v>16038</v>
          </cell>
          <cell r="B958" t="str">
            <v>16038</v>
          </cell>
          <cell r="C958" t="str">
            <v>GE</v>
          </cell>
          <cell r="D958" t="str">
            <v>GENOVA</v>
          </cell>
          <cell r="E958" t="str">
            <v>LIGURIA</v>
          </cell>
          <cell r="F958" t="str">
            <v>Nord-Ovest</v>
          </cell>
          <cell r="G958">
            <v>10902</v>
          </cell>
          <cell r="H958">
            <v>4553</v>
          </cell>
          <cell r="I958">
            <v>1053</v>
          </cell>
          <cell r="J958">
            <v>0.13167695628168449</v>
          </cell>
          <cell r="K958">
            <v>0.23127608170437075</v>
          </cell>
          <cell r="L958">
            <v>0.13411143206599527</v>
          </cell>
          <cell r="M958">
            <v>0.17613356776458092</v>
          </cell>
        </row>
        <row r="959">
          <cell r="A959">
            <v>16039</v>
          </cell>
          <cell r="B959" t="str">
            <v>16039</v>
          </cell>
          <cell r="C959" t="str">
            <v>GE</v>
          </cell>
          <cell r="D959" t="str">
            <v>GENOVA</v>
          </cell>
          <cell r="E959" t="str">
            <v>LIGURIA</v>
          </cell>
          <cell r="F959" t="str">
            <v>Nord-Ovest</v>
          </cell>
          <cell r="G959">
            <v>20470</v>
          </cell>
          <cell r="H959">
            <v>8222</v>
          </cell>
          <cell r="I959">
            <v>1230</v>
          </cell>
          <cell r="J959">
            <v>0.13167695628168449</v>
          </cell>
          <cell r="K959">
            <v>0.14959863780102164</v>
          </cell>
          <cell r="L959">
            <v>0.13411143206599527</v>
          </cell>
          <cell r="M959">
            <v>0.17613356776458092</v>
          </cell>
        </row>
        <row r="960">
          <cell r="A960">
            <v>16040</v>
          </cell>
          <cell r="B960" t="str">
            <v>16040</v>
          </cell>
          <cell r="C960" t="str">
            <v>GE</v>
          </cell>
          <cell r="D960" t="str">
            <v>GENOVA</v>
          </cell>
          <cell r="E960" t="str">
            <v>LIGURIA</v>
          </cell>
          <cell r="F960" t="str">
            <v>Nord-Ovest</v>
          </cell>
          <cell r="G960">
            <v>8793</v>
          </cell>
          <cell r="H960">
            <v>3849</v>
          </cell>
          <cell r="I960">
            <v>687</v>
          </cell>
          <cell r="J960">
            <v>0.13167695628168449</v>
          </cell>
          <cell r="K960">
            <v>0.17848791893998442</v>
          </cell>
          <cell r="L960">
            <v>0.13411143206599527</v>
          </cell>
          <cell r="M960">
            <v>0.17613356776458092</v>
          </cell>
        </row>
        <row r="961">
          <cell r="A961">
            <v>16041</v>
          </cell>
          <cell r="B961" t="str">
            <v>16041</v>
          </cell>
          <cell r="C961" t="str">
            <v>GE</v>
          </cell>
          <cell r="D961" t="str">
            <v>GENOVA</v>
          </cell>
          <cell r="E961" t="str">
            <v>LIGURIA</v>
          </cell>
          <cell r="F961" t="str">
            <v>Nord-Ovest</v>
          </cell>
          <cell r="G961">
            <v>2145</v>
          </cell>
          <cell r="H961">
            <v>1009</v>
          </cell>
          <cell r="I961">
            <v>113</v>
          </cell>
          <cell r="J961">
            <v>0.13167695628168449</v>
          </cell>
          <cell r="K961">
            <v>0.11199207135777998</v>
          </cell>
          <cell r="L961">
            <v>0.13411143206599527</v>
          </cell>
          <cell r="M961">
            <v>0.17613356776458092</v>
          </cell>
        </row>
        <row r="962">
          <cell r="A962">
            <v>16042</v>
          </cell>
          <cell r="B962" t="str">
            <v>16042</v>
          </cell>
          <cell r="C962" t="str">
            <v>GE</v>
          </cell>
          <cell r="D962" t="str">
            <v>GENOVA</v>
          </cell>
          <cell r="E962" t="str">
            <v>LIGURIA</v>
          </cell>
          <cell r="F962" t="str">
            <v>Nord-Ovest</v>
          </cell>
          <cell r="G962">
            <v>3029</v>
          </cell>
          <cell r="H962">
            <v>1216</v>
          </cell>
          <cell r="I962">
            <v>201</v>
          </cell>
          <cell r="J962">
            <v>0.13167695628168449</v>
          </cell>
          <cell r="K962">
            <v>0.16529605263157895</v>
          </cell>
          <cell r="L962">
            <v>0.13411143206599527</v>
          </cell>
          <cell r="M962">
            <v>0.17613356776458092</v>
          </cell>
        </row>
        <row r="963">
          <cell r="A963">
            <v>16043</v>
          </cell>
          <cell r="B963" t="str">
            <v>16043</v>
          </cell>
          <cell r="C963" t="str">
            <v>GE</v>
          </cell>
          <cell r="D963" t="str">
            <v>GENOVA</v>
          </cell>
          <cell r="E963" t="str">
            <v>LIGURIA</v>
          </cell>
          <cell r="F963" t="str">
            <v>Nord-Ovest</v>
          </cell>
          <cell r="G963">
            <v>28584</v>
          </cell>
          <cell r="H963">
            <v>12254</v>
          </cell>
          <cell r="I963">
            <v>1976</v>
          </cell>
          <cell r="J963">
            <v>0.13167695628168449</v>
          </cell>
          <cell r="K963">
            <v>0.1612534682552636</v>
          </cell>
          <cell r="L963">
            <v>0.13411143206599527</v>
          </cell>
          <cell r="M963">
            <v>0.17613356776458092</v>
          </cell>
        </row>
        <row r="964">
          <cell r="A964">
            <v>16044</v>
          </cell>
          <cell r="B964" t="str">
            <v>16044</v>
          </cell>
          <cell r="C964" t="str">
            <v>GE</v>
          </cell>
          <cell r="D964" t="str">
            <v>GENOVA</v>
          </cell>
          <cell r="E964" t="str">
            <v>LIGURIA</v>
          </cell>
          <cell r="F964" t="str">
            <v>Nord-Ovest</v>
          </cell>
          <cell r="G964">
            <v>2571</v>
          </cell>
          <cell r="H964">
            <v>980</v>
          </cell>
          <cell r="I964">
            <v>161</v>
          </cell>
          <cell r="J964">
            <v>0.13167695628168449</v>
          </cell>
          <cell r="K964">
            <v>0.16428571428571428</v>
          </cell>
          <cell r="L964">
            <v>0.13411143206599527</v>
          </cell>
          <cell r="M964">
            <v>0.17613356776458092</v>
          </cell>
        </row>
        <row r="965">
          <cell r="A965">
            <v>16045</v>
          </cell>
          <cell r="B965" t="str">
            <v>16045</v>
          </cell>
          <cell r="C965" t="str">
            <v>GE</v>
          </cell>
          <cell r="D965" t="str">
            <v>GENOVA</v>
          </cell>
          <cell r="E965" t="str">
            <v>LIGURIA</v>
          </cell>
          <cell r="F965" t="str">
            <v>Nord-Ovest</v>
          </cell>
          <cell r="G965">
            <v>547</v>
          </cell>
          <cell r="H965">
            <v>253</v>
          </cell>
          <cell r="I965">
            <v>26</v>
          </cell>
          <cell r="J965">
            <v>0.13167695628168449</v>
          </cell>
          <cell r="K965">
            <v>0.10276679841897234</v>
          </cell>
          <cell r="L965">
            <v>0.13411143206599527</v>
          </cell>
          <cell r="M965">
            <v>0.17613356776458092</v>
          </cell>
        </row>
        <row r="966">
          <cell r="A966">
            <v>16046</v>
          </cell>
          <cell r="B966" t="str">
            <v>16046</v>
          </cell>
          <cell r="C966" t="str">
            <v>GE</v>
          </cell>
          <cell r="D966" t="str">
            <v>GENOVA</v>
          </cell>
          <cell r="E966" t="str">
            <v>LIGURIA</v>
          </cell>
          <cell r="F966" t="str">
            <v>Nord-Ovest</v>
          </cell>
          <cell r="G966">
            <v>1232</v>
          </cell>
          <cell r="H966">
            <v>535</v>
          </cell>
          <cell r="I966">
            <v>85</v>
          </cell>
          <cell r="J966">
            <v>0.13167695628168449</v>
          </cell>
          <cell r="K966">
            <v>0.15887850467289719</v>
          </cell>
          <cell r="L966">
            <v>0.13411143206599527</v>
          </cell>
          <cell r="M966">
            <v>0.17613356776458092</v>
          </cell>
        </row>
        <row r="967">
          <cell r="A967">
            <v>16047</v>
          </cell>
          <cell r="B967" t="str">
            <v>16047</v>
          </cell>
          <cell r="C967" t="str">
            <v>GE</v>
          </cell>
          <cell r="D967" t="str">
            <v>GENOVA</v>
          </cell>
          <cell r="E967" t="str">
            <v>LIGURIA</v>
          </cell>
          <cell r="F967" t="str">
            <v>Nord-Ovest</v>
          </cell>
          <cell r="G967">
            <v>2460</v>
          </cell>
          <cell r="H967">
            <v>1068</v>
          </cell>
          <cell r="I967">
            <v>126</v>
          </cell>
          <cell r="J967">
            <v>0.13167695628168449</v>
          </cell>
          <cell r="K967">
            <v>0.11797752808988764</v>
          </cell>
          <cell r="L967">
            <v>0.13411143206599527</v>
          </cell>
          <cell r="M967">
            <v>0.17613356776458092</v>
          </cell>
        </row>
        <row r="968">
          <cell r="A968">
            <v>16048</v>
          </cell>
          <cell r="B968" t="str">
            <v>16048</v>
          </cell>
          <cell r="C968" t="str">
            <v>GE</v>
          </cell>
          <cell r="D968" t="str">
            <v>GENOVA</v>
          </cell>
          <cell r="E968" t="str">
            <v>LIGURIA</v>
          </cell>
          <cell r="F968" t="str">
            <v>Nord-Ovest</v>
          </cell>
          <cell r="G968">
            <v>1560</v>
          </cell>
          <cell r="H968">
            <v>794</v>
          </cell>
          <cell r="I968">
            <v>25</v>
          </cell>
          <cell r="J968">
            <v>0.13167695628168449</v>
          </cell>
          <cell r="K968">
            <v>3.1486146095717885E-2</v>
          </cell>
          <cell r="L968">
            <v>0.13411143206599527</v>
          </cell>
          <cell r="M968">
            <v>0.17613356776458092</v>
          </cell>
        </row>
        <row r="969">
          <cell r="A969">
            <v>16049</v>
          </cell>
          <cell r="B969" t="str">
            <v>16049</v>
          </cell>
          <cell r="C969" t="str">
            <v>GE</v>
          </cell>
          <cell r="D969" t="str">
            <v>GENOVA</v>
          </cell>
          <cell r="E969" t="str">
            <v>LIGURIA</v>
          </cell>
          <cell r="F969" t="str">
            <v>Nord-Ovest</v>
          </cell>
          <cell r="G969">
            <v>1355</v>
          </cell>
          <cell r="H969">
            <v>571</v>
          </cell>
          <cell r="I969">
            <v>44</v>
          </cell>
          <cell r="J969">
            <v>0.13167695628168449</v>
          </cell>
          <cell r="K969">
            <v>7.7057793345008757E-2</v>
          </cell>
          <cell r="L969">
            <v>0.13411143206599527</v>
          </cell>
          <cell r="M969">
            <v>0.17613356776458092</v>
          </cell>
        </row>
        <row r="970">
          <cell r="A970">
            <v>16100</v>
          </cell>
          <cell r="B970" t="str">
            <v>16100</v>
          </cell>
          <cell r="C970" t="str">
            <v>GE</v>
          </cell>
          <cell r="D970" t="str">
            <v>GENOVA</v>
          </cell>
          <cell r="E970" t="str">
            <v>LIGURIA</v>
          </cell>
          <cell r="F970" t="str">
            <v>Nord-Ovest</v>
          </cell>
          <cell r="G970">
            <v>0</v>
          </cell>
          <cell r="H970">
            <v>0</v>
          </cell>
          <cell r="I970">
            <v>136</v>
          </cell>
          <cell r="J970">
            <v>0.13167695628168449</v>
          </cell>
          <cell r="L970">
            <v>0.13411143206599527</v>
          </cell>
          <cell r="M970">
            <v>0.17613356776458092</v>
          </cell>
        </row>
        <row r="971">
          <cell r="A971">
            <v>16121</v>
          </cell>
          <cell r="B971" t="str">
            <v>16121</v>
          </cell>
          <cell r="C971" t="str">
            <v>GE</v>
          </cell>
          <cell r="D971" t="str">
            <v>GENOVA</v>
          </cell>
          <cell r="E971" t="str">
            <v>LIGURIA</v>
          </cell>
          <cell r="F971" t="str">
            <v>Nord-Ovest</v>
          </cell>
          <cell r="G971">
            <v>4439</v>
          </cell>
          <cell r="H971">
            <v>1976</v>
          </cell>
          <cell r="I971">
            <v>417</v>
          </cell>
          <cell r="J971">
            <v>0.13167695628168449</v>
          </cell>
          <cell r="K971">
            <v>0.21103238866396762</v>
          </cell>
          <cell r="L971">
            <v>0.13411143206599527</v>
          </cell>
          <cell r="M971">
            <v>0.17613356776458092</v>
          </cell>
        </row>
        <row r="972">
          <cell r="A972">
            <v>16122</v>
          </cell>
          <cell r="B972" t="str">
            <v>16122</v>
          </cell>
          <cell r="C972" t="str">
            <v>GE</v>
          </cell>
          <cell r="D972" t="str">
            <v>GENOVA</v>
          </cell>
          <cell r="E972" t="str">
            <v>LIGURIA</v>
          </cell>
          <cell r="F972" t="str">
            <v>Nord-Ovest</v>
          </cell>
          <cell r="G972">
            <v>12340</v>
          </cell>
          <cell r="H972">
            <v>4938</v>
          </cell>
          <cell r="I972">
            <v>756</v>
          </cell>
          <cell r="J972">
            <v>0.13167695628168449</v>
          </cell>
          <cell r="K972">
            <v>0.15309842041312272</v>
          </cell>
          <cell r="L972">
            <v>0.13411143206599527</v>
          </cell>
          <cell r="M972">
            <v>0.17613356776458092</v>
          </cell>
        </row>
        <row r="973">
          <cell r="A973">
            <v>16123</v>
          </cell>
          <cell r="B973" t="str">
            <v>16123</v>
          </cell>
          <cell r="C973" t="str">
            <v>GE</v>
          </cell>
          <cell r="D973" t="str">
            <v>GENOVA</v>
          </cell>
          <cell r="E973" t="str">
            <v>LIGURIA</v>
          </cell>
          <cell r="F973" t="str">
            <v>Nord-Ovest</v>
          </cell>
          <cell r="G973">
            <v>7139</v>
          </cell>
          <cell r="H973">
            <v>3731</v>
          </cell>
          <cell r="I973">
            <v>346</v>
          </cell>
          <cell r="J973">
            <v>0.13167695628168449</v>
          </cell>
          <cell r="K973">
            <v>9.2736531760922003E-2</v>
          </cell>
          <cell r="L973">
            <v>0.13411143206599527</v>
          </cell>
          <cell r="M973">
            <v>0.17613356776458092</v>
          </cell>
        </row>
        <row r="974">
          <cell r="A974">
            <v>16124</v>
          </cell>
          <cell r="B974" t="str">
            <v>16124</v>
          </cell>
          <cell r="C974" t="str">
            <v>GE</v>
          </cell>
          <cell r="D974" t="str">
            <v>GENOVA</v>
          </cell>
          <cell r="E974" t="str">
            <v>LIGURIA</v>
          </cell>
          <cell r="F974" t="str">
            <v>Nord-Ovest</v>
          </cell>
          <cell r="G974">
            <v>8679</v>
          </cell>
          <cell r="H974">
            <v>4095</v>
          </cell>
          <cell r="I974">
            <v>369</v>
          </cell>
          <cell r="J974">
            <v>0.13167695628168449</v>
          </cell>
          <cell r="K974">
            <v>9.0109890109890109E-2</v>
          </cell>
          <cell r="L974">
            <v>0.13411143206599527</v>
          </cell>
          <cell r="M974">
            <v>0.17613356776458092</v>
          </cell>
        </row>
        <row r="975">
          <cell r="A975">
            <v>16125</v>
          </cell>
          <cell r="B975" t="str">
            <v>16125</v>
          </cell>
          <cell r="C975" t="str">
            <v>GE</v>
          </cell>
          <cell r="D975" t="str">
            <v>GENOVA</v>
          </cell>
          <cell r="E975" t="str">
            <v>LIGURIA</v>
          </cell>
          <cell r="F975" t="str">
            <v>Nord-Ovest</v>
          </cell>
          <cell r="G975">
            <v>6613</v>
          </cell>
          <cell r="H975">
            <v>2576</v>
          </cell>
          <cell r="I975">
            <v>435</v>
          </cell>
          <cell r="J975">
            <v>0.13167695628168449</v>
          </cell>
          <cell r="K975">
            <v>0.16886645962732919</v>
          </cell>
          <cell r="L975">
            <v>0.13411143206599527</v>
          </cell>
          <cell r="M975">
            <v>0.17613356776458092</v>
          </cell>
        </row>
        <row r="976">
          <cell r="A976">
            <v>16126</v>
          </cell>
          <cell r="B976" t="str">
            <v>16126</v>
          </cell>
          <cell r="C976" t="str">
            <v>GE</v>
          </cell>
          <cell r="D976" t="str">
            <v>GENOVA</v>
          </cell>
          <cell r="E976" t="str">
            <v>LIGURIA</v>
          </cell>
          <cell r="F976" t="str">
            <v>Nord-Ovest</v>
          </cell>
          <cell r="G976">
            <v>10060</v>
          </cell>
          <cell r="H976">
            <v>4356</v>
          </cell>
          <cell r="I976">
            <v>456</v>
          </cell>
          <cell r="J976">
            <v>0.13167695628168449</v>
          </cell>
          <cell r="K976">
            <v>0.1046831955922865</v>
          </cell>
          <cell r="L976">
            <v>0.13411143206599527</v>
          </cell>
          <cell r="M976">
            <v>0.17613356776458092</v>
          </cell>
        </row>
        <row r="977">
          <cell r="A977">
            <v>16127</v>
          </cell>
          <cell r="B977" t="str">
            <v>16127</v>
          </cell>
          <cell r="C977" t="str">
            <v>GE</v>
          </cell>
          <cell r="D977" t="str">
            <v>GENOVA</v>
          </cell>
          <cell r="E977" t="str">
            <v>LIGURIA</v>
          </cell>
          <cell r="F977" t="str">
            <v>Nord-Ovest</v>
          </cell>
          <cell r="G977">
            <v>17300</v>
          </cell>
          <cell r="H977">
            <v>6755</v>
          </cell>
          <cell r="I977">
            <v>802</v>
          </cell>
          <cell r="J977">
            <v>0.13167695628168449</v>
          </cell>
          <cell r="K977">
            <v>0.11872686898593635</v>
          </cell>
          <cell r="L977">
            <v>0.13411143206599527</v>
          </cell>
          <cell r="M977">
            <v>0.17613356776458092</v>
          </cell>
        </row>
        <row r="978">
          <cell r="A978">
            <v>16128</v>
          </cell>
          <cell r="B978" t="str">
            <v>16128</v>
          </cell>
          <cell r="C978" t="str">
            <v>GE</v>
          </cell>
          <cell r="D978" t="str">
            <v>GENOVA</v>
          </cell>
          <cell r="E978" t="str">
            <v>LIGURIA</v>
          </cell>
          <cell r="F978" t="str">
            <v>Nord-Ovest</v>
          </cell>
          <cell r="G978">
            <v>10972</v>
          </cell>
          <cell r="H978">
            <v>4628</v>
          </cell>
          <cell r="I978">
            <v>652</v>
          </cell>
          <cell r="J978">
            <v>0.13167695628168449</v>
          </cell>
          <cell r="K978">
            <v>0.14088159031979255</v>
          </cell>
          <cell r="L978">
            <v>0.13411143206599527</v>
          </cell>
          <cell r="M978">
            <v>0.17613356776458092</v>
          </cell>
        </row>
        <row r="979">
          <cell r="A979">
            <v>16129</v>
          </cell>
          <cell r="B979" t="str">
            <v>16129</v>
          </cell>
          <cell r="C979" t="str">
            <v>GE</v>
          </cell>
          <cell r="D979" t="str">
            <v>GENOVA</v>
          </cell>
          <cell r="E979" t="str">
            <v>LIGURIA</v>
          </cell>
          <cell r="F979" t="str">
            <v>Nord-Ovest</v>
          </cell>
          <cell r="G979">
            <v>16467</v>
          </cell>
          <cell r="H979">
            <v>7187</v>
          </cell>
          <cell r="I979">
            <v>794</v>
          </cell>
          <cell r="J979">
            <v>0.13167695628168449</v>
          </cell>
          <cell r="K979">
            <v>0.11047725059134549</v>
          </cell>
          <cell r="L979">
            <v>0.13411143206599527</v>
          </cell>
          <cell r="M979">
            <v>0.17613356776458092</v>
          </cell>
        </row>
        <row r="980">
          <cell r="A980">
            <v>16131</v>
          </cell>
          <cell r="B980" t="str">
            <v>16131</v>
          </cell>
          <cell r="C980" t="str">
            <v>GE</v>
          </cell>
          <cell r="D980" t="str">
            <v>GENOVA</v>
          </cell>
          <cell r="E980" t="str">
            <v>LIGURIA</v>
          </cell>
          <cell r="F980" t="str">
            <v>Nord-Ovest</v>
          </cell>
          <cell r="G980">
            <v>14323</v>
          </cell>
          <cell r="H980">
            <v>5975</v>
          </cell>
          <cell r="I980">
            <v>696</v>
          </cell>
          <cell r="J980">
            <v>0.13167695628168449</v>
          </cell>
          <cell r="K980">
            <v>0.11648535564853557</v>
          </cell>
          <cell r="L980">
            <v>0.13411143206599527</v>
          </cell>
          <cell r="M980">
            <v>0.17613356776458092</v>
          </cell>
        </row>
        <row r="981">
          <cell r="A981">
            <v>16132</v>
          </cell>
          <cell r="B981" t="str">
            <v>16132</v>
          </cell>
          <cell r="C981" t="str">
            <v>GE</v>
          </cell>
          <cell r="D981" t="str">
            <v>GENOVA</v>
          </cell>
          <cell r="E981" t="str">
            <v>LIGURIA</v>
          </cell>
          <cell r="F981" t="str">
            <v>Nord-Ovest</v>
          </cell>
          <cell r="G981">
            <v>22421</v>
          </cell>
          <cell r="H981">
            <v>9226</v>
          </cell>
          <cell r="I981">
            <v>939</v>
          </cell>
          <cell r="J981">
            <v>0.13167695628168449</v>
          </cell>
          <cell r="K981">
            <v>0.10177758508562758</v>
          </cell>
          <cell r="L981">
            <v>0.13411143206599527</v>
          </cell>
          <cell r="M981">
            <v>0.17613356776458092</v>
          </cell>
        </row>
        <row r="982">
          <cell r="A982">
            <v>16133</v>
          </cell>
          <cell r="B982" t="str">
            <v>16133</v>
          </cell>
          <cell r="C982" t="str">
            <v>GE</v>
          </cell>
          <cell r="D982" t="str">
            <v>GENOVA</v>
          </cell>
          <cell r="E982" t="str">
            <v>LIGURIA</v>
          </cell>
          <cell r="F982" t="str">
            <v>Nord-Ovest</v>
          </cell>
          <cell r="G982">
            <v>12214</v>
          </cell>
          <cell r="H982">
            <v>5044</v>
          </cell>
          <cell r="I982">
            <v>817</v>
          </cell>
          <cell r="J982">
            <v>0.13167695628168449</v>
          </cell>
          <cell r="K982">
            <v>0.16197462331482951</v>
          </cell>
          <cell r="L982">
            <v>0.13411143206599527</v>
          </cell>
          <cell r="M982">
            <v>0.17613356776458092</v>
          </cell>
        </row>
        <row r="983">
          <cell r="A983">
            <v>16134</v>
          </cell>
          <cell r="B983" t="str">
            <v>16134</v>
          </cell>
          <cell r="C983" t="str">
            <v>GE</v>
          </cell>
          <cell r="D983" t="str">
            <v>GENOVA</v>
          </cell>
          <cell r="E983" t="str">
            <v>LIGURIA</v>
          </cell>
          <cell r="F983" t="str">
            <v>Nord-Ovest</v>
          </cell>
          <cell r="G983">
            <v>21285</v>
          </cell>
          <cell r="H983">
            <v>8413</v>
          </cell>
          <cell r="I983">
            <v>954</v>
          </cell>
          <cell r="J983">
            <v>0.13167695628168449</v>
          </cell>
          <cell r="K983">
            <v>0.11339593486271247</v>
          </cell>
          <cell r="L983">
            <v>0.13411143206599527</v>
          </cell>
          <cell r="M983">
            <v>0.17613356776458092</v>
          </cell>
        </row>
        <row r="984">
          <cell r="A984">
            <v>16135</v>
          </cell>
          <cell r="B984" t="str">
            <v>16135</v>
          </cell>
          <cell r="C984" t="str">
            <v>GE</v>
          </cell>
          <cell r="D984" t="str">
            <v>GENOVA</v>
          </cell>
          <cell r="E984" t="str">
            <v>LIGURIA</v>
          </cell>
          <cell r="F984" t="str">
            <v>Nord-Ovest</v>
          </cell>
          <cell r="G984">
            <v>6757</v>
          </cell>
          <cell r="H984">
            <v>2798</v>
          </cell>
          <cell r="I984">
            <v>322</v>
          </cell>
          <cell r="J984">
            <v>0.13167695628168449</v>
          </cell>
          <cell r="K984">
            <v>0.11508220157255182</v>
          </cell>
          <cell r="L984">
            <v>0.13411143206599527</v>
          </cell>
          <cell r="M984">
            <v>0.17613356776458092</v>
          </cell>
        </row>
        <row r="985">
          <cell r="A985">
            <v>16136</v>
          </cell>
          <cell r="B985" t="str">
            <v>16136</v>
          </cell>
          <cell r="C985" t="str">
            <v>GE</v>
          </cell>
          <cell r="D985" t="str">
            <v>GENOVA</v>
          </cell>
          <cell r="E985" t="str">
            <v>LIGURIA</v>
          </cell>
          <cell r="F985" t="str">
            <v>Nord-Ovest</v>
          </cell>
          <cell r="G985">
            <v>16137</v>
          </cell>
          <cell r="H985">
            <v>6370</v>
          </cell>
          <cell r="I985">
            <v>821</v>
          </cell>
          <cell r="J985">
            <v>0.13167695628168449</v>
          </cell>
          <cell r="K985">
            <v>0.12888540031397175</v>
          </cell>
          <cell r="L985">
            <v>0.13411143206599527</v>
          </cell>
          <cell r="M985">
            <v>0.17613356776458092</v>
          </cell>
        </row>
        <row r="986">
          <cell r="A986">
            <v>16137</v>
          </cell>
          <cell r="B986" t="str">
            <v>16137</v>
          </cell>
          <cell r="C986" t="str">
            <v>GE</v>
          </cell>
          <cell r="D986" t="str">
            <v>GENOVA</v>
          </cell>
          <cell r="E986" t="str">
            <v>LIGURIA</v>
          </cell>
          <cell r="F986" t="str">
            <v>Nord-Ovest</v>
          </cell>
          <cell r="G986">
            <v>18474</v>
          </cell>
          <cell r="H986">
            <v>7917</v>
          </cell>
          <cell r="I986">
            <v>740</v>
          </cell>
          <cell r="J986">
            <v>0.13167695628168449</v>
          </cell>
          <cell r="K986">
            <v>9.346974864216244E-2</v>
          </cell>
          <cell r="L986">
            <v>0.13411143206599527</v>
          </cell>
          <cell r="M986">
            <v>0.17613356776458092</v>
          </cell>
        </row>
        <row r="987">
          <cell r="A987">
            <v>16138</v>
          </cell>
          <cell r="B987" t="str">
            <v>16138</v>
          </cell>
          <cell r="C987" t="str">
            <v>GE</v>
          </cell>
          <cell r="D987" t="str">
            <v>GENOVA</v>
          </cell>
          <cell r="E987" t="str">
            <v>LIGURIA</v>
          </cell>
          <cell r="F987" t="str">
            <v>Nord-Ovest</v>
          </cell>
          <cell r="G987">
            <v>22631</v>
          </cell>
          <cell r="H987">
            <v>9056</v>
          </cell>
          <cell r="I987">
            <v>1119</v>
          </cell>
          <cell r="J987">
            <v>0.13167695628168449</v>
          </cell>
          <cell r="K987">
            <v>0.12356448763250884</v>
          </cell>
          <cell r="L987">
            <v>0.13411143206599527</v>
          </cell>
          <cell r="M987">
            <v>0.17613356776458092</v>
          </cell>
        </row>
        <row r="988">
          <cell r="A988">
            <v>16139</v>
          </cell>
          <cell r="B988" t="str">
            <v>16139</v>
          </cell>
          <cell r="C988" t="str">
            <v>GE</v>
          </cell>
          <cell r="D988" t="str">
            <v>GENOVA</v>
          </cell>
          <cell r="E988" t="str">
            <v>LIGURIA</v>
          </cell>
          <cell r="F988" t="str">
            <v>Nord-Ovest</v>
          </cell>
          <cell r="G988">
            <v>15485</v>
          </cell>
          <cell r="H988">
            <v>6408</v>
          </cell>
          <cell r="I988">
            <v>576</v>
          </cell>
          <cell r="J988">
            <v>0.13167695628168449</v>
          </cell>
          <cell r="K988">
            <v>8.98876404494382E-2</v>
          </cell>
          <cell r="L988">
            <v>0.13411143206599527</v>
          </cell>
          <cell r="M988">
            <v>0.17613356776458092</v>
          </cell>
        </row>
        <row r="989">
          <cell r="A989">
            <v>16141</v>
          </cell>
          <cell r="B989" t="str">
            <v>16141</v>
          </cell>
          <cell r="C989" t="str">
            <v>GE</v>
          </cell>
          <cell r="D989" t="str">
            <v>GENOVA</v>
          </cell>
          <cell r="E989" t="str">
            <v>LIGURIA</v>
          </cell>
          <cell r="F989" t="str">
            <v>Nord-Ovest</v>
          </cell>
          <cell r="G989">
            <v>10452</v>
          </cell>
          <cell r="H989">
            <v>3943</v>
          </cell>
          <cell r="I989">
            <v>537</v>
          </cell>
          <cell r="J989">
            <v>0.13167695628168449</v>
          </cell>
          <cell r="K989">
            <v>0.13619071772761857</v>
          </cell>
          <cell r="L989">
            <v>0.13411143206599527</v>
          </cell>
          <cell r="M989">
            <v>0.17613356776458092</v>
          </cell>
        </row>
        <row r="990">
          <cell r="A990">
            <v>16142</v>
          </cell>
          <cell r="B990" t="str">
            <v>16142</v>
          </cell>
          <cell r="C990" t="str">
            <v>GE</v>
          </cell>
          <cell r="D990" t="str">
            <v>GENOVA</v>
          </cell>
          <cell r="E990" t="str">
            <v>LIGURIA</v>
          </cell>
          <cell r="F990" t="str">
            <v>Nord-Ovest</v>
          </cell>
          <cell r="G990">
            <v>22644</v>
          </cell>
          <cell r="H990">
            <v>9203</v>
          </cell>
          <cell r="I990">
            <v>770</v>
          </cell>
          <cell r="J990">
            <v>0.13167695628168449</v>
          </cell>
          <cell r="K990">
            <v>8.3668369010105395E-2</v>
          </cell>
          <cell r="L990">
            <v>0.13411143206599527</v>
          </cell>
          <cell r="M990">
            <v>0.17613356776458092</v>
          </cell>
        </row>
        <row r="991">
          <cell r="A991">
            <v>16143</v>
          </cell>
          <cell r="B991" t="str">
            <v>16143</v>
          </cell>
          <cell r="C991" t="str">
            <v>GE</v>
          </cell>
          <cell r="D991" t="str">
            <v>GENOVA</v>
          </cell>
          <cell r="E991" t="str">
            <v>LIGURIA</v>
          </cell>
          <cell r="F991" t="str">
            <v>Nord-Ovest</v>
          </cell>
          <cell r="G991">
            <v>25123</v>
          </cell>
          <cell r="H991">
            <v>10145</v>
          </cell>
          <cell r="I991">
            <v>968</v>
          </cell>
          <cell r="J991">
            <v>0.13167695628168449</v>
          </cell>
          <cell r="K991">
            <v>9.541646131099063E-2</v>
          </cell>
          <cell r="L991">
            <v>0.13411143206599527</v>
          </cell>
          <cell r="M991">
            <v>0.17613356776458092</v>
          </cell>
        </row>
        <row r="992">
          <cell r="A992">
            <v>16144</v>
          </cell>
          <cell r="B992" t="str">
            <v>16144</v>
          </cell>
          <cell r="C992" t="str">
            <v>GE</v>
          </cell>
          <cell r="D992" t="str">
            <v>GENOVA</v>
          </cell>
          <cell r="E992" t="str">
            <v>LIGURIA</v>
          </cell>
          <cell r="F992" t="str">
            <v>Nord-Ovest</v>
          </cell>
          <cell r="G992">
            <v>19063</v>
          </cell>
          <cell r="H992">
            <v>7465</v>
          </cell>
          <cell r="I992">
            <v>963</v>
          </cell>
          <cell r="J992">
            <v>0.13167695628168449</v>
          </cell>
          <cell r="K992">
            <v>0.12900200937709311</v>
          </cell>
          <cell r="L992">
            <v>0.13411143206599527</v>
          </cell>
          <cell r="M992">
            <v>0.17613356776458092</v>
          </cell>
        </row>
        <row r="993">
          <cell r="A993">
            <v>16145</v>
          </cell>
          <cell r="B993" t="str">
            <v>16145</v>
          </cell>
          <cell r="C993" t="str">
            <v>GE</v>
          </cell>
          <cell r="D993" t="str">
            <v>GENOVA</v>
          </cell>
          <cell r="E993" t="str">
            <v>LIGURIA</v>
          </cell>
          <cell r="F993" t="str">
            <v>Nord-Ovest</v>
          </cell>
          <cell r="G993">
            <v>18829</v>
          </cell>
          <cell r="H993">
            <v>7594</v>
          </cell>
          <cell r="I993">
            <v>1246</v>
          </cell>
          <cell r="J993">
            <v>0.13167695628168449</v>
          </cell>
          <cell r="K993">
            <v>0.16407690281801421</v>
          </cell>
          <cell r="L993">
            <v>0.13411143206599527</v>
          </cell>
          <cell r="M993">
            <v>0.17613356776458092</v>
          </cell>
        </row>
        <row r="994">
          <cell r="A994">
            <v>16146</v>
          </cell>
          <cell r="B994" t="str">
            <v>16146</v>
          </cell>
          <cell r="C994" t="str">
            <v>GE</v>
          </cell>
          <cell r="D994" t="str">
            <v>GENOVA</v>
          </cell>
          <cell r="E994" t="str">
            <v>LIGURIA</v>
          </cell>
          <cell r="F994" t="str">
            <v>Nord-Ovest</v>
          </cell>
          <cell r="G994">
            <v>12374</v>
          </cell>
          <cell r="H994">
            <v>5046</v>
          </cell>
          <cell r="I994">
            <v>1304</v>
          </cell>
          <cell r="J994">
            <v>0.13167695628168449</v>
          </cell>
          <cell r="K994">
            <v>0.25842251288149026</v>
          </cell>
          <cell r="L994">
            <v>0.13411143206599527</v>
          </cell>
          <cell r="M994">
            <v>0.17613356776458092</v>
          </cell>
        </row>
        <row r="995">
          <cell r="A995">
            <v>16147</v>
          </cell>
          <cell r="B995" t="str">
            <v>16147</v>
          </cell>
          <cell r="C995" t="str">
            <v>GE</v>
          </cell>
          <cell r="D995" t="str">
            <v>GENOVA</v>
          </cell>
          <cell r="E995" t="str">
            <v>LIGURIA</v>
          </cell>
          <cell r="F995" t="str">
            <v>Nord-Ovest</v>
          </cell>
          <cell r="G995">
            <v>12987</v>
          </cell>
          <cell r="H995">
            <v>5197</v>
          </cell>
          <cell r="I995">
            <v>717</v>
          </cell>
          <cell r="J995">
            <v>0.13167695628168449</v>
          </cell>
          <cell r="K995">
            <v>0.13796421012122378</v>
          </cell>
          <cell r="L995">
            <v>0.13411143206599527</v>
          </cell>
          <cell r="M995">
            <v>0.17613356776458092</v>
          </cell>
        </row>
        <row r="996">
          <cell r="A996">
            <v>16148</v>
          </cell>
          <cell r="B996" t="str">
            <v>16148</v>
          </cell>
          <cell r="C996" t="str">
            <v>GE</v>
          </cell>
          <cell r="D996" t="str">
            <v>GENOVA</v>
          </cell>
          <cell r="E996" t="str">
            <v>LIGURIA</v>
          </cell>
          <cell r="F996" t="str">
            <v>Nord-Ovest</v>
          </cell>
          <cell r="G996">
            <v>19900</v>
          </cell>
          <cell r="H996">
            <v>7989</v>
          </cell>
          <cell r="I996">
            <v>1421</v>
          </cell>
          <cell r="J996">
            <v>0.13167695628168449</v>
          </cell>
          <cell r="K996">
            <v>0.17786957065965703</v>
          </cell>
          <cell r="L996">
            <v>0.13411143206599527</v>
          </cell>
          <cell r="M996">
            <v>0.17613356776458092</v>
          </cell>
        </row>
        <row r="997">
          <cell r="A997">
            <v>16149</v>
          </cell>
          <cell r="B997" t="str">
            <v>16149</v>
          </cell>
          <cell r="C997" t="str">
            <v>GE</v>
          </cell>
          <cell r="D997" t="str">
            <v>GENOVA</v>
          </cell>
          <cell r="E997" t="str">
            <v>LIGURIA</v>
          </cell>
          <cell r="F997" t="str">
            <v>Nord-Ovest</v>
          </cell>
          <cell r="G997">
            <v>30666</v>
          </cell>
          <cell r="H997">
            <v>12572</v>
          </cell>
          <cell r="I997">
            <v>1208</v>
          </cell>
          <cell r="J997">
            <v>0.13167695628168449</v>
          </cell>
          <cell r="K997">
            <v>9.6086541520839966E-2</v>
          </cell>
          <cell r="L997">
            <v>0.13411143206599527</v>
          </cell>
          <cell r="M997">
            <v>0.17613356776458092</v>
          </cell>
        </row>
        <row r="998">
          <cell r="A998">
            <v>16151</v>
          </cell>
          <cell r="B998" t="str">
            <v>16151</v>
          </cell>
          <cell r="C998" t="str">
            <v>GE</v>
          </cell>
          <cell r="D998" t="str">
            <v>GENOVA</v>
          </cell>
          <cell r="E998" t="str">
            <v>LIGURIA</v>
          </cell>
          <cell r="F998" t="str">
            <v>Nord-Ovest</v>
          </cell>
          <cell r="G998">
            <v>22131</v>
          </cell>
          <cell r="H998">
            <v>9113</v>
          </cell>
          <cell r="I998">
            <v>773</v>
          </cell>
          <cell r="J998">
            <v>0.13167695628168449</v>
          </cell>
          <cell r="K998">
            <v>8.4823877976517068E-2</v>
          </cell>
          <cell r="L998">
            <v>0.13411143206599527</v>
          </cell>
          <cell r="M998">
            <v>0.17613356776458092</v>
          </cell>
        </row>
        <row r="999">
          <cell r="A999">
            <v>16152</v>
          </cell>
          <cell r="B999" t="str">
            <v>16152</v>
          </cell>
          <cell r="C999" t="str">
            <v>GE</v>
          </cell>
          <cell r="D999" t="str">
            <v>GENOVA</v>
          </cell>
          <cell r="E999" t="str">
            <v>LIGURIA</v>
          </cell>
          <cell r="F999" t="str">
            <v>Nord-Ovest</v>
          </cell>
          <cell r="G999">
            <v>17802</v>
          </cell>
          <cell r="H999">
            <v>6750</v>
          </cell>
          <cell r="I999">
            <v>695</v>
          </cell>
          <cell r="J999">
            <v>0.13167695628168449</v>
          </cell>
          <cell r="K999">
            <v>0.10296296296296296</v>
          </cell>
          <cell r="L999">
            <v>0.13411143206599527</v>
          </cell>
          <cell r="M999">
            <v>0.17613356776458092</v>
          </cell>
        </row>
        <row r="1000">
          <cell r="A1000">
            <v>16153</v>
          </cell>
          <cell r="B1000" t="str">
            <v>16153</v>
          </cell>
          <cell r="C1000" t="str">
            <v>GE</v>
          </cell>
          <cell r="D1000" t="str">
            <v>GENOVA</v>
          </cell>
          <cell r="E1000" t="str">
            <v>LIGURIA</v>
          </cell>
          <cell r="F1000" t="str">
            <v>Nord-Ovest</v>
          </cell>
          <cell r="G1000">
            <v>25430</v>
          </cell>
          <cell r="H1000">
            <v>10111</v>
          </cell>
          <cell r="I1000">
            <v>1035</v>
          </cell>
          <cell r="J1000">
            <v>0.13167695628168449</v>
          </cell>
          <cell r="K1000">
            <v>0.10236376223914548</v>
          </cell>
          <cell r="L1000">
            <v>0.13411143206599527</v>
          </cell>
          <cell r="M1000">
            <v>0.17613356776458092</v>
          </cell>
        </row>
        <row r="1001">
          <cell r="A1001">
            <v>16154</v>
          </cell>
          <cell r="B1001" t="str">
            <v>16154</v>
          </cell>
          <cell r="C1001" t="str">
            <v>GE</v>
          </cell>
          <cell r="D1001" t="str">
            <v>GENOVA</v>
          </cell>
          <cell r="E1001" t="str">
            <v>LIGURIA</v>
          </cell>
          <cell r="F1001" t="str">
            <v>Nord-Ovest</v>
          </cell>
          <cell r="G1001">
            <v>27496</v>
          </cell>
          <cell r="H1001">
            <v>11328</v>
          </cell>
          <cell r="I1001">
            <v>1109</v>
          </cell>
          <cell r="J1001">
            <v>0.13167695628168449</v>
          </cell>
          <cell r="K1001">
            <v>9.7899011299435026E-2</v>
          </cell>
          <cell r="L1001">
            <v>0.13411143206599527</v>
          </cell>
          <cell r="M1001">
            <v>0.17613356776458092</v>
          </cell>
        </row>
        <row r="1002">
          <cell r="A1002">
            <v>16155</v>
          </cell>
          <cell r="B1002" t="str">
            <v>16155</v>
          </cell>
          <cell r="C1002" t="str">
            <v>GE</v>
          </cell>
          <cell r="D1002" t="str">
            <v>GENOVA</v>
          </cell>
          <cell r="E1002" t="str">
            <v>LIGURIA</v>
          </cell>
          <cell r="F1002" t="str">
            <v>Nord-Ovest</v>
          </cell>
          <cell r="G1002">
            <v>10566</v>
          </cell>
          <cell r="H1002">
            <v>4476</v>
          </cell>
          <cell r="I1002">
            <v>634</v>
          </cell>
          <cell r="J1002">
            <v>0.13167695628168449</v>
          </cell>
          <cell r="K1002">
            <v>0.14164432529043788</v>
          </cell>
          <cell r="L1002">
            <v>0.13411143206599527</v>
          </cell>
          <cell r="M1002">
            <v>0.17613356776458092</v>
          </cell>
        </row>
        <row r="1003">
          <cell r="A1003">
            <v>16156</v>
          </cell>
          <cell r="B1003" t="str">
            <v>16156</v>
          </cell>
          <cell r="C1003" t="str">
            <v>GE</v>
          </cell>
          <cell r="D1003" t="str">
            <v>GENOVA</v>
          </cell>
          <cell r="E1003" t="str">
            <v>LIGURIA</v>
          </cell>
          <cell r="F1003" t="str">
            <v>Nord-Ovest</v>
          </cell>
          <cell r="G1003">
            <v>17695</v>
          </cell>
          <cell r="H1003">
            <v>7172</v>
          </cell>
          <cell r="I1003">
            <v>985</v>
          </cell>
          <cell r="J1003">
            <v>0.13167695628168449</v>
          </cell>
          <cell r="K1003">
            <v>0.13733965421081987</v>
          </cell>
          <cell r="L1003">
            <v>0.13411143206599527</v>
          </cell>
          <cell r="M1003">
            <v>0.17613356776458092</v>
          </cell>
        </row>
        <row r="1004">
          <cell r="A1004">
            <v>16157</v>
          </cell>
          <cell r="B1004" t="str">
            <v>16157</v>
          </cell>
          <cell r="C1004" t="str">
            <v>GE</v>
          </cell>
          <cell r="D1004" t="str">
            <v>GENOVA</v>
          </cell>
          <cell r="E1004" t="str">
            <v>LIGURIA</v>
          </cell>
          <cell r="F1004" t="str">
            <v>Nord-Ovest</v>
          </cell>
          <cell r="G1004">
            <v>30783</v>
          </cell>
          <cell r="H1004">
            <v>11626</v>
          </cell>
          <cell r="I1004">
            <v>1173</v>
          </cell>
          <cell r="J1004">
            <v>0.13167695628168449</v>
          </cell>
          <cell r="K1004">
            <v>0.10089454670565973</v>
          </cell>
          <cell r="L1004">
            <v>0.13411143206599527</v>
          </cell>
          <cell r="M1004">
            <v>0.17613356776458092</v>
          </cell>
        </row>
        <row r="1005">
          <cell r="A1005">
            <v>16158</v>
          </cell>
          <cell r="B1005" t="str">
            <v>16158</v>
          </cell>
          <cell r="C1005" t="str">
            <v>GE</v>
          </cell>
          <cell r="D1005" t="str">
            <v>GENOVA</v>
          </cell>
          <cell r="E1005" t="str">
            <v>LIGURIA</v>
          </cell>
          <cell r="F1005" t="str">
            <v>Nord-Ovest</v>
          </cell>
          <cell r="G1005">
            <v>11676</v>
          </cell>
          <cell r="H1005">
            <v>4957</v>
          </cell>
          <cell r="I1005">
            <v>563</v>
          </cell>
          <cell r="J1005">
            <v>0.13167695628168449</v>
          </cell>
          <cell r="K1005">
            <v>0.11357676013717975</v>
          </cell>
          <cell r="L1005">
            <v>0.13411143206599527</v>
          </cell>
          <cell r="M1005">
            <v>0.17613356776458092</v>
          </cell>
        </row>
        <row r="1006">
          <cell r="A1006">
            <v>16159</v>
          </cell>
          <cell r="B1006" t="str">
            <v>16159</v>
          </cell>
          <cell r="C1006" t="str">
            <v>GE</v>
          </cell>
          <cell r="D1006" t="str">
            <v>GENOVA</v>
          </cell>
          <cell r="E1006" t="str">
            <v>LIGURIA</v>
          </cell>
          <cell r="F1006" t="str">
            <v>Nord-Ovest</v>
          </cell>
          <cell r="G1006">
            <v>26755</v>
          </cell>
          <cell r="H1006">
            <v>10736</v>
          </cell>
          <cell r="I1006">
            <v>1124</v>
          </cell>
          <cell r="J1006">
            <v>0.13167695628168449</v>
          </cell>
          <cell r="K1006">
            <v>0.10469448584202683</v>
          </cell>
          <cell r="L1006">
            <v>0.13411143206599527</v>
          </cell>
          <cell r="M1006">
            <v>0.17613356776458092</v>
          </cell>
        </row>
        <row r="1007">
          <cell r="A1007">
            <v>16161</v>
          </cell>
          <cell r="B1007" t="str">
            <v>16161</v>
          </cell>
          <cell r="C1007" t="str">
            <v>GE</v>
          </cell>
          <cell r="D1007" t="str">
            <v>GENOVA</v>
          </cell>
          <cell r="E1007" t="str">
            <v>LIGURIA</v>
          </cell>
          <cell r="F1007" t="str">
            <v>Nord-Ovest</v>
          </cell>
          <cell r="G1007">
            <v>10413</v>
          </cell>
          <cell r="H1007">
            <v>4189</v>
          </cell>
          <cell r="I1007">
            <v>554</v>
          </cell>
          <cell r="J1007">
            <v>0.13167695628168449</v>
          </cell>
          <cell r="K1007">
            <v>0.13225113392217713</v>
          </cell>
          <cell r="L1007">
            <v>0.13411143206599527</v>
          </cell>
          <cell r="M1007">
            <v>0.17613356776458092</v>
          </cell>
        </row>
        <row r="1008">
          <cell r="A1008">
            <v>16163</v>
          </cell>
          <cell r="B1008" t="str">
            <v>16163</v>
          </cell>
          <cell r="C1008" t="str">
            <v>GE</v>
          </cell>
          <cell r="D1008" t="str">
            <v>GENOVA</v>
          </cell>
          <cell r="E1008" t="str">
            <v>LIGURIA</v>
          </cell>
          <cell r="F1008" t="str">
            <v>Nord-Ovest</v>
          </cell>
          <cell r="G1008">
            <v>15473</v>
          </cell>
          <cell r="H1008">
            <v>6281</v>
          </cell>
          <cell r="I1008">
            <v>233</v>
          </cell>
          <cell r="J1008">
            <v>0.13167695628168449</v>
          </cell>
          <cell r="K1008">
            <v>3.7096003821047607E-2</v>
          </cell>
          <cell r="L1008">
            <v>0.13411143206599527</v>
          </cell>
          <cell r="M1008">
            <v>0.17613356776458092</v>
          </cell>
        </row>
        <row r="1009">
          <cell r="A1009">
            <v>16165</v>
          </cell>
          <cell r="B1009" t="str">
            <v>16165</v>
          </cell>
          <cell r="C1009" t="str">
            <v>GE</v>
          </cell>
          <cell r="D1009" t="str">
            <v>GENOVA</v>
          </cell>
          <cell r="E1009" t="str">
            <v>LIGURIA</v>
          </cell>
          <cell r="F1009" t="str">
            <v>Nord-Ovest</v>
          </cell>
          <cell r="G1009">
            <v>12246</v>
          </cell>
          <cell r="H1009">
            <v>4671</v>
          </cell>
          <cell r="I1009">
            <v>627</v>
          </cell>
          <cell r="J1009">
            <v>0.13167695628168449</v>
          </cell>
          <cell r="K1009">
            <v>0.13423249839434812</v>
          </cell>
          <cell r="L1009">
            <v>0.13411143206599527</v>
          </cell>
          <cell r="M1009">
            <v>0.17613356776458092</v>
          </cell>
        </row>
        <row r="1010">
          <cell r="A1010">
            <v>16166</v>
          </cell>
          <cell r="B1010" t="str">
            <v>16166</v>
          </cell>
          <cell r="C1010" t="str">
            <v>GE</v>
          </cell>
          <cell r="D1010" t="str">
            <v>GENOVA</v>
          </cell>
          <cell r="E1010" t="str">
            <v>LIGURIA</v>
          </cell>
          <cell r="F1010" t="str">
            <v>Nord-Ovest</v>
          </cell>
          <cell r="G1010">
            <v>10938</v>
          </cell>
          <cell r="H1010">
            <v>4543</v>
          </cell>
          <cell r="I1010">
            <v>749</v>
          </cell>
          <cell r="J1010">
            <v>0.13167695628168449</v>
          </cell>
          <cell r="K1010">
            <v>0.16486902927580893</v>
          </cell>
          <cell r="L1010">
            <v>0.13411143206599527</v>
          </cell>
          <cell r="M1010">
            <v>0.17613356776458092</v>
          </cell>
        </row>
        <row r="1011">
          <cell r="A1011">
            <v>16167</v>
          </cell>
          <cell r="B1011" t="str">
            <v>16167</v>
          </cell>
          <cell r="C1011" t="str">
            <v>GE</v>
          </cell>
          <cell r="D1011" t="str">
            <v>GENOVA</v>
          </cell>
          <cell r="E1011" t="str">
            <v>LIGURIA</v>
          </cell>
          <cell r="F1011" t="str">
            <v>Nord-Ovest</v>
          </cell>
          <cell r="G1011">
            <v>10253</v>
          </cell>
          <cell r="H1011">
            <v>4505</v>
          </cell>
          <cell r="I1011">
            <v>977</v>
          </cell>
          <cell r="J1011">
            <v>0.13167695628168449</v>
          </cell>
          <cell r="K1011">
            <v>0.21687014428412874</v>
          </cell>
          <cell r="L1011">
            <v>0.13411143206599527</v>
          </cell>
          <cell r="M1011">
            <v>0.17613356776458092</v>
          </cell>
        </row>
        <row r="1012">
          <cell r="A1012">
            <v>17010</v>
          </cell>
          <cell r="B1012" t="str">
            <v>17010</v>
          </cell>
          <cell r="C1012" t="str">
            <v>SV</v>
          </cell>
          <cell r="D1012" t="str">
            <v>SAVONA</v>
          </cell>
          <cell r="E1012" t="str">
            <v>LIGURIA</v>
          </cell>
          <cell r="F1012" t="str">
            <v>Nord-Ovest</v>
          </cell>
          <cell r="G1012">
            <v>939</v>
          </cell>
          <cell r="H1012">
            <v>442</v>
          </cell>
          <cell r="I1012">
            <v>212</v>
          </cell>
          <cell r="J1012">
            <v>0.17695665238087707</v>
          </cell>
          <cell r="K1012">
            <v>0.47963800904977377</v>
          </cell>
          <cell r="L1012">
            <v>0.18549312403345694</v>
          </cell>
          <cell r="M1012">
            <v>0.26842936103473564</v>
          </cell>
        </row>
        <row r="1013">
          <cell r="A1013">
            <v>17011</v>
          </cell>
          <cell r="B1013" t="str">
            <v>17011</v>
          </cell>
          <cell r="C1013" t="str">
            <v>SV</v>
          </cell>
          <cell r="D1013" t="str">
            <v>SAVONA</v>
          </cell>
          <cell r="E1013" t="str">
            <v>LIGURIA</v>
          </cell>
          <cell r="F1013" t="str">
            <v>Nord-Ovest</v>
          </cell>
          <cell r="G1013">
            <v>17649</v>
          </cell>
          <cell r="H1013">
            <v>7443</v>
          </cell>
          <cell r="I1013">
            <v>684</v>
          </cell>
          <cell r="J1013">
            <v>0.17695665238087707</v>
          </cell>
          <cell r="K1013">
            <v>9.1898428053204348E-2</v>
          </cell>
          <cell r="L1013">
            <v>0.18549312403345694</v>
          </cell>
          <cell r="M1013">
            <v>0.26842936103473564</v>
          </cell>
        </row>
        <row r="1014">
          <cell r="A1014">
            <v>17012</v>
          </cell>
          <cell r="B1014" t="str">
            <v>17012</v>
          </cell>
          <cell r="C1014" t="str">
            <v>SV</v>
          </cell>
          <cell r="D1014" t="str">
            <v>SAVONA</v>
          </cell>
          <cell r="E1014" t="str">
            <v>LIGURIA</v>
          </cell>
          <cell r="F1014" t="str">
            <v>Nord-Ovest</v>
          </cell>
          <cell r="G1014">
            <v>0</v>
          </cell>
          <cell r="H1014">
            <v>0</v>
          </cell>
          <cell r="I1014">
            <v>504</v>
          </cell>
          <cell r="J1014">
            <v>0.17695665238087707</v>
          </cell>
          <cell r="L1014">
            <v>0.18549312403345694</v>
          </cell>
          <cell r="M1014">
            <v>0.26842936103473564</v>
          </cell>
        </row>
        <row r="1015">
          <cell r="A1015">
            <v>17013</v>
          </cell>
          <cell r="B1015" t="str">
            <v>17013</v>
          </cell>
          <cell r="C1015" t="str">
            <v>SV</v>
          </cell>
          <cell r="D1015" t="str">
            <v>SAVONA</v>
          </cell>
          <cell r="E1015" t="str">
            <v>LIGURIA</v>
          </cell>
          <cell r="F1015" t="str">
            <v>Nord-Ovest</v>
          </cell>
          <cell r="G1015">
            <v>914</v>
          </cell>
          <cell r="H1015">
            <v>421</v>
          </cell>
          <cell r="I1015">
            <v>50</v>
          </cell>
          <cell r="J1015">
            <v>0.17695665238087707</v>
          </cell>
          <cell r="K1015">
            <v>0.11876484560570071</v>
          </cell>
          <cell r="L1015">
            <v>0.18549312403345694</v>
          </cell>
          <cell r="M1015">
            <v>0.26842936103473564</v>
          </cell>
        </row>
        <row r="1016">
          <cell r="A1016">
            <v>17014</v>
          </cell>
          <cell r="B1016" t="str">
            <v>17014</v>
          </cell>
          <cell r="C1016" t="str">
            <v>SV</v>
          </cell>
          <cell r="D1016" t="str">
            <v>SAVONA</v>
          </cell>
          <cell r="E1016" t="str">
            <v>LIGURIA</v>
          </cell>
          <cell r="F1016" t="str">
            <v>Nord-Ovest</v>
          </cell>
          <cell r="G1016">
            <v>13496</v>
          </cell>
          <cell r="H1016">
            <v>5720</v>
          </cell>
          <cell r="I1016">
            <v>1034</v>
          </cell>
          <cell r="J1016">
            <v>0.17695665238087707</v>
          </cell>
          <cell r="K1016">
            <v>0.18076923076923077</v>
          </cell>
          <cell r="L1016">
            <v>0.18549312403345694</v>
          </cell>
          <cell r="M1016">
            <v>0.26842936103473564</v>
          </cell>
        </row>
        <row r="1017">
          <cell r="A1017">
            <v>17015</v>
          </cell>
          <cell r="B1017" t="str">
            <v>17015</v>
          </cell>
          <cell r="C1017" t="str">
            <v>SV</v>
          </cell>
          <cell r="D1017" t="str">
            <v>SAVONA</v>
          </cell>
          <cell r="E1017" t="str">
            <v>LIGURIA</v>
          </cell>
          <cell r="F1017" t="str">
            <v>Nord-Ovest</v>
          </cell>
          <cell r="G1017">
            <v>5330</v>
          </cell>
          <cell r="H1017">
            <v>2290</v>
          </cell>
          <cell r="I1017">
            <v>448</v>
          </cell>
          <cell r="J1017">
            <v>0.17695665238087707</v>
          </cell>
          <cell r="K1017">
            <v>0.19563318777292577</v>
          </cell>
          <cell r="L1017">
            <v>0.18549312403345694</v>
          </cell>
          <cell r="M1017">
            <v>0.26842936103473564</v>
          </cell>
        </row>
        <row r="1018">
          <cell r="A1018">
            <v>17017</v>
          </cell>
          <cell r="B1018" t="str">
            <v>17017</v>
          </cell>
          <cell r="C1018" t="str">
            <v>SV</v>
          </cell>
          <cell r="D1018" t="str">
            <v>SAVONA</v>
          </cell>
          <cell r="E1018" t="str">
            <v>LIGURIA</v>
          </cell>
          <cell r="F1018" t="str">
            <v>Nord-Ovest</v>
          </cell>
          <cell r="G1018">
            <v>5114</v>
          </cell>
          <cell r="H1018">
            <v>2168</v>
          </cell>
          <cell r="I1018">
            <v>361</v>
          </cell>
          <cell r="J1018">
            <v>0.17695665238087707</v>
          </cell>
          <cell r="K1018">
            <v>0.16651291512915128</v>
          </cell>
          <cell r="L1018">
            <v>0.18549312403345694</v>
          </cell>
          <cell r="M1018">
            <v>0.26842936103473564</v>
          </cell>
        </row>
        <row r="1019">
          <cell r="A1019">
            <v>17019</v>
          </cell>
          <cell r="B1019" t="str">
            <v>17019</v>
          </cell>
          <cell r="C1019" t="str">
            <v>SV</v>
          </cell>
          <cell r="D1019" t="str">
            <v>SAVONA</v>
          </cell>
          <cell r="E1019" t="str">
            <v>LIGURIA</v>
          </cell>
          <cell r="F1019" t="str">
            <v>Nord-Ovest</v>
          </cell>
          <cell r="G1019">
            <v>14230</v>
          </cell>
          <cell r="H1019">
            <v>6122</v>
          </cell>
          <cell r="I1019">
            <v>1096</v>
          </cell>
          <cell r="J1019">
            <v>0.17695665238087707</v>
          </cell>
          <cell r="K1019">
            <v>0.17902646194054231</v>
          </cell>
          <cell r="L1019">
            <v>0.18549312403345694</v>
          </cell>
          <cell r="M1019">
            <v>0.26842936103473564</v>
          </cell>
        </row>
        <row r="1020">
          <cell r="A1020">
            <v>17020</v>
          </cell>
          <cell r="B1020" t="str">
            <v>17020</v>
          </cell>
          <cell r="C1020" t="str">
            <v>SV</v>
          </cell>
          <cell r="D1020" t="str">
            <v>SAVONA</v>
          </cell>
          <cell r="E1020" t="str">
            <v>LIGURIA</v>
          </cell>
          <cell r="F1020" t="str">
            <v>Nord-Ovest</v>
          </cell>
          <cell r="G1020">
            <v>5585</v>
          </cell>
          <cell r="H1020">
            <v>2339</v>
          </cell>
          <cell r="I1020">
            <v>866</v>
          </cell>
          <cell r="J1020">
            <v>0.17695665238087707</v>
          </cell>
          <cell r="K1020">
            <v>0.3702436938862762</v>
          </cell>
          <cell r="L1020">
            <v>0.18549312403345694</v>
          </cell>
          <cell r="M1020">
            <v>0.26842936103473564</v>
          </cell>
        </row>
        <row r="1021">
          <cell r="A1021">
            <v>17021</v>
          </cell>
          <cell r="B1021" t="str">
            <v>17021</v>
          </cell>
          <cell r="C1021" t="str">
            <v>SV</v>
          </cell>
          <cell r="D1021" t="str">
            <v>SAVONA</v>
          </cell>
          <cell r="E1021" t="str">
            <v>LIGURIA</v>
          </cell>
          <cell r="F1021" t="str">
            <v>Nord-Ovest</v>
          </cell>
          <cell r="G1021">
            <v>11574</v>
          </cell>
          <cell r="H1021">
            <v>5272</v>
          </cell>
          <cell r="I1021">
            <v>1037</v>
          </cell>
          <cell r="J1021">
            <v>0.17695665238087707</v>
          </cell>
          <cell r="K1021">
            <v>0.19669954476479515</v>
          </cell>
          <cell r="L1021">
            <v>0.18549312403345694</v>
          </cell>
          <cell r="M1021">
            <v>0.26842936103473564</v>
          </cell>
        </row>
        <row r="1022">
          <cell r="A1022">
            <v>17022</v>
          </cell>
          <cell r="B1022" t="str">
            <v>17022</v>
          </cell>
          <cell r="C1022" t="str">
            <v>SV</v>
          </cell>
          <cell r="D1022" t="str">
            <v>SAVONA</v>
          </cell>
          <cell r="E1022" t="str">
            <v>LIGURIA</v>
          </cell>
          <cell r="F1022" t="str">
            <v>Nord-Ovest</v>
          </cell>
          <cell r="G1022">
            <v>2297</v>
          </cell>
          <cell r="H1022">
            <v>986</v>
          </cell>
          <cell r="I1022">
            <v>240</v>
          </cell>
          <cell r="J1022">
            <v>0.17695665238087707</v>
          </cell>
          <cell r="K1022">
            <v>0.2434077079107505</v>
          </cell>
          <cell r="L1022">
            <v>0.18549312403345694</v>
          </cell>
          <cell r="M1022">
            <v>0.26842936103473564</v>
          </cell>
        </row>
        <row r="1023">
          <cell r="A1023">
            <v>17023</v>
          </cell>
          <cell r="B1023" t="str">
            <v>17023</v>
          </cell>
          <cell r="C1023" t="str">
            <v>SV</v>
          </cell>
          <cell r="D1023" t="str">
            <v>SAVONA</v>
          </cell>
          <cell r="E1023" t="str">
            <v>LIGURIA</v>
          </cell>
          <cell r="F1023" t="str">
            <v>Nord-Ovest</v>
          </cell>
          <cell r="G1023">
            <v>5291</v>
          </cell>
          <cell r="H1023">
            <v>2294</v>
          </cell>
          <cell r="I1023">
            <v>391</v>
          </cell>
          <cell r="J1023">
            <v>0.17695665238087707</v>
          </cell>
          <cell r="K1023">
            <v>0.17044463818657368</v>
          </cell>
          <cell r="L1023">
            <v>0.18549312403345694</v>
          </cell>
          <cell r="M1023">
            <v>0.26842936103473564</v>
          </cell>
        </row>
        <row r="1024">
          <cell r="A1024">
            <v>17024</v>
          </cell>
          <cell r="B1024" t="str">
            <v>17024</v>
          </cell>
          <cell r="C1024" t="str">
            <v>SV</v>
          </cell>
          <cell r="D1024" t="str">
            <v>SAVONA</v>
          </cell>
          <cell r="E1024" t="str">
            <v>LIGURIA</v>
          </cell>
          <cell r="F1024" t="str">
            <v>Nord-Ovest</v>
          </cell>
          <cell r="G1024">
            <v>12820</v>
          </cell>
          <cell r="H1024">
            <v>5465</v>
          </cell>
          <cell r="I1024">
            <v>1222</v>
          </cell>
          <cell r="J1024">
            <v>0.17695665238087707</v>
          </cell>
          <cell r="K1024">
            <v>0.22360475754803294</v>
          </cell>
          <cell r="L1024">
            <v>0.18549312403345694</v>
          </cell>
          <cell r="M1024">
            <v>0.26842936103473564</v>
          </cell>
        </row>
        <row r="1025">
          <cell r="A1025">
            <v>17025</v>
          </cell>
          <cell r="B1025" t="str">
            <v>17025</v>
          </cell>
          <cell r="C1025" t="str">
            <v>SV</v>
          </cell>
          <cell r="D1025" t="str">
            <v>SAVONA</v>
          </cell>
          <cell r="E1025" t="str">
            <v>LIGURIA</v>
          </cell>
          <cell r="F1025" t="str">
            <v>Nord-Ovest</v>
          </cell>
          <cell r="G1025">
            <v>11216</v>
          </cell>
          <cell r="H1025">
            <v>4853</v>
          </cell>
          <cell r="I1025">
            <v>939</v>
          </cell>
          <cell r="J1025">
            <v>0.17695665238087707</v>
          </cell>
          <cell r="K1025">
            <v>0.19348856377498455</v>
          </cell>
          <cell r="L1025">
            <v>0.18549312403345694</v>
          </cell>
          <cell r="M1025">
            <v>0.26842936103473564</v>
          </cell>
        </row>
        <row r="1026">
          <cell r="A1026">
            <v>17026</v>
          </cell>
          <cell r="B1026" t="str">
            <v>17026</v>
          </cell>
          <cell r="C1026" t="str">
            <v>SV</v>
          </cell>
          <cell r="D1026" t="str">
            <v>SAVONA</v>
          </cell>
          <cell r="E1026" t="str">
            <v>LIGURIA</v>
          </cell>
          <cell r="F1026" t="str">
            <v>Nord-Ovest</v>
          </cell>
          <cell r="G1026">
            <v>2997</v>
          </cell>
          <cell r="H1026">
            <v>1304</v>
          </cell>
          <cell r="I1026">
            <v>273</v>
          </cell>
          <cell r="J1026">
            <v>0.17695665238087707</v>
          </cell>
          <cell r="K1026">
            <v>0.20935582822085891</v>
          </cell>
          <cell r="L1026">
            <v>0.18549312403345694</v>
          </cell>
          <cell r="M1026">
            <v>0.26842936103473564</v>
          </cell>
        </row>
        <row r="1027">
          <cell r="A1027">
            <v>17027</v>
          </cell>
          <cell r="B1027" t="str">
            <v>17027</v>
          </cell>
          <cell r="C1027" t="str">
            <v>SV</v>
          </cell>
          <cell r="D1027" t="str">
            <v>SAVONA</v>
          </cell>
          <cell r="E1027" t="str">
            <v>LIGURIA</v>
          </cell>
          <cell r="F1027" t="str">
            <v>Nord-Ovest</v>
          </cell>
          <cell r="G1027">
            <v>10380</v>
          </cell>
          <cell r="H1027">
            <v>4390</v>
          </cell>
          <cell r="I1027">
            <v>901</v>
          </cell>
          <cell r="J1027">
            <v>0.17695665238087707</v>
          </cell>
          <cell r="K1027">
            <v>0.20523917995444191</v>
          </cell>
          <cell r="L1027">
            <v>0.18549312403345694</v>
          </cell>
          <cell r="M1027">
            <v>0.26842936103473564</v>
          </cell>
        </row>
        <row r="1028">
          <cell r="A1028">
            <v>17028</v>
          </cell>
          <cell r="B1028" t="str">
            <v>17028</v>
          </cell>
          <cell r="C1028" t="str">
            <v>SV</v>
          </cell>
          <cell r="D1028" t="str">
            <v>SAVONA</v>
          </cell>
          <cell r="E1028" t="str">
            <v>LIGURIA</v>
          </cell>
          <cell r="F1028" t="str">
            <v>Nord-Ovest</v>
          </cell>
          <cell r="G1028">
            <v>6179</v>
          </cell>
          <cell r="H1028">
            <v>2618</v>
          </cell>
          <cell r="I1028">
            <v>591</v>
          </cell>
          <cell r="J1028">
            <v>0.17695665238087707</v>
          </cell>
          <cell r="K1028">
            <v>0.22574484339190221</v>
          </cell>
          <cell r="L1028">
            <v>0.18549312403345694</v>
          </cell>
          <cell r="M1028">
            <v>0.26842936103473564</v>
          </cell>
        </row>
        <row r="1029">
          <cell r="A1029">
            <v>17030</v>
          </cell>
          <cell r="B1029" t="str">
            <v>17030</v>
          </cell>
          <cell r="C1029" t="str">
            <v>SV</v>
          </cell>
          <cell r="D1029" t="str">
            <v>SAVONA</v>
          </cell>
          <cell r="E1029" t="str">
            <v>LIGURIA</v>
          </cell>
          <cell r="F1029" t="str">
            <v>Nord-Ovest</v>
          </cell>
          <cell r="G1029">
            <v>514</v>
          </cell>
          <cell r="H1029">
            <v>235</v>
          </cell>
          <cell r="I1029">
            <v>86</v>
          </cell>
          <cell r="J1029">
            <v>0.17695665238087707</v>
          </cell>
          <cell r="K1029">
            <v>0.36595744680851061</v>
          </cell>
          <cell r="L1029">
            <v>0.18549312403345694</v>
          </cell>
          <cell r="M1029">
            <v>0.26842936103473564</v>
          </cell>
        </row>
        <row r="1030">
          <cell r="A1030">
            <v>17031</v>
          </cell>
          <cell r="B1030" t="str">
            <v>17031</v>
          </cell>
          <cell r="C1030" t="str">
            <v>SV</v>
          </cell>
          <cell r="D1030" t="str">
            <v>SAVONA</v>
          </cell>
          <cell r="E1030" t="str">
            <v>LIGURIA</v>
          </cell>
          <cell r="F1030" t="str">
            <v>Nord-Ovest</v>
          </cell>
          <cell r="G1030">
            <v>21878</v>
          </cell>
          <cell r="H1030">
            <v>8584</v>
          </cell>
          <cell r="I1030">
            <v>1701</v>
          </cell>
          <cell r="J1030">
            <v>0.17695665238087707</v>
          </cell>
          <cell r="K1030">
            <v>0.19815936626281455</v>
          </cell>
          <cell r="L1030">
            <v>0.18549312403345694</v>
          </cell>
          <cell r="M1030">
            <v>0.26842936103473564</v>
          </cell>
        </row>
        <row r="1031">
          <cell r="A1031">
            <v>17032</v>
          </cell>
          <cell r="B1031" t="str">
            <v>17032</v>
          </cell>
          <cell r="C1031" t="str">
            <v>SV</v>
          </cell>
          <cell r="D1031" t="str">
            <v>SAVONA</v>
          </cell>
          <cell r="E1031" t="str">
            <v>LIGURIA</v>
          </cell>
          <cell r="F1031" t="str">
            <v>Nord-Ovest</v>
          </cell>
          <cell r="G1031">
            <v>836</v>
          </cell>
          <cell r="H1031">
            <v>378</v>
          </cell>
          <cell r="I1031">
            <v>62</v>
          </cell>
          <cell r="J1031">
            <v>0.17695665238087707</v>
          </cell>
          <cell r="K1031">
            <v>0.16402116402116401</v>
          </cell>
          <cell r="L1031">
            <v>0.18549312403345694</v>
          </cell>
          <cell r="M1031">
            <v>0.26842936103473564</v>
          </cell>
        </row>
        <row r="1032">
          <cell r="A1032">
            <v>17033</v>
          </cell>
          <cell r="B1032" t="str">
            <v>17033</v>
          </cell>
          <cell r="C1032" t="str">
            <v>SV</v>
          </cell>
          <cell r="D1032" t="str">
            <v>SAVONA</v>
          </cell>
          <cell r="E1032" t="str">
            <v>LIGURIA</v>
          </cell>
          <cell r="F1032" t="str">
            <v>Nord-Ovest</v>
          </cell>
          <cell r="G1032">
            <v>1507</v>
          </cell>
          <cell r="H1032">
            <v>726</v>
          </cell>
          <cell r="I1032">
            <v>155</v>
          </cell>
          <cell r="J1032">
            <v>0.17695665238087707</v>
          </cell>
          <cell r="K1032">
            <v>0.21349862258953167</v>
          </cell>
          <cell r="L1032">
            <v>0.18549312403345694</v>
          </cell>
          <cell r="M1032">
            <v>0.26842936103473564</v>
          </cell>
        </row>
        <row r="1033">
          <cell r="A1033">
            <v>17034</v>
          </cell>
          <cell r="B1033" t="str">
            <v>17034</v>
          </cell>
          <cell r="C1033" t="str">
            <v>SV</v>
          </cell>
          <cell r="D1033" t="str">
            <v>SAVONA</v>
          </cell>
          <cell r="E1033" t="str">
            <v>LIGURIA</v>
          </cell>
          <cell r="F1033" t="str">
            <v>Nord-Ovest</v>
          </cell>
          <cell r="G1033">
            <v>216</v>
          </cell>
          <cell r="H1033">
            <v>113</v>
          </cell>
          <cell r="I1033">
            <v>12</v>
          </cell>
          <cell r="J1033">
            <v>0.17695665238087707</v>
          </cell>
          <cell r="K1033">
            <v>0.10619469026548672</v>
          </cell>
          <cell r="L1033">
            <v>0.18549312403345694</v>
          </cell>
          <cell r="M1033">
            <v>0.26842936103473564</v>
          </cell>
        </row>
        <row r="1034">
          <cell r="A1034">
            <v>17035</v>
          </cell>
          <cell r="B1034" t="str">
            <v>17035</v>
          </cell>
          <cell r="C1034" t="str">
            <v>SV</v>
          </cell>
          <cell r="D1034" t="str">
            <v>SAVONA</v>
          </cell>
          <cell r="E1034" t="str">
            <v>LIGURIA</v>
          </cell>
          <cell r="F1034" t="str">
            <v>Nord-Ovest</v>
          </cell>
          <cell r="G1034">
            <v>1365</v>
          </cell>
          <cell r="H1034">
            <v>543</v>
          </cell>
          <cell r="I1034">
            <v>177</v>
          </cell>
          <cell r="J1034">
            <v>0.17695665238087707</v>
          </cell>
          <cell r="K1034">
            <v>0.32596685082872928</v>
          </cell>
          <cell r="L1034">
            <v>0.18549312403345694</v>
          </cell>
          <cell r="M1034">
            <v>0.26842936103473564</v>
          </cell>
        </row>
        <row r="1035">
          <cell r="A1035">
            <v>17037</v>
          </cell>
          <cell r="B1035" t="str">
            <v>17037</v>
          </cell>
          <cell r="C1035" t="str">
            <v>SV</v>
          </cell>
          <cell r="D1035" t="str">
            <v>SAVONA</v>
          </cell>
          <cell r="E1035" t="str">
            <v>LIGURIA</v>
          </cell>
          <cell r="F1035" t="str">
            <v>Nord-Ovest</v>
          </cell>
          <cell r="G1035">
            <v>1163</v>
          </cell>
          <cell r="H1035">
            <v>510</v>
          </cell>
          <cell r="I1035">
            <v>114</v>
          </cell>
          <cell r="J1035">
            <v>0.17695665238087707</v>
          </cell>
          <cell r="K1035">
            <v>0.22352941176470589</v>
          </cell>
          <cell r="L1035">
            <v>0.18549312403345694</v>
          </cell>
          <cell r="M1035">
            <v>0.26842936103473564</v>
          </cell>
        </row>
        <row r="1036">
          <cell r="A1036">
            <v>17038</v>
          </cell>
          <cell r="B1036" t="str">
            <v>17038</v>
          </cell>
          <cell r="C1036" t="str">
            <v>SV</v>
          </cell>
          <cell r="D1036" t="str">
            <v>SAVONA</v>
          </cell>
          <cell r="E1036" t="str">
            <v>LIGURIA</v>
          </cell>
          <cell r="F1036" t="str">
            <v>Nord-Ovest</v>
          </cell>
          <cell r="G1036">
            <v>1707</v>
          </cell>
          <cell r="H1036">
            <v>709</v>
          </cell>
          <cell r="I1036">
            <v>174</v>
          </cell>
          <cell r="J1036">
            <v>0.17695665238087707</v>
          </cell>
          <cell r="K1036">
            <v>0.2454160789844852</v>
          </cell>
          <cell r="L1036">
            <v>0.18549312403345694</v>
          </cell>
          <cell r="M1036">
            <v>0.26842936103473564</v>
          </cell>
        </row>
        <row r="1037">
          <cell r="A1037">
            <v>17039</v>
          </cell>
          <cell r="B1037" t="str">
            <v>17039</v>
          </cell>
          <cell r="C1037" t="str">
            <v>SV</v>
          </cell>
          <cell r="D1037" t="str">
            <v>SAVONA</v>
          </cell>
          <cell r="E1037" t="str">
            <v>LIGURIA</v>
          </cell>
          <cell r="F1037" t="str">
            <v>Nord-Ovest</v>
          </cell>
          <cell r="G1037">
            <v>569</v>
          </cell>
          <cell r="H1037">
            <v>273</v>
          </cell>
          <cell r="I1037">
            <v>29</v>
          </cell>
          <cell r="J1037">
            <v>0.17695665238087707</v>
          </cell>
          <cell r="K1037">
            <v>0.10622710622710622</v>
          </cell>
          <cell r="L1037">
            <v>0.18549312403345694</v>
          </cell>
          <cell r="M1037">
            <v>0.26842936103473564</v>
          </cell>
        </row>
        <row r="1038">
          <cell r="A1038">
            <v>17040</v>
          </cell>
          <cell r="B1038" t="str">
            <v>17040</v>
          </cell>
          <cell r="C1038" t="str">
            <v>SV</v>
          </cell>
          <cell r="D1038" t="str">
            <v>SAVONA</v>
          </cell>
          <cell r="E1038" t="str">
            <v>LIGURIA</v>
          </cell>
          <cell r="F1038" t="str">
            <v>Nord-Ovest</v>
          </cell>
          <cell r="G1038">
            <v>588</v>
          </cell>
          <cell r="H1038">
            <v>310</v>
          </cell>
          <cell r="I1038">
            <v>242</v>
          </cell>
          <cell r="J1038">
            <v>0.17695665238087707</v>
          </cell>
          <cell r="K1038">
            <v>0.78064516129032258</v>
          </cell>
          <cell r="L1038">
            <v>0.18549312403345694</v>
          </cell>
          <cell r="M1038">
            <v>0.26842936103473564</v>
          </cell>
        </row>
        <row r="1039">
          <cell r="A1039">
            <v>17041</v>
          </cell>
          <cell r="B1039" t="str">
            <v>17041</v>
          </cell>
          <cell r="C1039" t="str">
            <v>SV</v>
          </cell>
          <cell r="D1039" t="str">
            <v>SAVONA</v>
          </cell>
          <cell r="E1039" t="str">
            <v>LIGURIA</v>
          </cell>
          <cell r="F1039" t="str">
            <v>Nord-Ovest</v>
          </cell>
          <cell r="G1039">
            <v>2448</v>
          </cell>
          <cell r="H1039">
            <v>1095</v>
          </cell>
          <cell r="I1039">
            <v>166</v>
          </cell>
          <cell r="J1039">
            <v>0.17695665238087707</v>
          </cell>
          <cell r="K1039">
            <v>0.15159817351598173</v>
          </cell>
          <cell r="L1039">
            <v>0.18549312403345694</v>
          </cell>
          <cell r="M1039">
            <v>0.26842936103473564</v>
          </cell>
        </row>
        <row r="1040">
          <cell r="A1040">
            <v>17042</v>
          </cell>
          <cell r="B1040" t="str">
            <v>17042</v>
          </cell>
          <cell r="C1040" t="str">
            <v>SV</v>
          </cell>
          <cell r="D1040" t="str">
            <v>SAVONA</v>
          </cell>
          <cell r="E1040" t="str">
            <v>LIGURIA</v>
          </cell>
          <cell r="F1040" t="str">
            <v>Nord-Ovest</v>
          </cell>
          <cell r="G1040">
            <v>745</v>
          </cell>
          <cell r="H1040">
            <v>350</v>
          </cell>
          <cell r="I1040">
            <v>65</v>
          </cell>
          <cell r="J1040">
            <v>0.17695665238087707</v>
          </cell>
          <cell r="K1040">
            <v>0.18571428571428572</v>
          </cell>
          <cell r="L1040">
            <v>0.18549312403345694</v>
          </cell>
          <cell r="M1040">
            <v>0.26842936103473564</v>
          </cell>
        </row>
        <row r="1041">
          <cell r="A1041">
            <v>17043</v>
          </cell>
          <cell r="B1041" t="str">
            <v>17043</v>
          </cell>
          <cell r="C1041" t="str">
            <v>SV</v>
          </cell>
          <cell r="D1041" t="str">
            <v>SAVONA</v>
          </cell>
          <cell r="E1041" t="str">
            <v>LIGURIA</v>
          </cell>
          <cell r="F1041" t="str">
            <v>Nord-Ovest</v>
          </cell>
          <cell r="G1041">
            <v>7493</v>
          </cell>
          <cell r="H1041">
            <v>3205</v>
          </cell>
          <cell r="I1041">
            <v>507</v>
          </cell>
          <cell r="J1041">
            <v>0.17695665238087707</v>
          </cell>
          <cell r="K1041">
            <v>0.15819032761310453</v>
          </cell>
          <cell r="L1041">
            <v>0.18549312403345694</v>
          </cell>
          <cell r="M1041">
            <v>0.26842936103473564</v>
          </cell>
        </row>
        <row r="1042">
          <cell r="A1042">
            <v>17044</v>
          </cell>
          <cell r="B1042" t="str">
            <v>17044</v>
          </cell>
          <cell r="C1042" t="str">
            <v>SV</v>
          </cell>
          <cell r="D1042" t="str">
            <v>SAVONA</v>
          </cell>
          <cell r="E1042" t="str">
            <v>LIGURIA</v>
          </cell>
          <cell r="F1042" t="str">
            <v>Nord-Ovest</v>
          </cell>
          <cell r="G1042">
            <v>2321</v>
          </cell>
          <cell r="H1042">
            <v>1027</v>
          </cell>
          <cell r="I1042">
            <v>232</v>
          </cell>
          <cell r="J1042">
            <v>0.17695665238087707</v>
          </cell>
          <cell r="K1042">
            <v>0.22590068159688412</v>
          </cell>
          <cell r="L1042">
            <v>0.18549312403345694</v>
          </cell>
          <cell r="M1042">
            <v>0.26842936103473564</v>
          </cell>
        </row>
        <row r="1043">
          <cell r="A1043">
            <v>17045</v>
          </cell>
          <cell r="B1043" t="str">
            <v>17045</v>
          </cell>
          <cell r="C1043" t="str">
            <v>SV</v>
          </cell>
          <cell r="D1043" t="str">
            <v>SAVONA</v>
          </cell>
          <cell r="E1043" t="str">
            <v>LIGURIA</v>
          </cell>
          <cell r="F1043" t="str">
            <v>Nord-Ovest</v>
          </cell>
          <cell r="G1043">
            <v>1737</v>
          </cell>
          <cell r="H1043">
            <v>739</v>
          </cell>
          <cell r="I1043">
            <v>106</v>
          </cell>
          <cell r="J1043">
            <v>0.17695665238087707</v>
          </cell>
          <cell r="K1043">
            <v>0.14343707713125844</v>
          </cell>
          <cell r="L1043">
            <v>0.18549312403345694</v>
          </cell>
          <cell r="M1043">
            <v>0.26842936103473564</v>
          </cell>
        </row>
        <row r="1044">
          <cell r="A1044">
            <v>17046</v>
          </cell>
          <cell r="B1044" t="str">
            <v>17046</v>
          </cell>
          <cell r="C1044" t="str">
            <v>SV</v>
          </cell>
          <cell r="D1044" t="str">
            <v>SAVONA</v>
          </cell>
          <cell r="E1044" t="str">
            <v>LIGURIA</v>
          </cell>
          <cell r="F1044" t="str">
            <v>Nord-Ovest</v>
          </cell>
          <cell r="G1044">
            <v>1822</v>
          </cell>
          <cell r="H1044">
            <v>867</v>
          </cell>
          <cell r="I1044">
            <v>178</v>
          </cell>
          <cell r="J1044">
            <v>0.17695665238087707</v>
          </cell>
          <cell r="K1044">
            <v>0.20530565167243367</v>
          </cell>
          <cell r="L1044">
            <v>0.18549312403345694</v>
          </cell>
          <cell r="M1044">
            <v>0.26842936103473564</v>
          </cell>
        </row>
        <row r="1045">
          <cell r="A1045">
            <v>17047</v>
          </cell>
          <cell r="B1045" t="str">
            <v>17047</v>
          </cell>
          <cell r="C1045" t="str">
            <v>SV</v>
          </cell>
          <cell r="D1045" t="str">
            <v>SAVONA</v>
          </cell>
          <cell r="E1045" t="str">
            <v>LIGURIA</v>
          </cell>
          <cell r="F1045" t="str">
            <v>Nord-Ovest</v>
          </cell>
          <cell r="G1045">
            <v>15016</v>
          </cell>
          <cell r="H1045">
            <v>5971</v>
          </cell>
          <cell r="I1045">
            <v>980</v>
          </cell>
          <cell r="J1045">
            <v>0.17695665238087707</v>
          </cell>
          <cell r="K1045">
            <v>0.16412661195779601</v>
          </cell>
          <cell r="L1045">
            <v>0.18549312403345694</v>
          </cell>
          <cell r="M1045">
            <v>0.26842936103473564</v>
          </cell>
        </row>
        <row r="1046">
          <cell r="A1046">
            <v>17048</v>
          </cell>
          <cell r="B1046" t="str">
            <v>17048</v>
          </cell>
          <cell r="C1046" t="str">
            <v>SV</v>
          </cell>
          <cell r="D1046" t="str">
            <v>SAVONA</v>
          </cell>
          <cell r="E1046" t="str">
            <v>LIGURIA</v>
          </cell>
          <cell r="F1046" t="str">
            <v>Nord-Ovest</v>
          </cell>
          <cell r="G1046">
            <v>794</v>
          </cell>
          <cell r="H1046">
            <v>380</v>
          </cell>
          <cell r="I1046">
            <v>36</v>
          </cell>
          <cell r="J1046">
            <v>0.17695665238087707</v>
          </cell>
          <cell r="K1046">
            <v>9.4736842105263161E-2</v>
          </cell>
          <cell r="L1046">
            <v>0.18549312403345694</v>
          </cell>
          <cell r="M1046">
            <v>0.26842936103473564</v>
          </cell>
        </row>
        <row r="1047">
          <cell r="A1047">
            <v>17051</v>
          </cell>
          <cell r="B1047" t="str">
            <v>17051</v>
          </cell>
          <cell r="C1047" t="str">
            <v>SV</v>
          </cell>
          <cell r="D1047" t="str">
            <v>SAVONA</v>
          </cell>
          <cell r="E1047" t="str">
            <v>LIGURIA</v>
          </cell>
          <cell r="F1047" t="str">
            <v>Nord-Ovest</v>
          </cell>
          <cell r="G1047">
            <v>6571</v>
          </cell>
          <cell r="H1047">
            <v>2823</v>
          </cell>
          <cell r="I1047">
            <v>625</v>
          </cell>
          <cell r="J1047">
            <v>0.17695665238087707</v>
          </cell>
          <cell r="K1047">
            <v>0.22139567835635848</v>
          </cell>
          <cell r="L1047">
            <v>0.18549312403345694</v>
          </cell>
          <cell r="M1047">
            <v>0.26842936103473564</v>
          </cell>
        </row>
        <row r="1048">
          <cell r="A1048">
            <v>17052</v>
          </cell>
          <cell r="B1048" t="str">
            <v>17052</v>
          </cell>
          <cell r="C1048" t="str">
            <v>SV</v>
          </cell>
          <cell r="D1048" t="str">
            <v>SAVONA</v>
          </cell>
          <cell r="E1048" t="str">
            <v>LIGURIA</v>
          </cell>
          <cell r="F1048" t="str">
            <v>Nord-Ovest</v>
          </cell>
          <cell r="G1048">
            <v>5338</v>
          </cell>
          <cell r="H1048">
            <v>2442</v>
          </cell>
          <cell r="I1048">
            <v>316</v>
          </cell>
          <cell r="J1048">
            <v>0.17695665238087707</v>
          </cell>
          <cell r="K1048">
            <v>0.12940212940212939</v>
          </cell>
          <cell r="L1048">
            <v>0.18549312403345694</v>
          </cell>
          <cell r="M1048">
            <v>0.26842936103473564</v>
          </cell>
        </row>
        <row r="1049">
          <cell r="A1049">
            <v>17053</v>
          </cell>
          <cell r="B1049" t="str">
            <v>17053</v>
          </cell>
          <cell r="C1049" t="str">
            <v>SV</v>
          </cell>
          <cell r="D1049" t="str">
            <v>SAVONA</v>
          </cell>
          <cell r="E1049" t="str">
            <v>LIGURIA</v>
          </cell>
          <cell r="F1049" t="str">
            <v>Nord-Ovest</v>
          </cell>
          <cell r="G1049">
            <v>2429</v>
          </cell>
          <cell r="H1049">
            <v>1046</v>
          </cell>
          <cell r="I1049">
            <v>211</v>
          </cell>
          <cell r="J1049">
            <v>0.17695665238087707</v>
          </cell>
          <cell r="K1049">
            <v>0.20172084130019122</v>
          </cell>
          <cell r="L1049">
            <v>0.18549312403345694</v>
          </cell>
          <cell r="M1049">
            <v>0.26842936103473564</v>
          </cell>
        </row>
        <row r="1050">
          <cell r="A1050">
            <v>17054</v>
          </cell>
          <cell r="B1050" t="str">
            <v>17054</v>
          </cell>
          <cell r="C1050" t="str">
            <v>SV</v>
          </cell>
          <cell r="D1050" t="str">
            <v>SAVONA</v>
          </cell>
          <cell r="E1050" t="str">
            <v>LIGURIA</v>
          </cell>
          <cell r="F1050" t="str">
            <v>Nord-Ovest</v>
          </cell>
          <cell r="G1050">
            <v>1835</v>
          </cell>
          <cell r="H1050">
            <v>702</v>
          </cell>
          <cell r="I1050">
            <v>277</v>
          </cell>
          <cell r="J1050">
            <v>0.17695665238087707</v>
          </cell>
          <cell r="K1050">
            <v>0.39458689458689461</v>
          </cell>
          <cell r="L1050">
            <v>0.18549312403345694</v>
          </cell>
          <cell r="M1050">
            <v>0.26842936103473564</v>
          </cell>
        </row>
        <row r="1051">
          <cell r="A1051">
            <v>17055</v>
          </cell>
          <cell r="B1051" t="str">
            <v>17055</v>
          </cell>
          <cell r="C1051" t="str">
            <v>SV</v>
          </cell>
          <cell r="D1051" t="str">
            <v>SAVONA</v>
          </cell>
          <cell r="E1051" t="str">
            <v>LIGURIA</v>
          </cell>
          <cell r="F1051" t="str">
            <v>Nord-Ovest</v>
          </cell>
          <cell r="G1051">
            <v>1806</v>
          </cell>
          <cell r="H1051">
            <v>714</v>
          </cell>
          <cell r="I1051">
            <v>206</v>
          </cell>
          <cell r="J1051">
            <v>0.17695665238087707</v>
          </cell>
          <cell r="K1051">
            <v>0.28851540616246496</v>
          </cell>
          <cell r="L1051">
            <v>0.18549312403345694</v>
          </cell>
          <cell r="M1051">
            <v>0.26842936103473564</v>
          </cell>
        </row>
        <row r="1052">
          <cell r="A1052">
            <v>17056</v>
          </cell>
          <cell r="B1052" t="str">
            <v>17056</v>
          </cell>
          <cell r="C1052" t="str">
            <v>SV</v>
          </cell>
          <cell r="D1052" t="str">
            <v>SAVONA</v>
          </cell>
          <cell r="E1052" t="str">
            <v>LIGURIA</v>
          </cell>
          <cell r="F1052" t="str">
            <v>Nord-Ovest</v>
          </cell>
          <cell r="G1052">
            <v>4298</v>
          </cell>
          <cell r="H1052">
            <v>1785</v>
          </cell>
          <cell r="I1052">
            <v>228</v>
          </cell>
          <cell r="J1052">
            <v>0.17695665238087707</v>
          </cell>
          <cell r="K1052">
            <v>0.12773109243697478</v>
          </cell>
          <cell r="L1052">
            <v>0.18549312403345694</v>
          </cell>
          <cell r="M1052">
            <v>0.26842936103473564</v>
          </cell>
        </row>
        <row r="1053">
          <cell r="A1053">
            <v>17057</v>
          </cell>
          <cell r="B1053" t="str">
            <v>17057</v>
          </cell>
          <cell r="C1053" t="str">
            <v>SV</v>
          </cell>
          <cell r="D1053" t="str">
            <v>SAVONA</v>
          </cell>
          <cell r="E1053" t="str">
            <v>LIGURIA</v>
          </cell>
          <cell r="F1053" t="str">
            <v>Nord-Ovest</v>
          </cell>
          <cell r="G1053">
            <v>2170</v>
          </cell>
          <cell r="H1053">
            <v>936</v>
          </cell>
          <cell r="I1053">
            <v>128</v>
          </cell>
          <cell r="J1053">
            <v>0.17695665238087707</v>
          </cell>
          <cell r="K1053">
            <v>0.13675213675213677</v>
          </cell>
          <cell r="L1053">
            <v>0.18549312403345694</v>
          </cell>
          <cell r="M1053">
            <v>0.26842936103473564</v>
          </cell>
        </row>
        <row r="1054">
          <cell r="A1054">
            <v>17058</v>
          </cell>
          <cell r="B1054" t="str">
            <v>17058</v>
          </cell>
          <cell r="C1054" t="str">
            <v>SV</v>
          </cell>
          <cell r="D1054" t="str">
            <v>SAVONA</v>
          </cell>
          <cell r="E1054" t="str">
            <v>LIGURIA</v>
          </cell>
          <cell r="F1054" t="str">
            <v>Nord-Ovest</v>
          </cell>
          <cell r="G1054">
            <v>2776</v>
          </cell>
          <cell r="H1054">
            <v>1319</v>
          </cell>
          <cell r="I1054">
            <v>131</v>
          </cell>
          <cell r="J1054">
            <v>0.17695665238087707</v>
          </cell>
          <cell r="K1054">
            <v>9.9317664897649732E-2</v>
          </cell>
          <cell r="L1054">
            <v>0.18549312403345694</v>
          </cell>
          <cell r="M1054">
            <v>0.26842936103473564</v>
          </cell>
        </row>
        <row r="1055">
          <cell r="A1055">
            <v>17100</v>
          </cell>
          <cell r="B1055" t="str">
            <v>17100</v>
          </cell>
          <cell r="C1055" t="str">
            <v>SV</v>
          </cell>
          <cell r="D1055" t="str">
            <v>SAVONA</v>
          </cell>
          <cell r="E1055" t="str">
            <v>LIGURIA</v>
          </cell>
          <cell r="F1055" t="str">
            <v>Nord-Ovest</v>
          </cell>
          <cell r="G1055">
            <v>67400</v>
          </cell>
          <cell r="H1055">
            <v>28365</v>
          </cell>
          <cell r="I1055">
            <v>4317</v>
          </cell>
          <cell r="J1055">
            <v>0.17695665238087707</v>
          </cell>
          <cell r="K1055">
            <v>0.15219460602855631</v>
          </cell>
          <cell r="L1055">
            <v>0.18549312403345694</v>
          </cell>
          <cell r="M1055">
            <v>0.26842936103473564</v>
          </cell>
        </row>
        <row r="1056">
          <cell r="A1056">
            <v>18010</v>
          </cell>
          <cell r="B1056" t="str">
            <v>18010</v>
          </cell>
          <cell r="C1056" t="str">
            <v>IM</v>
          </cell>
          <cell r="D1056" t="str">
            <v>IMPERIA</v>
          </cell>
          <cell r="E1056" t="str">
            <v>LIGURIA</v>
          </cell>
          <cell r="F1056" t="str">
            <v>Nord-Ovest</v>
          </cell>
          <cell r="G1056">
            <v>7848</v>
          </cell>
          <cell r="H1056">
            <v>3619</v>
          </cell>
          <cell r="I1056">
            <v>518</v>
          </cell>
          <cell r="J1056">
            <v>0.17306903327503184</v>
          </cell>
          <cell r="K1056">
            <v>0.14313346228239845</v>
          </cell>
          <cell r="L1056">
            <v>0.17597746925124866</v>
          </cell>
          <cell r="M1056">
            <v>0.2107161028647658</v>
          </cell>
        </row>
        <row r="1057">
          <cell r="A1057">
            <v>18011</v>
          </cell>
          <cell r="B1057" t="str">
            <v>18011</v>
          </cell>
          <cell r="C1057" t="str">
            <v>IM</v>
          </cell>
          <cell r="D1057" t="str">
            <v>IMPERIA</v>
          </cell>
          <cell r="E1057" t="str">
            <v>LIGURIA</v>
          </cell>
          <cell r="F1057" t="str">
            <v>Nord-Ovest</v>
          </cell>
          <cell r="G1057">
            <v>860</v>
          </cell>
          <cell r="H1057">
            <v>342</v>
          </cell>
          <cell r="I1057">
            <v>305</v>
          </cell>
          <cell r="J1057">
            <v>0.17306903327503184</v>
          </cell>
          <cell r="K1057">
            <v>0.89181286549707606</v>
          </cell>
          <cell r="L1057">
            <v>0.17597746925124866</v>
          </cell>
          <cell r="M1057">
            <v>0.2107161028647658</v>
          </cell>
        </row>
        <row r="1058">
          <cell r="A1058">
            <v>18012</v>
          </cell>
          <cell r="B1058" t="str">
            <v>18012</v>
          </cell>
          <cell r="C1058" t="str">
            <v>IM</v>
          </cell>
          <cell r="D1058" t="str">
            <v>IMPERIA</v>
          </cell>
          <cell r="E1058" t="str">
            <v>LIGURIA</v>
          </cell>
          <cell r="F1058" t="str">
            <v>Nord-Ovest</v>
          </cell>
          <cell r="G1058">
            <v>12338</v>
          </cell>
          <cell r="H1058">
            <v>5443</v>
          </cell>
          <cell r="I1058">
            <v>1072</v>
          </cell>
          <cell r="J1058">
            <v>0.17306903327503184</v>
          </cell>
          <cell r="K1058">
            <v>0.19695021128054382</v>
          </cell>
          <cell r="L1058">
            <v>0.17597746925124866</v>
          </cell>
          <cell r="M1058">
            <v>0.2107161028647658</v>
          </cell>
        </row>
        <row r="1059">
          <cell r="A1059">
            <v>18013</v>
          </cell>
          <cell r="B1059" t="str">
            <v>18013</v>
          </cell>
          <cell r="C1059" t="str">
            <v>IM</v>
          </cell>
          <cell r="D1059" t="str">
            <v>IMPERIA</v>
          </cell>
          <cell r="E1059" t="str">
            <v>LIGURIA</v>
          </cell>
          <cell r="F1059" t="str">
            <v>Nord-Ovest</v>
          </cell>
          <cell r="G1059">
            <v>9082</v>
          </cell>
          <cell r="H1059">
            <v>4027</v>
          </cell>
          <cell r="I1059">
            <v>675</v>
          </cell>
          <cell r="J1059">
            <v>0.17306903327503184</v>
          </cell>
          <cell r="K1059">
            <v>0.16761857462130619</v>
          </cell>
          <cell r="L1059">
            <v>0.17597746925124866</v>
          </cell>
          <cell r="M1059">
            <v>0.2107161028647658</v>
          </cell>
        </row>
        <row r="1060">
          <cell r="A1060">
            <v>18014</v>
          </cell>
          <cell r="B1060" t="str">
            <v>18014</v>
          </cell>
          <cell r="C1060" t="str">
            <v>IM</v>
          </cell>
          <cell r="D1060" t="str">
            <v>IMPERIA</v>
          </cell>
          <cell r="E1060" t="str">
            <v>LIGURIA</v>
          </cell>
          <cell r="F1060" t="str">
            <v>Nord-Ovest</v>
          </cell>
          <cell r="G1060">
            <v>3591</v>
          </cell>
          <cell r="H1060">
            <v>1649</v>
          </cell>
          <cell r="I1060">
            <v>332</v>
          </cell>
          <cell r="J1060">
            <v>0.17306903327503184</v>
          </cell>
          <cell r="K1060">
            <v>0.20133414190418436</v>
          </cell>
          <cell r="L1060">
            <v>0.17597746925124866</v>
          </cell>
          <cell r="M1060">
            <v>0.2107161028647658</v>
          </cell>
        </row>
        <row r="1061">
          <cell r="A1061">
            <v>18015</v>
          </cell>
          <cell r="B1061" t="str">
            <v>18015</v>
          </cell>
          <cell r="C1061" t="str">
            <v>IM</v>
          </cell>
          <cell r="D1061" t="str">
            <v>IMPERIA</v>
          </cell>
          <cell r="E1061" t="str">
            <v>LIGURIA</v>
          </cell>
          <cell r="F1061" t="str">
            <v>Nord-Ovest</v>
          </cell>
          <cell r="G1061">
            <v>3325</v>
          </cell>
          <cell r="H1061">
            <v>1319</v>
          </cell>
          <cell r="I1061">
            <v>222</v>
          </cell>
          <cell r="J1061">
            <v>0.17306903327503184</v>
          </cell>
          <cell r="K1061">
            <v>0.1683093252463988</v>
          </cell>
          <cell r="L1061">
            <v>0.17597746925124866</v>
          </cell>
          <cell r="M1061">
            <v>0.2107161028647658</v>
          </cell>
        </row>
        <row r="1062">
          <cell r="A1062">
            <v>18016</v>
          </cell>
          <cell r="B1062" t="str">
            <v>18016</v>
          </cell>
          <cell r="C1062" t="str">
            <v>IM</v>
          </cell>
          <cell r="D1062" t="str">
            <v>IMPERIA</v>
          </cell>
          <cell r="E1062" t="str">
            <v>LIGURIA</v>
          </cell>
          <cell r="F1062" t="str">
            <v>Nord-Ovest</v>
          </cell>
          <cell r="G1062">
            <v>3249</v>
          </cell>
          <cell r="H1062">
            <v>1448</v>
          </cell>
          <cell r="I1062">
            <v>225</v>
          </cell>
          <cell r="J1062">
            <v>0.17306903327503184</v>
          </cell>
          <cell r="K1062">
            <v>0.15538674033149172</v>
          </cell>
          <cell r="L1062">
            <v>0.17597746925124866</v>
          </cell>
          <cell r="M1062">
            <v>0.2107161028647658</v>
          </cell>
        </row>
        <row r="1063">
          <cell r="A1063">
            <v>18017</v>
          </cell>
          <cell r="B1063" t="str">
            <v>18017</v>
          </cell>
          <cell r="C1063" t="str">
            <v>IM</v>
          </cell>
          <cell r="D1063" t="str">
            <v>IMPERIA</v>
          </cell>
          <cell r="E1063" t="str">
            <v>LIGURIA</v>
          </cell>
          <cell r="F1063" t="str">
            <v>Nord-Ovest</v>
          </cell>
          <cell r="G1063">
            <v>3550</v>
          </cell>
          <cell r="H1063">
            <v>1487</v>
          </cell>
          <cell r="I1063">
            <v>357</v>
          </cell>
          <cell r="J1063">
            <v>0.17306903327503184</v>
          </cell>
          <cell r="K1063">
            <v>0.24008069939475454</v>
          </cell>
          <cell r="L1063">
            <v>0.17597746925124866</v>
          </cell>
          <cell r="M1063">
            <v>0.2107161028647658</v>
          </cell>
        </row>
        <row r="1064">
          <cell r="A1064">
            <v>18018</v>
          </cell>
          <cell r="B1064" t="str">
            <v>18018</v>
          </cell>
          <cell r="C1064" t="str">
            <v>IM</v>
          </cell>
          <cell r="D1064" t="str">
            <v>IMPERIA</v>
          </cell>
          <cell r="E1064" t="str">
            <v>LIGURIA</v>
          </cell>
          <cell r="F1064" t="str">
            <v>Nord-Ovest</v>
          </cell>
          <cell r="G1064">
            <v>13701</v>
          </cell>
          <cell r="H1064">
            <v>5596</v>
          </cell>
          <cell r="I1064">
            <v>684</v>
          </cell>
          <cell r="J1064">
            <v>0.17306903327503184</v>
          </cell>
          <cell r="K1064">
            <v>0.1222301644031451</v>
          </cell>
          <cell r="L1064">
            <v>0.17597746925124866</v>
          </cell>
          <cell r="M1064">
            <v>0.2107161028647658</v>
          </cell>
        </row>
        <row r="1065">
          <cell r="A1065">
            <v>18019</v>
          </cell>
          <cell r="B1065" t="str">
            <v>18019</v>
          </cell>
          <cell r="C1065" t="str">
            <v>IM</v>
          </cell>
          <cell r="D1065" t="str">
            <v>IMPERIA</v>
          </cell>
          <cell r="E1065" t="str">
            <v>LIGURIA</v>
          </cell>
          <cell r="F1065" t="str">
            <v>Nord-Ovest</v>
          </cell>
          <cell r="G1065">
            <v>7464</v>
          </cell>
          <cell r="H1065">
            <v>2944</v>
          </cell>
          <cell r="I1065">
            <v>568</v>
          </cell>
          <cell r="J1065">
            <v>0.17306903327503184</v>
          </cell>
          <cell r="K1065">
            <v>0.19293478260869565</v>
          </cell>
          <cell r="L1065">
            <v>0.17597746925124866</v>
          </cell>
          <cell r="M1065">
            <v>0.2107161028647658</v>
          </cell>
        </row>
        <row r="1066">
          <cell r="A1066">
            <v>18020</v>
          </cell>
          <cell r="B1066" t="str">
            <v>18020</v>
          </cell>
          <cell r="C1066" t="str">
            <v>IM</v>
          </cell>
          <cell r="D1066" t="str">
            <v>IMPERIA</v>
          </cell>
          <cell r="E1066" t="str">
            <v>LIGURIA</v>
          </cell>
          <cell r="F1066" t="str">
            <v>Nord-Ovest</v>
          </cell>
          <cell r="G1066">
            <v>1381</v>
          </cell>
          <cell r="H1066">
            <v>710</v>
          </cell>
          <cell r="I1066">
            <v>70</v>
          </cell>
          <cell r="J1066">
            <v>0.17306903327503184</v>
          </cell>
          <cell r="K1066">
            <v>9.8591549295774641E-2</v>
          </cell>
          <cell r="L1066">
            <v>0.17597746925124866</v>
          </cell>
          <cell r="M1066">
            <v>0.2107161028647658</v>
          </cell>
        </row>
        <row r="1067">
          <cell r="A1067">
            <v>18021</v>
          </cell>
          <cell r="B1067" t="str">
            <v>18021</v>
          </cell>
          <cell r="C1067" t="str">
            <v>IM</v>
          </cell>
          <cell r="D1067" t="str">
            <v>IMPERIA</v>
          </cell>
          <cell r="E1067" t="str">
            <v>LIGURIA</v>
          </cell>
          <cell r="F1067" t="str">
            <v>Nord-Ovest</v>
          </cell>
          <cell r="G1067">
            <v>1005</v>
          </cell>
          <cell r="H1067">
            <v>506</v>
          </cell>
          <cell r="I1067">
            <v>67</v>
          </cell>
          <cell r="J1067">
            <v>0.17306903327503184</v>
          </cell>
          <cell r="K1067">
            <v>0.1324110671936759</v>
          </cell>
          <cell r="L1067">
            <v>0.17597746925124866</v>
          </cell>
          <cell r="M1067">
            <v>0.2107161028647658</v>
          </cell>
        </row>
        <row r="1068">
          <cell r="A1068">
            <v>18022</v>
          </cell>
          <cell r="B1068" t="str">
            <v>18022</v>
          </cell>
          <cell r="C1068" t="str">
            <v>IM</v>
          </cell>
          <cell r="D1068" t="str">
            <v>IMPERIA</v>
          </cell>
          <cell r="E1068" t="str">
            <v>LIGURIA</v>
          </cell>
          <cell r="F1068" t="str">
            <v>Nord-Ovest</v>
          </cell>
          <cell r="G1068">
            <v>533</v>
          </cell>
          <cell r="H1068">
            <v>250</v>
          </cell>
          <cell r="I1068">
            <v>28</v>
          </cell>
          <cell r="J1068">
            <v>0.17306903327503184</v>
          </cell>
          <cell r="K1068">
            <v>0.112</v>
          </cell>
          <cell r="L1068">
            <v>0.17597746925124866</v>
          </cell>
          <cell r="M1068">
            <v>0.2107161028647658</v>
          </cell>
        </row>
        <row r="1069">
          <cell r="A1069">
            <v>18023</v>
          </cell>
          <cell r="B1069" t="str">
            <v>18023</v>
          </cell>
          <cell r="C1069" t="str">
            <v>IM</v>
          </cell>
          <cell r="D1069" t="str">
            <v>IMPERIA</v>
          </cell>
          <cell r="E1069" t="str">
            <v>LIGURIA</v>
          </cell>
          <cell r="F1069" t="str">
            <v>Nord-Ovest</v>
          </cell>
          <cell r="G1069">
            <v>507</v>
          </cell>
          <cell r="H1069">
            <v>273</v>
          </cell>
          <cell r="I1069">
            <v>24</v>
          </cell>
          <cell r="J1069">
            <v>0.17306903327503184</v>
          </cell>
          <cell r="K1069">
            <v>8.7912087912087919E-2</v>
          </cell>
          <cell r="L1069">
            <v>0.17597746925124866</v>
          </cell>
          <cell r="M1069">
            <v>0.2107161028647658</v>
          </cell>
        </row>
        <row r="1070">
          <cell r="A1070">
            <v>18024</v>
          </cell>
          <cell r="B1070" t="str">
            <v>18024</v>
          </cell>
          <cell r="C1070" t="str">
            <v>IM</v>
          </cell>
          <cell r="D1070" t="str">
            <v>IMPERIA</v>
          </cell>
          <cell r="E1070" t="str">
            <v>LIGURIA</v>
          </cell>
          <cell r="F1070" t="str">
            <v>Nord-Ovest</v>
          </cell>
          <cell r="G1070">
            <v>635</v>
          </cell>
          <cell r="H1070">
            <v>314</v>
          </cell>
          <cell r="I1070">
            <v>38</v>
          </cell>
          <cell r="J1070">
            <v>0.17306903327503184</v>
          </cell>
          <cell r="K1070">
            <v>0.12101910828025478</v>
          </cell>
          <cell r="L1070">
            <v>0.17597746925124866</v>
          </cell>
          <cell r="M1070">
            <v>0.2107161028647658</v>
          </cell>
        </row>
        <row r="1071">
          <cell r="A1071">
            <v>18025</v>
          </cell>
          <cell r="B1071" t="str">
            <v>18025</v>
          </cell>
          <cell r="C1071" t="str">
            <v>IM</v>
          </cell>
          <cell r="D1071" t="str">
            <v>IMPERIA</v>
          </cell>
          <cell r="E1071" t="str">
            <v>LIGURIA</v>
          </cell>
          <cell r="F1071" t="str">
            <v>Nord-Ovest</v>
          </cell>
          <cell r="G1071">
            <v>352</v>
          </cell>
          <cell r="H1071">
            <v>201</v>
          </cell>
          <cell r="I1071">
            <v>7</v>
          </cell>
          <cell r="J1071">
            <v>0.17306903327503184</v>
          </cell>
          <cell r="K1071">
            <v>3.482587064676617E-2</v>
          </cell>
          <cell r="L1071">
            <v>0.17597746925124866</v>
          </cell>
          <cell r="M1071">
            <v>0.2107161028647658</v>
          </cell>
        </row>
        <row r="1072">
          <cell r="A1072">
            <v>18026</v>
          </cell>
          <cell r="B1072" t="str">
            <v>18026</v>
          </cell>
          <cell r="C1072" t="str">
            <v>IM</v>
          </cell>
          <cell r="D1072" t="str">
            <v>IMPERIA</v>
          </cell>
          <cell r="E1072" t="str">
            <v>LIGURIA</v>
          </cell>
          <cell r="F1072" t="str">
            <v>Nord-Ovest</v>
          </cell>
          <cell r="G1072">
            <v>2371</v>
          </cell>
          <cell r="H1072">
            <v>1261</v>
          </cell>
          <cell r="I1072">
            <v>88</v>
          </cell>
          <cell r="J1072">
            <v>0.17306903327503184</v>
          </cell>
          <cell r="K1072">
            <v>6.9785884218873911E-2</v>
          </cell>
          <cell r="L1072">
            <v>0.17597746925124866</v>
          </cell>
          <cell r="M1072">
            <v>0.2107161028647658</v>
          </cell>
        </row>
        <row r="1073">
          <cell r="A1073">
            <v>18027</v>
          </cell>
          <cell r="B1073" t="str">
            <v>18027</v>
          </cell>
          <cell r="C1073" t="str">
            <v>IM</v>
          </cell>
          <cell r="D1073" t="str">
            <v>IMPERIA</v>
          </cell>
          <cell r="E1073" t="str">
            <v>LIGURIA</v>
          </cell>
          <cell r="F1073" t="str">
            <v>Nord-Ovest</v>
          </cell>
          <cell r="G1073">
            <v>3230</v>
          </cell>
          <cell r="H1073">
            <v>1506</v>
          </cell>
          <cell r="I1073">
            <v>235</v>
          </cell>
          <cell r="J1073">
            <v>0.17306903327503184</v>
          </cell>
          <cell r="K1073">
            <v>0.15604249667994688</v>
          </cell>
          <cell r="L1073">
            <v>0.17597746925124866</v>
          </cell>
          <cell r="M1073">
            <v>0.2107161028647658</v>
          </cell>
        </row>
        <row r="1074">
          <cell r="A1074">
            <v>18030</v>
          </cell>
          <cell r="B1074" t="str">
            <v>18030</v>
          </cell>
          <cell r="C1074" t="str">
            <v>IM</v>
          </cell>
          <cell r="D1074" t="str">
            <v>IMPERIA</v>
          </cell>
          <cell r="E1074" t="str">
            <v>LIGURIA</v>
          </cell>
          <cell r="F1074" t="str">
            <v>Nord-Ovest</v>
          </cell>
          <cell r="G1074">
            <v>800</v>
          </cell>
          <cell r="H1074">
            <v>386</v>
          </cell>
          <cell r="I1074">
            <v>76</v>
          </cell>
          <cell r="J1074">
            <v>0.17306903327503184</v>
          </cell>
          <cell r="K1074">
            <v>0.19689119170984457</v>
          </cell>
          <cell r="L1074">
            <v>0.17597746925124866</v>
          </cell>
          <cell r="M1074">
            <v>0.2107161028647658</v>
          </cell>
        </row>
        <row r="1075">
          <cell r="A1075">
            <v>18031</v>
          </cell>
          <cell r="B1075" t="str">
            <v>18031</v>
          </cell>
          <cell r="C1075" t="str">
            <v>IM</v>
          </cell>
          <cell r="D1075" t="str">
            <v>IMPERIA</v>
          </cell>
          <cell r="E1075" t="str">
            <v>LIGURIA</v>
          </cell>
          <cell r="F1075" t="str">
            <v>Nord-Ovest</v>
          </cell>
          <cell r="G1075">
            <v>364</v>
          </cell>
          <cell r="H1075">
            <v>216</v>
          </cell>
          <cell r="I1075">
            <v>15</v>
          </cell>
          <cell r="J1075">
            <v>0.17306903327503184</v>
          </cell>
          <cell r="K1075">
            <v>6.9444444444444448E-2</v>
          </cell>
          <cell r="L1075">
            <v>0.17597746925124866</v>
          </cell>
          <cell r="M1075">
            <v>0.2107161028647658</v>
          </cell>
        </row>
        <row r="1076">
          <cell r="A1076">
            <v>18032</v>
          </cell>
          <cell r="B1076" t="str">
            <v>18032</v>
          </cell>
          <cell r="C1076" t="str">
            <v>IM</v>
          </cell>
          <cell r="D1076" t="str">
            <v>IMPERIA</v>
          </cell>
          <cell r="E1076" t="str">
            <v>LIGURIA</v>
          </cell>
          <cell r="F1076" t="str">
            <v>Nord-Ovest</v>
          </cell>
          <cell r="G1076">
            <v>966</v>
          </cell>
          <cell r="H1076">
            <v>445</v>
          </cell>
          <cell r="I1076">
            <v>50</v>
          </cell>
          <cell r="J1076">
            <v>0.17306903327503184</v>
          </cell>
          <cell r="K1076">
            <v>0.11235955056179775</v>
          </cell>
          <cell r="L1076">
            <v>0.17597746925124866</v>
          </cell>
          <cell r="M1076">
            <v>0.2107161028647658</v>
          </cell>
        </row>
        <row r="1077">
          <cell r="A1077">
            <v>18033</v>
          </cell>
          <cell r="B1077" t="str">
            <v>18033</v>
          </cell>
          <cell r="C1077" t="str">
            <v>IM</v>
          </cell>
          <cell r="D1077" t="str">
            <v>IMPERIA</v>
          </cell>
          <cell r="E1077" t="str">
            <v>LIGURIA</v>
          </cell>
          <cell r="F1077" t="str">
            <v>Nord-Ovest</v>
          </cell>
          <cell r="G1077">
            <v>4642</v>
          </cell>
          <cell r="H1077">
            <v>1744</v>
          </cell>
          <cell r="I1077">
            <v>446</v>
          </cell>
          <cell r="J1077">
            <v>0.17306903327503184</v>
          </cell>
          <cell r="K1077">
            <v>0.25573394495412843</v>
          </cell>
          <cell r="L1077">
            <v>0.17597746925124866</v>
          </cell>
          <cell r="M1077">
            <v>0.2107161028647658</v>
          </cell>
        </row>
        <row r="1078">
          <cell r="A1078">
            <v>18034</v>
          </cell>
          <cell r="B1078" t="str">
            <v>18034</v>
          </cell>
          <cell r="C1078" t="str">
            <v>IM</v>
          </cell>
          <cell r="D1078" t="str">
            <v>IMPERIA</v>
          </cell>
          <cell r="E1078" t="str">
            <v>LIGURIA</v>
          </cell>
          <cell r="F1078" t="str">
            <v>Nord-Ovest</v>
          </cell>
          <cell r="G1078">
            <v>1290</v>
          </cell>
          <cell r="H1078">
            <v>632</v>
          </cell>
          <cell r="I1078">
            <v>65</v>
          </cell>
          <cell r="J1078">
            <v>0.17306903327503184</v>
          </cell>
          <cell r="K1078">
            <v>0.10284810126582279</v>
          </cell>
          <cell r="L1078">
            <v>0.17597746925124866</v>
          </cell>
          <cell r="M1078">
            <v>0.2107161028647658</v>
          </cell>
        </row>
        <row r="1079">
          <cell r="A1079">
            <v>18035</v>
          </cell>
          <cell r="B1079" t="str">
            <v>18035</v>
          </cell>
          <cell r="C1079" t="str">
            <v>IM</v>
          </cell>
          <cell r="D1079" t="str">
            <v>IMPERIA</v>
          </cell>
          <cell r="E1079" t="str">
            <v>LIGURIA</v>
          </cell>
          <cell r="F1079" t="str">
            <v>Nord-Ovest</v>
          </cell>
          <cell r="G1079">
            <v>3163</v>
          </cell>
          <cell r="H1079">
            <v>1456</v>
          </cell>
          <cell r="I1079">
            <v>300</v>
          </cell>
          <cell r="J1079">
            <v>0.17306903327503184</v>
          </cell>
          <cell r="K1079">
            <v>0.20604395604395603</v>
          </cell>
          <cell r="L1079">
            <v>0.17597746925124866</v>
          </cell>
          <cell r="M1079">
            <v>0.2107161028647658</v>
          </cell>
        </row>
        <row r="1080">
          <cell r="A1080">
            <v>18036</v>
          </cell>
          <cell r="B1080" t="str">
            <v>18036</v>
          </cell>
          <cell r="C1080" t="str">
            <v>IM</v>
          </cell>
          <cell r="D1080" t="str">
            <v>IMPERIA</v>
          </cell>
          <cell r="E1080" t="str">
            <v>LIGURIA</v>
          </cell>
          <cell r="F1080" t="str">
            <v>Nord-Ovest</v>
          </cell>
          <cell r="G1080">
            <v>1724</v>
          </cell>
          <cell r="H1080">
            <v>723</v>
          </cell>
          <cell r="I1080">
            <v>165</v>
          </cell>
          <cell r="J1080">
            <v>0.17306903327503184</v>
          </cell>
          <cell r="K1080">
            <v>0.22821576763485477</v>
          </cell>
          <cell r="L1080">
            <v>0.17597746925124866</v>
          </cell>
          <cell r="M1080">
            <v>0.2107161028647658</v>
          </cell>
        </row>
        <row r="1081">
          <cell r="A1081">
            <v>18037</v>
          </cell>
          <cell r="B1081" t="str">
            <v>18037</v>
          </cell>
          <cell r="C1081" t="str">
            <v>IM</v>
          </cell>
          <cell r="D1081" t="str">
            <v>IMPERIA</v>
          </cell>
          <cell r="E1081" t="str">
            <v>LIGURIA</v>
          </cell>
          <cell r="F1081" t="str">
            <v>Nord-Ovest</v>
          </cell>
          <cell r="G1081">
            <v>1513</v>
          </cell>
          <cell r="H1081">
            <v>755</v>
          </cell>
          <cell r="I1081">
            <v>97</v>
          </cell>
          <cell r="J1081">
            <v>0.17306903327503184</v>
          </cell>
          <cell r="K1081">
            <v>0.12847682119205298</v>
          </cell>
          <cell r="L1081">
            <v>0.17597746925124866</v>
          </cell>
          <cell r="M1081">
            <v>0.2107161028647658</v>
          </cell>
        </row>
        <row r="1082">
          <cell r="A1082">
            <v>18038</v>
          </cell>
          <cell r="B1082" t="str">
            <v>18038</v>
          </cell>
          <cell r="C1082" t="str">
            <v>IM</v>
          </cell>
          <cell r="D1082" t="str">
            <v>IMPERIA</v>
          </cell>
          <cell r="E1082" t="str">
            <v>LIGURIA</v>
          </cell>
          <cell r="F1082" t="str">
            <v>Nord-Ovest</v>
          </cell>
          <cell r="G1082">
            <v>55893</v>
          </cell>
          <cell r="H1082">
            <v>23791</v>
          </cell>
          <cell r="I1082">
            <v>3988</v>
          </cell>
          <cell r="J1082">
            <v>0.17306903327503184</v>
          </cell>
          <cell r="K1082">
            <v>0.16762641334958597</v>
          </cell>
          <cell r="L1082">
            <v>0.17597746925124866</v>
          </cell>
          <cell r="M1082">
            <v>0.2107161028647658</v>
          </cell>
        </row>
        <row r="1083">
          <cell r="A1083">
            <v>18039</v>
          </cell>
          <cell r="B1083" t="str">
            <v>18039</v>
          </cell>
          <cell r="C1083" t="str">
            <v>IM</v>
          </cell>
          <cell r="D1083" t="str">
            <v>IMPERIA</v>
          </cell>
          <cell r="E1083" t="str">
            <v>LIGURIA</v>
          </cell>
          <cell r="F1083" t="str">
            <v>Nord-Ovest</v>
          </cell>
          <cell r="G1083">
            <v>25308</v>
          </cell>
          <cell r="H1083">
            <v>9866</v>
          </cell>
          <cell r="I1083">
            <v>2087</v>
          </cell>
          <cell r="J1083">
            <v>0.17306903327503184</v>
          </cell>
          <cell r="K1083">
            <v>0.21153456314615851</v>
          </cell>
          <cell r="L1083">
            <v>0.17597746925124866</v>
          </cell>
          <cell r="M1083">
            <v>0.2107161028647658</v>
          </cell>
        </row>
        <row r="1084">
          <cell r="A1084">
            <v>18100</v>
          </cell>
          <cell r="B1084" t="str">
            <v>18100</v>
          </cell>
          <cell r="C1084" t="str">
            <v>IM</v>
          </cell>
          <cell r="D1084" t="str">
            <v>IMPERIA</v>
          </cell>
          <cell r="E1084" t="str">
            <v>LIGURIA</v>
          </cell>
          <cell r="F1084" t="str">
            <v>Nord-Ovest</v>
          </cell>
          <cell r="G1084">
            <v>42804</v>
          </cell>
          <cell r="H1084">
            <v>17989</v>
          </cell>
          <cell r="I1084">
            <v>3192</v>
          </cell>
          <cell r="J1084">
            <v>0.17306903327503184</v>
          </cell>
          <cell r="K1084">
            <v>0.17744176997053754</v>
          </cell>
          <cell r="L1084">
            <v>0.17597746925124866</v>
          </cell>
          <cell r="M1084">
            <v>0.2107161028647658</v>
          </cell>
        </row>
        <row r="1085">
          <cell r="A1085">
            <v>19010</v>
          </cell>
          <cell r="B1085" t="str">
            <v>19010</v>
          </cell>
          <cell r="C1085" t="str">
            <v>SP</v>
          </cell>
          <cell r="D1085" t="str">
            <v>LASPEZIA</v>
          </cell>
          <cell r="E1085" t="str">
            <v>LIGURIA</v>
          </cell>
          <cell r="F1085" t="str">
            <v>Nord-Ovest</v>
          </cell>
          <cell r="G1085">
            <v>735</v>
          </cell>
          <cell r="H1085">
            <v>370</v>
          </cell>
          <cell r="I1085">
            <v>75</v>
          </cell>
          <cell r="J1085">
            <v>0.20203603851735719</v>
          </cell>
          <cell r="K1085">
            <v>0.20270270270270271</v>
          </cell>
          <cell r="L1085">
            <v>0.20810060612926981</v>
          </cell>
          <cell r="M1085">
            <v>0.24660137702073173</v>
          </cell>
        </row>
        <row r="1086">
          <cell r="A1086">
            <v>19011</v>
          </cell>
          <cell r="B1086" t="str">
            <v>19011</v>
          </cell>
          <cell r="C1086" t="str">
            <v>SP</v>
          </cell>
          <cell r="D1086" t="str">
            <v>LASPEZIA</v>
          </cell>
          <cell r="E1086" t="str">
            <v>LIGURIA</v>
          </cell>
          <cell r="F1086" t="str">
            <v>Nord-Ovest</v>
          </cell>
          <cell r="G1086">
            <v>1045</v>
          </cell>
          <cell r="H1086">
            <v>444</v>
          </cell>
          <cell r="I1086">
            <v>76</v>
          </cell>
          <cell r="J1086">
            <v>0.20203603851735719</v>
          </cell>
          <cell r="K1086">
            <v>0.17117117117117117</v>
          </cell>
          <cell r="L1086">
            <v>0.20810060612926981</v>
          </cell>
          <cell r="M1086">
            <v>0.24660137702073173</v>
          </cell>
        </row>
        <row r="1087">
          <cell r="A1087">
            <v>19012</v>
          </cell>
          <cell r="B1087" t="str">
            <v>19012</v>
          </cell>
          <cell r="C1087" t="str">
            <v>SP</v>
          </cell>
          <cell r="D1087" t="str">
            <v>LASPEZIA</v>
          </cell>
          <cell r="E1087" t="str">
            <v>LIGURIA</v>
          </cell>
          <cell r="F1087" t="str">
            <v>Nord-Ovest</v>
          </cell>
          <cell r="G1087">
            <v>663</v>
          </cell>
          <cell r="H1087">
            <v>336</v>
          </cell>
          <cell r="I1087">
            <v>35</v>
          </cell>
          <cell r="J1087">
            <v>0.20203603851735719</v>
          </cell>
          <cell r="K1087">
            <v>0.10416666666666667</v>
          </cell>
          <cell r="L1087">
            <v>0.20810060612926981</v>
          </cell>
          <cell r="M1087">
            <v>0.24660137702073173</v>
          </cell>
        </row>
        <row r="1088">
          <cell r="A1088">
            <v>19013</v>
          </cell>
          <cell r="B1088" t="str">
            <v>19013</v>
          </cell>
          <cell r="C1088" t="str">
            <v>SP</v>
          </cell>
          <cell r="D1088" t="str">
            <v>LASPEZIA</v>
          </cell>
          <cell r="E1088" t="str">
            <v>LIGURIA</v>
          </cell>
          <cell r="F1088" t="str">
            <v>Nord-Ovest</v>
          </cell>
          <cell r="G1088">
            <v>1253</v>
          </cell>
          <cell r="H1088">
            <v>532</v>
          </cell>
          <cell r="I1088">
            <v>124</v>
          </cell>
          <cell r="J1088">
            <v>0.20203603851735719</v>
          </cell>
          <cell r="K1088">
            <v>0.23308270676691728</v>
          </cell>
          <cell r="L1088">
            <v>0.20810060612926981</v>
          </cell>
          <cell r="M1088">
            <v>0.24660137702073173</v>
          </cell>
        </row>
        <row r="1089">
          <cell r="A1089">
            <v>19014</v>
          </cell>
          <cell r="B1089" t="str">
            <v>19014</v>
          </cell>
          <cell r="C1089" t="str">
            <v>SP</v>
          </cell>
          <cell r="D1089" t="str">
            <v>LASPEZIA</v>
          </cell>
          <cell r="E1089" t="str">
            <v>LIGURIA</v>
          </cell>
          <cell r="F1089" t="str">
            <v>Nord-Ovest</v>
          </cell>
          <cell r="G1089">
            <v>1129</v>
          </cell>
          <cell r="H1089">
            <v>538</v>
          </cell>
          <cell r="I1089">
            <v>60</v>
          </cell>
          <cell r="J1089">
            <v>0.20203603851735719</v>
          </cell>
          <cell r="K1089">
            <v>0.11152416356877323</v>
          </cell>
          <cell r="L1089">
            <v>0.20810060612926981</v>
          </cell>
          <cell r="M1089">
            <v>0.24660137702073173</v>
          </cell>
        </row>
        <row r="1090">
          <cell r="A1090">
            <v>19015</v>
          </cell>
          <cell r="B1090" t="str">
            <v>19015</v>
          </cell>
          <cell r="C1090" t="str">
            <v>SP</v>
          </cell>
          <cell r="D1090" t="str">
            <v>LASPEZIA</v>
          </cell>
          <cell r="E1090" t="str">
            <v>LIGURIA</v>
          </cell>
          <cell r="F1090" t="str">
            <v>Nord-Ovest</v>
          </cell>
          <cell r="G1090">
            <v>5885</v>
          </cell>
          <cell r="H1090">
            <v>2274</v>
          </cell>
          <cell r="I1090">
            <v>472</v>
          </cell>
          <cell r="J1090">
            <v>0.20203603851735719</v>
          </cell>
          <cell r="K1090">
            <v>0.20756376429199649</v>
          </cell>
          <cell r="L1090">
            <v>0.20810060612926981</v>
          </cell>
          <cell r="M1090">
            <v>0.24660137702073173</v>
          </cell>
        </row>
        <row r="1091">
          <cell r="A1091">
            <v>19016</v>
          </cell>
          <cell r="B1091" t="str">
            <v>19016</v>
          </cell>
          <cell r="C1091" t="str">
            <v>SP</v>
          </cell>
          <cell r="D1091" t="str">
            <v>LASPEZIA</v>
          </cell>
          <cell r="E1091" t="str">
            <v>LIGURIA</v>
          </cell>
          <cell r="F1091" t="str">
            <v>Nord-Ovest</v>
          </cell>
          <cell r="G1091">
            <v>1732</v>
          </cell>
          <cell r="H1091">
            <v>779</v>
          </cell>
          <cell r="I1091">
            <v>159</v>
          </cell>
          <cell r="J1091">
            <v>0.20203603851735719</v>
          </cell>
          <cell r="K1091">
            <v>0.20410783055198972</v>
          </cell>
          <cell r="L1091">
            <v>0.20810060612926981</v>
          </cell>
          <cell r="M1091">
            <v>0.24660137702073173</v>
          </cell>
        </row>
        <row r="1092">
          <cell r="A1092">
            <v>19017</v>
          </cell>
          <cell r="B1092" t="str">
            <v>19017</v>
          </cell>
          <cell r="C1092" t="str">
            <v>SP</v>
          </cell>
          <cell r="D1092" t="str">
            <v>LASPEZIA</v>
          </cell>
          <cell r="E1092" t="str">
            <v>LIGURIA</v>
          </cell>
          <cell r="F1092" t="str">
            <v>Nord-Ovest</v>
          </cell>
          <cell r="G1092">
            <v>2051</v>
          </cell>
          <cell r="H1092">
            <v>950</v>
          </cell>
          <cell r="I1092">
            <v>103</v>
          </cell>
          <cell r="J1092">
            <v>0.20203603851735719</v>
          </cell>
          <cell r="K1092">
            <v>0.10842105263157895</v>
          </cell>
          <cell r="L1092">
            <v>0.20810060612926981</v>
          </cell>
          <cell r="M1092">
            <v>0.24660137702073173</v>
          </cell>
        </row>
        <row r="1093">
          <cell r="A1093">
            <v>19018</v>
          </cell>
          <cell r="B1093" t="str">
            <v>19018</v>
          </cell>
          <cell r="C1093" t="str">
            <v>SP</v>
          </cell>
          <cell r="D1093" t="str">
            <v>LASPEZIA</v>
          </cell>
          <cell r="E1093" t="str">
            <v>LIGURIA</v>
          </cell>
          <cell r="F1093" t="str">
            <v>Nord-Ovest</v>
          </cell>
          <cell r="G1093">
            <v>1184</v>
          </cell>
          <cell r="H1093">
            <v>576</v>
          </cell>
          <cell r="I1093">
            <v>105</v>
          </cell>
          <cell r="J1093">
            <v>0.20203603851735719</v>
          </cell>
          <cell r="K1093">
            <v>0.18229166666666666</v>
          </cell>
          <cell r="L1093">
            <v>0.20810060612926981</v>
          </cell>
          <cell r="M1093">
            <v>0.24660137702073173</v>
          </cell>
        </row>
        <row r="1094">
          <cell r="A1094">
            <v>19020</v>
          </cell>
          <cell r="B1094" t="str">
            <v>19020</v>
          </cell>
          <cell r="C1094" t="str">
            <v>SP</v>
          </cell>
          <cell r="D1094" t="str">
            <v>LASPEZIA</v>
          </cell>
          <cell r="E1094" t="str">
            <v>LIGURIA</v>
          </cell>
          <cell r="F1094" t="str">
            <v>Nord-Ovest</v>
          </cell>
          <cell r="G1094">
            <v>32619</v>
          </cell>
          <cell r="H1094">
            <v>12565</v>
          </cell>
          <cell r="I1094">
            <v>3362</v>
          </cell>
          <cell r="J1094">
            <v>0.20203603851735719</v>
          </cell>
          <cell r="K1094">
            <v>0.26756864305610822</v>
          </cell>
          <cell r="L1094">
            <v>0.20810060612926981</v>
          </cell>
          <cell r="M1094">
            <v>0.24660137702073173</v>
          </cell>
        </row>
        <row r="1095">
          <cell r="A1095">
            <v>19021</v>
          </cell>
          <cell r="B1095" t="str">
            <v>19021</v>
          </cell>
          <cell r="C1095" t="str">
            <v>SP</v>
          </cell>
          <cell r="D1095" t="str">
            <v>LASPEZIA</v>
          </cell>
          <cell r="E1095" t="str">
            <v>LIGURIA</v>
          </cell>
          <cell r="F1095" t="str">
            <v>Nord-Ovest</v>
          </cell>
          <cell r="G1095">
            <v>9383</v>
          </cell>
          <cell r="H1095">
            <v>3617</v>
          </cell>
          <cell r="I1095">
            <v>896</v>
          </cell>
          <cell r="J1095">
            <v>0.20203603851735719</v>
          </cell>
          <cell r="K1095">
            <v>0.24771910423002488</v>
          </cell>
          <cell r="L1095">
            <v>0.20810060612926981</v>
          </cell>
          <cell r="M1095">
            <v>0.24660137702073173</v>
          </cell>
        </row>
        <row r="1096">
          <cell r="A1096">
            <v>19025</v>
          </cell>
          <cell r="B1096" t="str">
            <v>19025</v>
          </cell>
          <cell r="C1096" t="str">
            <v>SP</v>
          </cell>
          <cell r="D1096" t="str">
            <v>LASPEZIA</v>
          </cell>
          <cell r="E1096" t="str">
            <v>LIGURIA</v>
          </cell>
          <cell r="F1096" t="str">
            <v>Nord-Ovest</v>
          </cell>
          <cell r="G1096">
            <v>4534</v>
          </cell>
          <cell r="H1096">
            <v>1826</v>
          </cell>
          <cell r="I1096">
            <v>186</v>
          </cell>
          <cell r="J1096">
            <v>0.20203603851735719</v>
          </cell>
          <cell r="K1096">
            <v>0.10186199342825848</v>
          </cell>
          <cell r="L1096">
            <v>0.20810060612926981</v>
          </cell>
          <cell r="M1096">
            <v>0.24660137702073173</v>
          </cell>
        </row>
        <row r="1097">
          <cell r="A1097">
            <v>19028</v>
          </cell>
          <cell r="B1097" t="str">
            <v>19028</v>
          </cell>
          <cell r="C1097" t="str">
            <v>SP</v>
          </cell>
          <cell r="D1097" t="str">
            <v>LASPEZIA</v>
          </cell>
          <cell r="E1097" t="str">
            <v>LIGURIA</v>
          </cell>
          <cell r="F1097" t="str">
            <v>Nord-Ovest</v>
          </cell>
          <cell r="G1097">
            <v>2646</v>
          </cell>
          <cell r="H1097">
            <v>1213</v>
          </cell>
          <cell r="I1097">
            <v>105</v>
          </cell>
          <cell r="J1097">
            <v>0.20203603851735719</v>
          </cell>
          <cell r="K1097">
            <v>8.6562242374278647E-2</v>
          </cell>
          <cell r="L1097">
            <v>0.20810060612926981</v>
          </cell>
          <cell r="M1097">
            <v>0.24660137702073173</v>
          </cell>
        </row>
        <row r="1098">
          <cell r="A1098">
            <v>19030</v>
          </cell>
          <cell r="B1098" t="str">
            <v>19030</v>
          </cell>
          <cell r="C1098" t="str">
            <v>SP</v>
          </cell>
          <cell r="D1098" t="str">
            <v>LASPEZIA</v>
          </cell>
          <cell r="E1098" t="str">
            <v>LIGURIA</v>
          </cell>
          <cell r="F1098" t="str">
            <v>Nord-Ovest</v>
          </cell>
          <cell r="G1098">
            <v>8546</v>
          </cell>
          <cell r="H1098">
            <v>3359</v>
          </cell>
          <cell r="I1098">
            <v>905</v>
          </cell>
          <cell r="J1098">
            <v>0.20203603851735719</v>
          </cell>
          <cell r="K1098">
            <v>0.26942542423340282</v>
          </cell>
          <cell r="L1098">
            <v>0.20810060612926981</v>
          </cell>
          <cell r="M1098">
            <v>0.24660137702073173</v>
          </cell>
        </row>
        <row r="1099">
          <cell r="A1099">
            <v>19031</v>
          </cell>
          <cell r="B1099" t="str">
            <v>19031</v>
          </cell>
          <cell r="C1099" t="str">
            <v>SP</v>
          </cell>
          <cell r="D1099" t="str">
            <v>LASPEZIA</v>
          </cell>
          <cell r="E1099" t="str">
            <v>LIGURIA</v>
          </cell>
          <cell r="F1099" t="str">
            <v>Nord-Ovest</v>
          </cell>
          <cell r="G1099">
            <v>4270</v>
          </cell>
          <cell r="H1099">
            <v>1747</v>
          </cell>
          <cell r="I1099">
            <v>395</v>
          </cell>
          <cell r="J1099">
            <v>0.20203603851735719</v>
          </cell>
          <cell r="K1099">
            <v>0.22610188895248998</v>
          </cell>
          <cell r="L1099">
            <v>0.20810060612926981</v>
          </cell>
          <cell r="M1099">
            <v>0.24660137702073173</v>
          </cell>
        </row>
        <row r="1100">
          <cell r="A1100">
            <v>19032</v>
          </cell>
          <cell r="B1100" t="str">
            <v>19032</v>
          </cell>
          <cell r="C1100" t="str">
            <v>SP</v>
          </cell>
          <cell r="D1100" t="str">
            <v>LASPEZIA</v>
          </cell>
          <cell r="E1100" t="str">
            <v>LIGURIA</v>
          </cell>
          <cell r="F1100" t="str">
            <v>Nord-Ovest</v>
          </cell>
          <cell r="G1100">
            <v>7842</v>
          </cell>
          <cell r="H1100">
            <v>3393</v>
          </cell>
          <cell r="I1100">
            <v>807</v>
          </cell>
          <cell r="J1100">
            <v>0.20203603851735719</v>
          </cell>
          <cell r="K1100">
            <v>0.23784261715296198</v>
          </cell>
          <cell r="L1100">
            <v>0.20810060612926981</v>
          </cell>
          <cell r="M1100">
            <v>0.24660137702073173</v>
          </cell>
        </row>
        <row r="1101">
          <cell r="A1101">
            <v>19034</v>
          </cell>
          <cell r="B1101" t="str">
            <v>19034</v>
          </cell>
          <cell r="C1101" t="str">
            <v>SP</v>
          </cell>
          <cell r="D1101" t="str">
            <v>LASPEZIA</v>
          </cell>
          <cell r="E1101" t="str">
            <v>LIGURIA</v>
          </cell>
          <cell r="F1101" t="str">
            <v>Nord-Ovest</v>
          </cell>
          <cell r="G1101">
            <v>8135</v>
          </cell>
          <cell r="H1101">
            <v>3024</v>
          </cell>
          <cell r="I1101">
            <v>788</v>
          </cell>
          <cell r="J1101">
            <v>0.20203603851735719</v>
          </cell>
          <cell r="K1101">
            <v>0.26058201058201058</v>
          </cell>
          <cell r="L1101">
            <v>0.20810060612926981</v>
          </cell>
          <cell r="M1101">
            <v>0.24660137702073173</v>
          </cell>
        </row>
        <row r="1102">
          <cell r="A1102">
            <v>19037</v>
          </cell>
          <cell r="B1102" t="str">
            <v>19037</v>
          </cell>
          <cell r="C1102" t="str">
            <v>SP</v>
          </cell>
          <cell r="D1102" t="str">
            <v>LASPEZIA</v>
          </cell>
          <cell r="E1102" t="str">
            <v>LIGURIA</v>
          </cell>
          <cell r="F1102" t="str">
            <v>Nord-Ovest</v>
          </cell>
          <cell r="G1102">
            <v>7964</v>
          </cell>
          <cell r="H1102">
            <v>2856</v>
          </cell>
          <cell r="I1102">
            <v>833</v>
          </cell>
          <cell r="J1102">
            <v>0.20203603851735719</v>
          </cell>
          <cell r="K1102">
            <v>0.29166666666666669</v>
          </cell>
          <cell r="L1102">
            <v>0.20810060612926981</v>
          </cell>
          <cell r="M1102">
            <v>0.24660137702073173</v>
          </cell>
        </row>
        <row r="1103">
          <cell r="A1103">
            <v>19038</v>
          </cell>
          <cell r="B1103" t="str">
            <v>19038</v>
          </cell>
          <cell r="C1103" t="str">
            <v>SP</v>
          </cell>
          <cell r="D1103" t="str">
            <v>LASPEZIA</v>
          </cell>
          <cell r="E1103" t="str">
            <v>LIGURIA</v>
          </cell>
          <cell r="F1103" t="str">
            <v>Nord-Ovest</v>
          </cell>
          <cell r="G1103">
            <v>19849</v>
          </cell>
          <cell r="H1103">
            <v>7768</v>
          </cell>
          <cell r="I1103">
            <v>1793</v>
          </cell>
          <cell r="J1103">
            <v>0.20203603851735719</v>
          </cell>
          <cell r="K1103">
            <v>0.23081874356333676</v>
          </cell>
          <cell r="L1103">
            <v>0.20810060612926981</v>
          </cell>
          <cell r="M1103">
            <v>0.24660137702073173</v>
          </cell>
        </row>
        <row r="1104">
          <cell r="A1104">
            <v>19121</v>
          </cell>
          <cell r="B1104" t="str">
            <v>19121</v>
          </cell>
          <cell r="C1104" t="str">
            <v>SP</v>
          </cell>
          <cell r="D1104" t="str">
            <v>LASPEZIA</v>
          </cell>
          <cell r="E1104" t="str">
            <v>LIGURIA</v>
          </cell>
          <cell r="F1104" t="str">
            <v>Nord-Ovest</v>
          </cell>
          <cell r="G1104">
            <v>15131</v>
          </cell>
          <cell r="H1104">
            <v>6254</v>
          </cell>
          <cell r="I1104">
            <v>1050</v>
          </cell>
          <cell r="J1104">
            <v>0.20203603851735719</v>
          </cell>
          <cell r="K1104">
            <v>0.16789254876878798</v>
          </cell>
          <cell r="L1104">
            <v>0.20810060612926981</v>
          </cell>
          <cell r="M1104">
            <v>0.24660137702073173</v>
          </cell>
        </row>
        <row r="1105">
          <cell r="A1105">
            <v>19122</v>
          </cell>
          <cell r="B1105" t="str">
            <v>19122</v>
          </cell>
          <cell r="C1105" t="str">
            <v>SP</v>
          </cell>
          <cell r="D1105" t="str">
            <v>LASPEZIA</v>
          </cell>
          <cell r="E1105" t="str">
            <v>LIGURIA</v>
          </cell>
          <cell r="F1105" t="str">
            <v>Nord-Ovest</v>
          </cell>
          <cell r="G1105">
            <v>15388</v>
          </cell>
          <cell r="H1105">
            <v>6389</v>
          </cell>
          <cell r="I1105">
            <v>953</v>
          </cell>
          <cell r="J1105">
            <v>0.20203603851735719</v>
          </cell>
          <cell r="K1105">
            <v>0.14916262325872592</v>
          </cell>
          <cell r="L1105">
            <v>0.20810060612926981</v>
          </cell>
          <cell r="M1105">
            <v>0.24660137702073173</v>
          </cell>
        </row>
        <row r="1106">
          <cell r="A1106">
            <v>19123</v>
          </cell>
          <cell r="B1106" t="str">
            <v>19123</v>
          </cell>
          <cell r="C1106" t="str">
            <v>SP</v>
          </cell>
          <cell r="D1106" t="str">
            <v>LASPEZIA</v>
          </cell>
          <cell r="E1106" t="str">
            <v>LIGURIA</v>
          </cell>
          <cell r="F1106" t="str">
            <v>Nord-Ovest</v>
          </cell>
          <cell r="G1106">
            <v>17158</v>
          </cell>
          <cell r="H1106">
            <v>6866</v>
          </cell>
          <cell r="I1106">
            <v>1386</v>
          </cell>
          <cell r="J1106">
            <v>0.20203603851735719</v>
          </cell>
          <cell r="K1106">
            <v>0.20186425866588989</v>
          </cell>
          <cell r="L1106">
            <v>0.20810060612926981</v>
          </cell>
          <cell r="M1106">
            <v>0.24660137702073173</v>
          </cell>
        </row>
        <row r="1107">
          <cell r="A1107">
            <v>19124</v>
          </cell>
          <cell r="B1107" t="str">
            <v>19124</v>
          </cell>
          <cell r="C1107" t="str">
            <v>SP</v>
          </cell>
          <cell r="D1107" t="str">
            <v>LASPEZIA</v>
          </cell>
          <cell r="E1107" t="str">
            <v>LIGURIA</v>
          </cell>
          <cell r="F1107" t="str">
            <v>Nord-Ovest</v>
          </cell>
          <cell r="G1107">
            <v>10629</v>
          </cell>
          <cell r="H1107">
            <v>4455</v>
          </cell>
          <cell r="I1107">
            <v>792</v>
          </cell>
          <cell r="J1107">
            <v>0.20203603851735719</v>
          </cell>
          <cell r="K1107">
            <v>0.17777777777777778</v>
          </cell>
          <cell r="L1107">
            <v>0.20810060612926981</v>
          </cell>
          <cell r="M1107">
            <v>0.24660137702073173</v>
          </cell>
        </row>
        <row r="1108">
          <cell r="A1108">
            <v>19125</v>
          </cell>
          <cell r="B1108" t="str">
            <v>19125</v>
          </cell>
          <cell r="C1108" t="str">
            <v>SP</v>
          </cell>
          <cell r="D1108" t="str">
            <v>LASPEZIA</v>
          </cell>
          <cell r="E1108" t="str">
            <v>LIGURIA</v>
          </cell>
          <cell r="F1108" t="str">
            <v>Nord-Ovest</v>
          </cell>
          <cell r="G1108">
            <v>13231</v>
          </cell>
          <cell r="H1108">
            <v>5142</v>
          </cell>
          <cell r="I1108">
            <v>865</v>
          </cell>
          <cell r="J1108">
            <v>0.20203603851735719</v>
          </cell>
          <cell r="K1108">
            <v>0.16822248152469857</v>
          </cell>
          <cell r="L1108">
            <v>0.20810060612926981</v>
          </cell>
          <cell r="M1108">
            <v>0.24660137702073173</v>
          </cell>
        </row>
        <row r="1109">
          <cell r="A1109">
            <v>19126</v>
          </cell>
          <cell r="B1109" t="str">
            <v>19126</v>
          </cell>
          <cell r="C1109" t="str">
            <v>SP</v>
          </cell>
          <cell r="D1109" t="str">
            <v>LASPEZIA</v>
          </cell>
          <cell r="E1109" t="str">
            <v>LIGURIA</v>
          </cell>
          <cell r="F1109" t="str">
            <v>Nord-Ovest</v>
          </cell>
          <cell r="G1109">
            <v>16189</v>
          </cell>
          <cell r="H1109">
            <v>6324</v>
          </cell>
          <cell r="I1109">
            <v>1022</v>
          </cell>
          <cell r="J1109">
            <v>0.20203603851735719</v>
          </cell>
          <cell r="K1109">
            <v>0.16160657811511703</v>
          </cell>
          <cell r="L1109">
            <v>0.20810060612926981</v>
          </cell>
          <cell r="M1109">
            <v>0.24660137702073173</v>
          </cell>
        </row>
        <row r="1110">
          <cell r="A1110">
            <v>19132</v>
          </cell>
          <cell r="B1110" t="str">
            <v>19132</v>
          </cell>
          <cell r="C1110" t="str">
            <v>SP</v>
          </cell>
          <cell r="D1110" t="str">
            <v>LASPEZIA</v>
          </cell>
          <cell r="E1110" t="str">
            <v>LIGURIA</v>
          </cell>
          <cell r="F1110" t="str">
            <v>Nord-Ovest</v>
          </cell>
          <cell r="G1110">
            <v>1398</v>
          </cell>
          <cell r="H1110">
            <v>602</v>
          </cell>
          <cell r="I1110">
            <v>112</v>
          </cell>
          <cell r="J1110">
            <v>0.20203603851735719</v>
          </cell>
          <cell r="K1110">
            <v>0.18604651162790697</v>
          </cell>
          <cell r="L1110">
            <v>0.20810060612926981</v>
          </cell>
          <cell r="M1110">
            <v>0.24660137702073173</v>
          </cell>
        </row>
        <row r="1111">
          <cell r="A1111">
            <v>19134</v>
          </cell>
          <cell r="B1111" t="str">
            <v>19134</v>
          </cell>
          <cell r="C1111" t="str">
            <v>SP</v>
          </cell>
          <cell r="D1111" t="str">
            <v>LASPEZIA</v>
          </cell>
          <cell r="E1111" t="str">
            <v>LIGURIA</v>
          </cell>
          <cell r="F1111" t="str">
            <v>Nord-Ovest</v>
          </cell>
          <cell r="G1111">
            <v>1162</v>
          </cell>
          <cell r="H1111">
            <v>441</v>
          </cell>
          <cell r="I1111">
            <v>105</v>
          </cell>
          <cell r="J1111">
            <v>0.20203603851735719</v>
          </cell>
          <cell r="K1111">
            <v>0.23809523809523808</v>
          </cell>
          <cell r="L1111">
            <v>0.20810060612926981</v>
          </cell>
          <cell r="M1111">
            <v>0.24660137702073173</v>
          </cell>
        </row>
        <row r="1112">
          <cell r="A1112">
            <v>19135</v>
          </cell>
          <cell r="B1112" t="str">
            <v>19135</v>
          </cell>
          <cell r="C1112" t="str">
            <v>SP</v>
          </cell>
          <cell r="D1112" t="str">
            <v>LASPEZIA</v>
          </cell>
          <cell r="E1112" t="str">
            <v>LIGURIA</v>
          </cell>
          <cell r="F1112" t="str">
            <v>Nord-Ovest</v>
          </cell>
          <cell r="G1112">
            <v>1585</v>
          </cell>
          <cell r="H1112">
            <v>573</v>
          </cell>
          <cell r="I1112">
            <v>137</v>
          </cell>
          <cell r="J1112">
            <v>0.20203603851735719</v>
          </cell>
          <cell r="K1112">
            <v>0.23909249563699825</v>
          </cell>
          <cell r="L1112">
            <v>0.20810060612926981</v>
          </cell>
          <cell r="M1112">
            <v>0.24660137702073173</v>
          </cell>
        </row>
        <row r="1113">
          <cell r="A1113">
            <v>19136</v>
          </cell>
          <cell r="B1113" t="str">
            <v>19136</v>
          </cell>
          <cell r="C1113" t="str">
            <v>SP</v>
          </cell>
          <cell r="D1113" t="str">
            <v>LASPEZIA</v>
          </cell>
          <cell r="E1113" t="str">
            <v>LIGURIA</v>
          </cell>
          <cell r="F1113" t="str">
            <v>Nord-Ovest</v>
          </cell>
          <cell r="G1113">
            <v>4254</v>
          </cell>
          <cell r="H1113">
            <v>1718</v>
          </cell>
          <cell r="I1113">
            <v>302</v>
          </cell>
          <cell r="J1113">
            <v>0.20203603851735719</v>
          </cell>
          <cell r="K1113">
            <v>0.17578579743888242</v>
          </cell>
          <cell r="L1113">
            <v>0.20810060612926981</v>
          </cell>
          <cell r="M1113">
            <v>0.24660137702073173</v>
          </cell>
        </row>
        <row r="1114">
          <cell r="A1114">
            <v>19137</v>
          </cell>
          <cell r="B1114" t="str">
            <v>19137</v>
          </cell>
          <cell r="C1114" t="str">
            <v>SP</v>
          </cell>
          <cell r="D1114" t="str">
            <v>LASPEZIA</v>
          </cell>
          <cell r="E1114" t="str">
            <v>LIGURIA</v>
          </cell>
          <cell r="F1114" t="str">
            <v>Nord-Ovest</v>
          </cell>
          <cell r="G1114">
            <v>1254</v>
          </cell>
          <cell r="H1114">
            <v>535</v>
          </cell>
          <cell r="I1114">
            <v>124</v>
          </cell>
          <cell r="J1114">
            <v>0.20203603851735719</v>
          </cell>
          <cell r="K1114">
            <v>0.23177570093457944</v>
          </cell>
          <cell r="L1114">
            <v>0.20810060612926981</v>
          </cell>
          <cell r="M1114">
            <v>0.24660137702073173</v>
          </cell>
        </row>
        <row r="1115">
          <cell r="A1115">
            <v>19138</v>
          </cell>
          <cell r="B1115" t="str">
            <v>19138</v>
          </cell>
          <cell r="C1115" t="str">
            <v>SP</v>
          </cell>
          <cell r="D1115" t="str">
            <v>LASPEZIA</v>
          </cell>
          <cell r="E1115" t="str">
            <v>LIGURIA</v>
          </cell>
          <cell r="F1115" t="str">
            <v>Nord-Ovest</v>
          </cell>
          <cell r="G1115">
            <v>1032</v>
          </cell>
          <cell r="H1115">
            <v>407</v>
          </cell>
          <cell r="I1115">
            <v>114</v>
          </cell>
          <cell r="J1115">
            <v>0.20203603851735719</v>
          </cell>
          <cell r="K1115">
            <v>0.28009828009828008</v>
          </cell>
          <cell r="L1115">
            <v>0.20810060612926981</v>
          </cell>
          <cell r="M1115">
            <v>0.24660137702073173</v>
          </cell>
        </row>
        <row r="1116">
          <cell r="A1116">
            <v>19139</v>
          </cell>
          <cell r="B1116" t="str">
            <v>19139</v>
          </cell>
          <cell r="C1116" t="str">
            <v>SP</v>
          </cell>
          <cell r="D1116" t="str">
            <v>LASPEZIA</v>
          </cell>
          <cell r="E1116" t="str">
            <v>LIGURIA</v>
          </cell>
          <cell r="F1116" t="str">
            <v>Nord-Ovest</v>
          </cell>
          <cell r="G1116">
            <v>1024</v>
          </cell>
          <cell r="H1116">
            <v>392</v>
          </cell>
          <cell r="I1116">
            <v>127</v>
          </cell>
          <cell r="J1116">
            <v>0.20203603851735719</v>
          </cell>
          <cell r="K1116">
            <v>0.32397959183673469</v>
          </cell>
          <cell r="L1116">
            <v>0.20810060612926981</v>
          </cell>
          <cell r="M1116">
            <v>0.24660137702073173</v>
          </cell>
        </row>
        <row r="1117">
          <cell r="A1117">
            <v>20010</v>
          </cell>
          <cell r="B1117" t="str">
            <v>20010</v>
          </cell>
          <cell r="C1117" t="str">
            <v>MI</v>
          </cell>
          <cell r="D1117" t="str">
            <v>MILANO</v>
          </cell>
          <cell r="E1117" t="str">
            <v>LOMBARDIA</v>
          </cell>
          <cell r="F1117" t="str">
            <v>Nord-Ovest</v>
          </cell>
          <cell r="G1117">
            <v>124890</v>
          </cell>
          <cell r="H1117">
            <v>44154</v>
          </cell>
          <cell r="I1117">
            <v>10213</v>
          </cell>
          <cell r="J1117">
            <v>0.17478128479854133</v>
          </cell>
          <cell r="K1117">
            <v>0.23130407211124701</v>
          </cell>
          <cell r="L1117">
            <v>0.19100305352955402</v>
          </cell>
          <cell r="M1117">
            <v>0.23380985050144637</v>
          </cell>
        </row>
        <row r="1118">
          <cell r="A1118">
            <v>20011</v>
          </cell>
          <cell r="B1118" t="str">
            <v>20011</v>
          </cell>
          <cell r="C1118" t="str">
            <v>MI</v>
          </cell>
          <cell r="D1118" t="str">
            <v>MILANO</v>
          </cell>
          <cell r="E1118" t="str">
            <v>LOMBARDIA</v>
          </cell>
          <cell r="F1118" t="str">
            <v>Nord-Ovest</v>
          </cell>
          <cell r="G1118">
            <v>13362</v>
          </cell>
          <cell r="H1118">
            <v>4706</v>
          </cell>
          <cell r="I1118">
            <v>1038</v>
          </cell>
          <cell r="J1118">
            <v>0.17478128479854133</v>
          </cell>
          <cell r="K1118">
            <v>0.22056948576285593</v>
          </cell>
          <cell r="L1118">
            <v>0.19100305352955402</v>
          </cell>
          <cell r="M1118">
            <v>0.23380985050144637</v>
          </cell>
        </row>
        <row r="1119">
          <cell r="A1119">
            <v>20012</v>
          </cell>
          <cell r="B1119" t="str">
            <v>20012</v>
          </cell>
          <cell r="C1119" t="str">
            <v>MI</v>
          </cell>
          <cell r="D1119" t="str">
            <v>MILANO</v>
          </cell>
          <cell r="E1119" t="str">
            <v>LOMBARDIA</v>
          </cell>
          <cell r="F1119" t="str">
            <v>Nord-Ovest</v>
          </cell>
          <cell r="G1119">
            <v>7236</v>
          </cell>
          <cell r="H1119">
            <v>2656</v>
          </cell>
          <cell r="I1119">
            <v>476</v>
          </cell>
          <cell r="J1119">
            <v>0.17478128479854133</v>
          </cell>
          <cell r="K1119">
            <v>0.17921686746987953</v>
          </cell>
          <cell r="L1119">
            <v>0.19100305352955402</v>
          </cell>
          <cell r="M1119">
            <v>0.23380985050144637</v>
          </cell>
        </row>
        <row r="1120">
          <cell r="A1120">
            <v>20013</v>
          </cell>
          <cell r="B1120" t="str">
            <v>20013</v>
          </cell>
          <cell r="C1120" t="str">
            <v>MI</v>
          </cell>
          <cell r="D1120" t="str">
            <v>MILANO</v>
          </cell>
          <cell r="E1120" t="str">
            <v>LOMBARDIA</v>
          </cell>
          <cell r="F1120" t="str">
            <v>Nord-Ovest</v>
          </cell>
          <cell r="G1120">
            <v>23667</v>
          </cell>
          <cell r="H1120">
            <v>8556</v>
          </cell>
          <cell r="I1120">
            <v>1585</v>
          </cell>
          <cell r="J1120">
            <v>0.17478128479854133</v>
          </cell>
          <cell r="K1120">
            <v>0.18525011687704535</v>
          </cell>
          <cell r="L1120">
            <v>0.19100305352955402</v>
          </cell>
          <cell r="M1120">
            <v>0.23380985050144637</v>
          </cell>
        </row>
        <row r="1121">
          <cell r="A1121">
            <v>20014</v>
          </cell>
          <cell r="B1121" t="str">
            <v>20014</v>
          </cell>
          <cell r="C1121" t="str">
            <v>MI</v>
          </cell>
          <cell r="D1121" t="str">
            <v>MILANO</v>
          </cell>
          <cell r="E1121" t="str">
            <v>LOMBARDIA</v>
          </cell>
          <cell r="F1121" t="str">
            <v>Nord-Ovest</v>
          </cell>
          <cell r="G1121">
            <v>15758</v>
          </cell>
          <cell r="H1121">
            <v>5567</v>
          </cell>
          <cell r="I1121">
            <v>1148</v>
          </cell>
          <cell r="J1121">
            <v>0.17478128479854133</v>
          </cell>
          <cell r="K1121">
            <v>0.2062151966948087</v>
          </cell>
          <cell r="L1121">
            <v>0.19100305352955402</v>
          </cell>
          <cell r="M1121">
            <v>0.23380985050144637</v>
          </cell>
        </row>
        <row r="1122">
          <cell r="A1122">
            <v>20015</v>
          </cell>
          <cell r="B1122" t="str">
            <v>20015</v>
          </cell>
          <cell r="C1122" t="str">
            <v>MI</v>
          </cell>
          <cell r="D1122" t="str">
            <v>MILANO</v>
          </cell>
          <cell r="E1122" t="str">
            <v>LOMBARDIA</v>
          </cell>
          <cell r="F1122" t="str">
            <v>Nord-Ovest</v>
          </cell>
          <cell r="G1122">
            <v>23099</v>
          </cell>
          <cell r="H1122">
            <v>8302</v>
          </cell>
          <cell r="I1122">
            <v>1760</v>
          </cell>
          <cell r="J1122">
            <v>0.17478128479854133</v>
          </cell>
          <cell r="K1122">
            <v>0.21199710913033004</v>
          </cell>
          <cell r="L1122">
            <v>0.19100305352955402</v>
          </cell>
          <cell r="M1122">
            <v>0.23380985050144637</v>
          </cell>
        </row>
        <row r="1123">
          <cell r="A1123">
            <v>20016</v>
          </cell>
          <cell r="B1123" t="str">
            <v>20016</v>
          </cell>
          <cell r="C1123" t="str">
            <v>MI</v>
          </cell>
          <cell r="D1123" t="str">
            <v>MILANO</v>
          </cell>
          <cell r="E1123" t="str">
            <v>LOMBARDIA</v>
          </cell>
          <cell r="F1123" t="str">
            <v>Nord-Ovest</v>
          </cell>
          <cell r="G1123">
            <v>10244</v>
          </cell>
          <cell r="H1123">
            <v>3671</v>
          </cell>
          <cell r="I1123">
            <v>739</v>
          </cell>
          <cell r="J1123">
            <v>0.17478128479854133</v>
          </cell>
          <cell r="K1123">
            <v>0.2013075456278943</v>
          </cell>
          <cell r="L1123">
            <v>0.19100305352955402</v>
          </cell>
          <cell r="M1123">
            <v>0.23380985050144637</v>
          </cell>
        </row>
        <row r="1124">
          <cell r="A1124">
            <v>20017</v>
          </cell>
          <cell r="B1124" t="str">
            <v>20017</v>
          </cell>
          <cell r="C1124" t="str">
            <v>MI</v>
          </cell>
          <cell r="D1124" t="str">
            <v>MILANO</v>
          </cell>
          <cell r="E1124" t="str">
            <v>LOMBARDIA</v>
          </cell>
          <cell r="F1124" t="str">
            <v>Nord-Ovest</v>
          </cell>
          <cell r="G1124">
            <v>51952</v>
          </cell>
          <cell r="H1124">
            <v>18658</v>
          </cell>
          <cell r="I1124">
            <v>3462</v>
          </cell>
          <cell r="J1124">
            <v>0.17478128479854133</v>
          </cell>
          <cell r="K1124">
            <v>0.18555043413013184</v>
          </cell>
          <cell r="L1124">
            <v>0.19100305352955402</v>
          </cell>
          <cell r="M1124">
            <v>0.23380985050144637</v>
          </cell>
        </row>
        <row r="1125">
          <cell r="A1125">
            <v>20018</v>
          </cell>
          <cell r="B1125" t="str">
            <v>20018</v>
          </cell>
          <cell r="C1125" t="str">
            <v>MI</v>
          </cell>
          <cell r="D1125" t="str">
            <v>MILANO</v>
          </cell>
          <cell r="E1125" t="str">
            <v>LOMBARDIA</v>
          </cell>
          <cell r="F1125" t="str">
            <v>Nord-Ovest</v>
          </cell>
          <cell r="G1125">
            <v>8726</v>
          </cell>
          <cell r="H1125">
            <v>3111</v>
          </cell>
          <cell r="I1125">
            <v>803</v>
          </cell>
          <cell r="J1125">
            <v>0.17478128479854133</v>
          </cell>
          <cell r="K1125">
            <v>0.25811636129861781</v>
          </cell>
          <cell r="L1125">
            <v>0.19100305352955402</v>
          </cell>
          <cell r="M1125">
            <v>0.23380985050144637</v>
          </cell>
        </row>
        <row r="1126">
          <cell r="A1126">
            <v>20019</v>
          </cell>
          <cell r="B1126" t="str">
            <v>20019</v>
          </cell>
          <cell r="C1126" t="str">
            <v>MI</v>
          </cell>
          <cell r="D1126" t="str">
            <v>MILANO</v>
          </cell>
          <cell r="E1126" t="str">
            <v>LOMBARDIA</v>
          </cell>
          <cell r="F1126" t="str">
            <v>Nord-Ovest</v>
          </cell>
          <cell r="G1126">
            <v>15036</v>
          </cell>
          <cell r="H1126">
            <v>5353</v>
          </cell>
          <cell r="I1126">
            <v>1675</v>
          </cell>
          <cell r="J1126">
            <v>0.17478128479854133</v>
          </cell>
          <cell r="K1126">
            <v>0.31290864935550161</v>
          </cell>
          <cell r="L1126">
            <v>0.19100305352955402</v>
          </cell>
          <cell r="M1126">
            <v>0.23380985050144637</v>
          </cell>
        </row>
        <row r="1127">
          <cell r="A1127">
            <v>20020</v>
          </cell>
          <cell r="B1127" t="str">
            <v>20020</v>
          </cell>
          <cell r="C1127" t="str">
            <v>MI</v>
          </cell>
          <cell r="D1127" t="str">
            <v>MILANO</v>
          </cell>
          <cell r="E1127" t="str">
            <v>LOMBARDIA</v>
          </cell>
          <cell r="F1127" t="str">
            <v>Nord-Ovest</v>
          </cell>
          <cell r="G1127">
            <v>124550</v>
          </cell>
          <cell r="H1127">
            <v>42728</v>
          </cell>
          <cell r="I1127">
            <v>11027</v>
          </cell>
          <cell r="J1127">
            <v>0.17478128479854133</v>
          </cell>
          <cell r="K1127">
            <v>0.25807433064969104</v>
          </cell>
          <cell r="L1127">
            <v>0.19100305352955402</v>
          </cell>
          <cell r="M1127">
            <v>0.23380985050144637</v>
          </cell>
        </row>
        <row r="1128">
          <cell r="A1128">
            <v>20021</v>
          </cell>
          <cell r="B1128" t="str">
            <v>20021</v>
          </cell>
          <cell r="C1128" t="str">
            <v>MI</v>
          </cell>
          <cell r="D1128" t="str">
            <v>MILANO</v>
          </cell>
          <cell r="E1128" t="str">
            <v>LOMBARDIA</v>
          </cell>
          <cell r="F1128" t="str">
            <v>Nord-Ovest</v>
          </cell>
          <cell r="G1128">
            <v>42923</v>
          </cell>
          <cell r="H1128">
            <v>15314</v>
          </cell>
          <cell r="I1128">
            <v>3332</v>
          </cell>
          <cell r="J1128">
            <v>0.17478128479854133</v>
          </cell>
          <cell r="K1128">
            <v>0.21757868616951809</v>
          </cell>
          <cell r="L1128">
            <v>0.19100305352955402</v>
          </cell>
          <cell r="M1128">
            <v>0.23380985050144637</v>
          </cell>
        </row>
        <row r="1129">
          <cell r="A1129">
            <v>20022</v>
          </cell>
          <cell r="B1129" t="str">
            <v>20022</v>
          </cell>
          <cell r="C1129" t="str">
            <v>MI</v>
          </cell>
          <cell r="D1129" t="str">
            <v>MILANO</v>
          </cell>
          <cell r="E1129" t="str">
            <v>LOMBARDIA</v>
          </cell>
          <cell r="F1129" t="str">
            <v>Nord-Ovest</v>
          </cell>
          <cell r="G1129">
            <v>9446</v>
          </cell>
          <cell r="H1129">
            <v>3430</v>
          </cell>
          <cell r="I1129">
            <v>756</v>
          </cell>
          <cell r="J1129">
            <v>0.17478128479854133</v>
          </cell>
          <cell r="K1129">
            <v>0.22040816326530613</v>
          </cell>
          <cell r="L1129">
            <v>0.19100305352955402</v>
          </cell>
          <cell r="M1129">
            <v>0.23380985050144637</v>
          </cell>
        </row>
        <row r="1130">
          <cell r="A1130">
            <v>20023</v>
          </cell>
          <cell r="B1130" t="str">
            <v>20023</v>
          </cell>
          <cell r="C1130" t="str">
            <v>MI</v>
          </cell>
          <cell r="D1130" t="str">
            <v>MILANO</v>
          </cell>
          <cell r="E1130" t="str">
            <v>LOMBARDIA</v>
          </cell>
          <cell r="F1130" t="str">
            <v>Nord-Ovest</v>
          </cell>
          <cell r="G1130">
            <v>11969</v>
          </cell>
          <cell r="H1130">
            <v>4133</v>
          </cell>
          <cell r="I1130">
            <v>791</v>
          </cell>
          <cell r="J1130">
            <v>0.17478128479854133</v>
          </cell>
          <cell r="K1130">
            <v>0.19138640212920396</v>
          </cell>
          <cell r="L1130">
            <v>0.19100305352955402</v>
          </cell>
          <cell r="M1130">
            <v>0.23380985050144637</v>
          </cell>
        </row>
        <row r="1131">
          <cell r="A1131">
            <v>20024</v>
          </cell>
          <cell r="B1131" t="str">
            <v>20024</v>
          </cell>
          <cell r="C1131" t="str">
            <v>MI</v>
          </cell>
          <cell r="D1131" t="str">
            <v>MILANO</v>
          </cell>
          <cell r="E1131" t="str">
            <v>LOMBARDIA</v>
          </cell>
          <cell r="F1131" t="str">
            <v>Nord-Ovest</v>
          </cell>
          <cell r="G1131">
            <v>26311</v>
          </cell>
          <cell r="H1131">
            <v>8733</v>
          </cell>
          <cell r="I1131">
            <v>1968</v>
          </cell>
          <cell r="J1131">
            <v>0.17478128479854133</v>
          </cell>
          <cell r="K1131">
            <v>0.22535211267605634</v>
          </cell>
          <cell r="L1131">
            <v>0.19100305352955402</v>
          </cell>
          <cell r="M1131">
            <v>0.23380985050144637</v>
          </cell>
        </row>
        <row r="1132">
          <cell r="A1132">
            <v>20025</v>
          </cell>
          <cell r="B1132" t="str">
            <v>20025</v>
          </cell>
          <cell r="C1132" t="str">
            <v>MI</v>
          </cell>
          <cell r="D1132" t="str">
            <v>MILANO</v>
          </cell>
          <cell r="E1132" t="str">
            <v>LOMBARDIA</v>
          </cell>
          <cell r="F1132" t="str">
            <v>Nord-Ovest</v>
          </cell>
          <cell r="G1132">
            <v>49970</v>
          </cell>
          <cell r="H1132">
            <v>18644</v>
          </cell>
          <cell r="I1132">
            <v>4204</v>
          </cell>
          <cell r="J1132">
            <v>0.17478128479854133</v>
          </cell>
          <cell r="K1132">
            <v>0.22548809268397341</v>
          </cell>
          <cell r="L1132">
            <v>0.19100305352955402</v>
          </cell>
          <cell r="M1132">
            <v>0.23380985050144637</v>
          </cell>
        </row>
        <row r="1133">
          <cell r="A1133">
            <v>20026</v>
          </cell>
          <cell r="B1133" t="str">
            <v>20026</v>
          </cell>
          <cell r="C1133" t="str">
            <v>MI</v>
          </cell>
          <cell r="D1133" t="str">
            <v>MILANO</v>
          </cell>
          <cell r="E1133" t="str">
            <v>LOMBARDIA</v>
          </cell>
          <cell r="F1133" t="str">
            <v>Nord-Ovest</v>
          </cell>
          <cell r="G1133">
            <v>20401</v>
          </cell>
          <cell r="H1133">
            <v>7527</v>
          </cell>
          <cell r="I1133">
            <v>1394</v>
          </cell>
          <cell r="J1133">
            <v>0.17478128479854133</v>
          </cell>
          <cell r="K1133">
            <v>0.18519994685797794</v>
          </cell>
          <cell r="L1133">
            <v>0.19100305352955402</v>
          </cell>
          <cell r="M1133">
            <v>0.23380985050144637</v>
          </cell>
        </row>
        <row r="1134">
          <cell r="A1134">
            <v>20027</v>
          </cell>
          <cell r="B1134" t="str">
            <v>20027</v>
          </cell>
          <cell r="C1134" t="str">
            <v>MI</v>
          </cell>
          <cell r="D1134" t="str">
            <v>MILANO</v>
          </cell>
          <cell r="E1134" t="str">
            <v>LOMBARDIA</v>
          </cell>
          <cell r="F1134" t="str">
            <v>Nord-Ovest</v>
          </cell>
          <cell r="G1134">
            <v>11768</v>
          </cell>
          <cell r="H1134">
            <v>4137</v>
          </cell>
          <cell r="I1134">
            <v>915</v>
          </cell>
          <cell r="J1134">
            <v>0.17478128479854133</v>
          </cell>
          <cell r="K1134">
            <v>0.22117476432197244</v>
          </cell>
          <cell r="L1134">
            <v>0.19100305352955402</v>
          </cell>
          <cell r="M1134">
            <v>0.23380985050144637</v>
          </cell>
        </row>
        <row r="1135">
          <cell r="A1135">
            <v>20028</v>
          </cell>
          <cell r="B1135" t="str">
            <v>20028</v>
          </cell>
          <cell r="C1135" t="str">
            <v>MI</v>
          </cell>
          <cell r="D1135" t="str">
            <v>MILANO</v>
          </cell>
          <cell r="E1135" t="str">
            <v>LOMBARDIA</v>
          </cell>
          <cell r="F1135" t="str">
            <v>Nord-Ovest</v>
          </cell>
          <cell r="G1135">
            <v>6828</v>
          </cell>
          <cell r="H1135">
            <v>2445</v>
          </cell>
          <cell r="I1135">
            <v>560</v>
          </cell>
          <cell r="J1135">
            <v>0.17478128479854133</v>
          </cell>
          <cell r="K1135">
            <v>0.22903885480572597</v>
          </cell>
          <cell r="L1135">
            <v>0.19100305352955402</v>
          </cell>
          <cell r="M1135">
            <v>0.23380985050144637</v>
          </cell>
        </row>
        <row r="1136">
          <cell r="A1136">
            <v>20029</v>
          </cell>
          <cell r="B1136" t="str">
            <v>20029</v>
          </cell>
          <cell r="C1136" t="str">
            <v>MI</v>
          </cell>
          <cell r="D1136" t="str">
            <v>MILANO</v>
          </cell>
          <cell r="E1136" t="str">
            <v>LOMBARDIA</v>
          </cell>
          <cell r="F1136" t="str">
            <v>Nord-Ovest</v>
          </cell>
          <cell r="G1136">
            <v>7275</v>
          </cell>
          <cell r="H1136">
            <v>2659</v>
          </cell>
          <cell r="I1136">
            <v>509</v>
          </cell>
          <cell r="J1136">
            <v>0.17478128479854133</v>
          </cell>
          <cell r="K1136">
            <v>0.19142534787514104</v>
          </cell>
          <cell r="L1136">
            <v>0.19100305352955402</v>
          </cell>
          <cell r="M1136">
            <v>0.23380985050144637</v>
          </cell>
        </row>
        <row r="1137">
          <cell r="A1137">
            <v>20030</v>
          </cell>
          <cell r="B1137" t="str">
            <v>20030</v>
          </cell>
          <cell r="C1137" t="str">
            <v>MI</v>
          </cell>
          <cell r="D1137" t="str">
            <v>MILANO</v>
          </cell>
          <cell r="E1137" t="str">
            <v>LOMBARDIA</v>
          </cell>
          <cell r="F1137" t="str">
            <v>Nord-Ovest</v>
          </cell>
          <cell r="G1137">
            <v>68030</v>
          </cell>
          <cell r="H1137">
            <v>23658</v>
          </cell>
          <cell r="I1137">
            <v>5428</v>
          </cell>
          <cell r="J1137">
            <v>0.17478128479854133</v>
          </cell>
          <cell r="K1137">
            <v>0.22943613154112774</v>
          </cell>
          <cell r="L1137">
            <v>0.19100305352955402</v>
          </cell>
          <cell r="M1137">
            <v>0.23380985050144637</v>
          </cell>
        </row>
        <row r="1138">
          <cell r="A1138">
            <v>20031</v>
          </cell>
          <cell r="B1138" t="str">
            <v>20031</v>
          </cell>
          <cell r="C1138" t="str">
            <v>MI</v>
          </cell>
          <cell r="D1138" t="str">
            <v>MILANO</v>
          </cell>
          <cell r="E1138" t="str">
            <v>LOMBARDIA</v>
          </cell>
          <cell r="F1138" t="str">
            <v>Nord-Ovest</v>
          </cell>
          <cell r="G1138">
            <v>32093</v>
          </cell>
          <cell r="H1138">
            <v>11021</v>
          </cell>
          <cell r="I1138">
            <v>2218</v>
          </cell>
          <cell r="J1138">
            <v>0.17478128479854133</v>
          </cell>
          <cell r="K1138">
            <v>0.20125215497686236</v>
          </cell>
          <cell r="L1138">
            <v>0.19100305352955402</v>
          </cell>
          <cell r="M1138">
            <v>0.23380985050144637</v>
          </cell>
        </row>
        <row r="1139">
          <cell r="A1139">
            <v>20032</v>
          </cell>
          <cell r="B1139" t="str">
            <v>20032</v>
          </cell>
          <cell r="C1139" t="str">
            <v>MI</v>
          </cell>
          <cell r="D1139" t="str">
            <v>MILANO</v>
          </cell>
          <cell r="E1139" t="str">
            <v>LOMBARDIA</v>
          </cell>
          <cell r="F1139" t="str">
            <v>Nord-Ovest</v>
          </cell>
          <cell r="G1139">
            <v>18860</v>
          </cell>
          <cell r="H1139">
            <v>6961</v>
          </cell>
          <cell r="I1139">
            <v>1175</v>
          </cell>
          <cell r="J1139">
            <v>0.17478128479854133</v>
          </cell>
          <cell r="K1139">
            <v>0.16879758655365609</v>
          </cell>
          <cell r="L1139">
            <v>0.19100305352955402</v>
          </cell>
          <cell r="M1139">
            <v>0.23380985050144637</v>
          </cell>
        </row>
        <row r="1140">
          <cell r="A1140">
            <v>20033</v>
          </cell>
          <cell r="B1140" t="str">
            <v>20033</v>
          </cell>
          <cell r="C1140" t="str">
            <v>MI</v>
          </cell>
          <cell r="D1140" t="str">
            <v>MILANO</v>
          </cell>
          <cell r="E1140" t="str">
            <v>LOMBARDIA</v>
          </cell>
          <cell r="F1140" t="str">
            <v>Nord-Ovest</v>
          </cell>
          <cell r="G1140">
            <v>34363</v>
          </cell>
          <cell r="H1140">
            <v>12023</v>
          </cell>
          <cell r="I1140">
            <v>2286</v>
          </cell>
          <cell r="J1140">
            <v>0.17478128479854133</v>
          </cell>
          <cell r="K1140">
            <v>0.19013557348415536</v>
          </cell>
          <cell r="L1140">
            <v>0.19100305352955402</v>
          </cell>
          <cell r="M1140">
            <v>0.23380985050144637</v>
          </cell>
        </row>
        <row r="1141">
          <cell r="A1141">
            <v>20034</v>
          </cell>
          <cell r="B1141" t="str">
            <v>20034</v>
          </cell>
          <cell r="C1141" t="str">
            <v>MI</v>
          </cell>
          <cell r="D1141" t="str">
            <v>MILANO</v>
          </cell>
          <cell r="E1141" t="str">
            <v>LOMBARDIA</v>
          </cell>
          <cell r="F1141" t="str">
            <v>Nord-Ovest</v>
          </cell>
          <cell r="G1141">
            <v>20082</v>
          </cell>
          <cell r="H1141">
            <v>6778</v>
          </cell>
          <cell r="I1141">
            <v>1389</v>
          </cell>
          <cell r="J1141">
            <v>0.17478128479854133</v>
          </cell>
          <cell r="K1141">
            <v>0.20492770728828563</v>
          </cell>
          <cell r="L1141">
            <v>0.19100305352955402</v>
          </cell>
          <cell r="M1141">
            <v>0.23380985050144637</v>
          </cell>
        </row>
        <row r="1142">
          <cell r="A1142">
            <v>20035</v>
          </cell>
          <cell r="B1142" t="str">
            <v>20035</v>
          </cell>
          <cell r="C1142" t="str">
            <v>MI</v>
          </cell>
          <cell r="D1142" t="str">
            <v>MILANO</v>
          </cell>
          <cell r="E1142" t="str">
            <v>LOMBARDIA</v>
          </cell>
          <cell r="F1142" t="str">
            <v>Nord-Ovest</v>
          </cell>
          <cell r="G1142">
            <v>32465</v>
          </cell>
          <cell r="H1142">
            <v>11568</v>
          </cell>
          <cell r="I1142">
            <v>2640</v>
          </cell>
          <cell r="J1142">
            <v>0.17478128479854133</v>
          </cell>
          <cell r="K1142">
            <v>0.22821576763485477</v>
          </cell>
          <cell r="L1142">
            <v>0.19100305352955402</v>
          </cell>
          <cell r="M1142">
            <v>0.23380985050144637</v>
          </cell>
        </row>
        <row r="1143">
          <cell r="A1143">
            <v>20036</v>
          </cell>
          <cell r="B1143" t="str">
            <v>20036</v>
          </cell>
          <cell r="C1143" t="str">
            <v>MI</v>
          </cell>
          <cell r="D1143" t="str">
            <v>MILANO</v>
          </cell>
          <cell r="E1143" t="str">
            <v>LOMBARDIA</v>
          </cell>
          <cell r="F1143" t="str">
            <v>Nord-Ovest</v>
          </cell>
          <cell r="G1143">
            <v>20948</v>
          </cell>
          <cell r="H1143">
            <v>7027</v>
          </cell>
          <cell r="I1143">
            <v>1586</v>
          </cell>
          <cell r="J1143">
            <v>0.17478128479854133</v>
          </cell>
          <cell r="K1143">
            <v>0.22570086808026185</v>
          </cell>
          <cell r="L1143">
            <v>0.19100305352955402</v>
          </cell>
          <cell r="M1143">
            <v>0.23380985050144637</v>
          </cell>
        </row>
        <row r="1144">
          <cell r="A1144">
            <v>20037</v>
          </cell>
          <cell r="B1144" t="str">
            <v>20037</v>
          </cell>
          <cell r="C1144" t="str">
            <v>MI</v>
          </cell>
          <cell r="D1144" t="str">
            <v>MILANO</v>
          </cell>
          <cell r="E1144" t="str">
            <v>LOMBARDIA</v>
          </cell>
          <cell r="F1144" t="str">
            <v>Nord-Ovest</v>
          </cell>
          <cell r="G1144">
            <v>43800</v>
          </cell>
          <cell r="H1144">
            <v>15484</v>
          </cell>
          <cell r="I1144">
            <v>3222</v>
          </cell>
          <cell r="J1144">
            <v>0.17478128479854133</v>
          </cell>
          <cell r="K1144">
            <v>0.20808576595195041</v>
          </cell>
          <cell r="L1144">
            <v>0.19100305352955402</v>
          </cell>
          <cell r="M1144">
            <v>0.23380985050144637</v>
          </cell>
        </row>
        <row r="1145">
          <cell r="A1145">
            <v>20038</v>
          </cell>
          <cell r="B1145" t="str">
            <v>20038</v>
          </cell>
          <cell r="C1145" t="str">
            <v>MI</v>
          </cell>
          <cell r="D1145" t="str">
            <v>MILANO</v>
          </cell>
          <cell r="E1145" t="str">
            <v>LOMBARDIA</v>
          </cell>
          <cell r="F1145" t="str">
            <v>Nord-Ovest</v>
          </cell>
          <cell r="G1145">
            <v>37965</v>
          </cell>
          <cell r="H1145">
            <v>13170</v>
          </cell>
          <cell r="I1145">
            <v>2679</v>
          </cell>
          <cell r="J1145">
            <v>0.17478128479854133</v>
          </cell>
          <cell r="K1145">
            <v>0.20341685649202734</v>
          </cell>
          <cell r="L1145">
            <v>0.19100305352955402</v>
          </cell>
          <cell r="M1145">
            <v>0.23380985050144637</v>
          </cell>
        </row>
        <row r="1146">
          <cell r="A1146">
            <v>20039</v>
          </cell>
          <cell r="B1146" t="str">
            <v>20039</v>
          </cell>
          <cell r="C1146" t="str">
            <v>MI</v>
          </cell>
          <cell r="D1146" t="str">
            <v>MILANO</v>
          </cell>
          <cell r="E1146" t="str">
            <v>LOMBARDIA</v>
          </cell>
          <cell r="F1146" t="str">
            <v>Nord-Ovest</v>
          </cell>
          <cell r="G1146">
            <v>12924</v>
          </cell>
          <cell r="H1146">
            <v>4438</v>
          </cell>
          <cell r="I1146">
            <v>867</v>
          </cell>
          <cell r="J1146">
            <v>0.17478128479854133</v>
          </cell>
          <cell r="K1146">
            <v>0.1953582694907616</v>
          </cell>
          <cell r="L1146">
            <v>0.19100305352955402</v>
          </cell>
          <cell r="M1146">
            <v>0.23380985050144637</v>
          </cell>
        </row>
        <row r="1147">
          <cell r="A1147">
            <v>20040</v>
          </cell>
          <cell r="B1147" t="str">
            <v>20040</v>
          </cell>
          <cell r="C1147" t="str">
            <v>MI</v>
          </cell>
          <cell r="D1147" t="str">
            <v>MILANO</v>
          </cell>
          <cell r="E1147" t="str">
            <v>LOMBARDIA</v>
          </cell>
          <cell r="F1147" t="str">
            <v>Nord-Ovest</v>
          </cell>
          <cell r="G1147">
            <v>57605</v>
          </cell>
          <cell r="H1147">
            <v>20442</v>
          </cell>
          <cell r="I1147">
            <v>5430</v>
          </cell>
          <cell r="J1147">
            <v>0.17478128479854133</v>
          </cell>
          <cell r="K1147">
            <v>0.26562958614616966</v>
          </cell>
          <cell r="L1147">
            <v>0.19100305352955402</v>
          </cell>
          <cell r="M1147">
            <v>0.23380985050144637</v>
          </cell>
        </row>
        <row r="1148">
          <cell r="A1148">
            <v>20041</v>
          </cell>
          <cell r="B1148" t="str">
            <v>20041</v>
          </cell>
          <cell r="C1148" t="str">
            <v>MI</v>
          </cell>
          <cell r="D1148" t="str">
            <v>MILANO</v>
          </cell>
          <cell r="E1148" t="str">
            <v>LOMBARDIA</v>
          </cell>
          <cell r="F1148" t="str">
            <v>Nord-Ovest</v>
          </cell>
          <cell r="G1148">
            <v>11941</v>
          </cell>
          <cell r="H1148">
            <v>4177</v>
          </cell>
          <cell r="I1148">
            <v>1117</v>
          </cell>
          <cell r="J1148">
            <v>0.17478128479854133</v>
          </cell>
          <cell r="K1148">
            <v>0.26741680632032561</v>
          </cell>
          <cell r="L1148">
            <v>0.19100305352955402</v>
          </cell>
          <cell r="M1148">
            <v>0.23380985050144637</v>
          </cell>
        </row>
        <row r="1149">
          <cell r="A1149">
            <v>20042</v>
          </cell>
          <cell r="B1149" t="str">
            <v>20042</v>
          </cell>
          <cell r="C1149" t="str">
            <v>MI</v>
          </cell>
          <cell r="D1149" t="str">
            <v>MILANO</v>
          </cell>
          <cell r="E1149" t="str">
            <v>LOMBARDIA</v>
          </cell>
          <cell r="F1149" t="str">
            <v>Nord-Ovest</v>
          </cell>
          <cell r="G1149">
            <v>3837</v>
          </cell>
          <cell r="H1149">
            <v>1383</v>
          </cell>
          <cell r="I1149">
            <v>388</v>
          </cell>
          <cell r="J1149">
            <v>0.17478128479854133</v>
          </cell>
          <cell r="K1149">
            <v>0.28054953000723065</v>
          </cell>
          <cell r="L1149">
            <v>0.19100305352955402</v>
          </cell>
          <cell r="M1149">
            <v>0.23380985050144637</v>
          </cell>
        </row>
        <row r="1150">
          <cell r="A1150">
            <v>20043</v>
          </cell>
          <cell r="B1150" t="str">
            <v>20043</v>
          </cell>
          <cell r="C1150" t="str">
            <v>MI</v>
          </cell>
          <cell r="D1150" t="str">
            <v>MILANO</v>
          </cell>
          <cell r="E1150" t="str">
            <v>LOMBARDIA</v>
          </cell>
          <cell r="F1150" t="str">
            <v>Nord-Ovest</v>
          </cell>
          <cell r="G1150">
            <v>15824</v>
          </cell>
          <cell r="H1150">
            <v>5687</v>
          </cell>
          <cell r="I1150">
            <v>1228</v>
          </cell>
          <cell r="J1150">
            <v>0.17478128479854133</v>
          </cell>
          <cell r="K1150">
            <v>0.2159310708633726</v>
          </cell>
          <cell r="L1150">
            <v>0.19100305352955402</v>
          </cell>
          <cell r="M1150">
            <v>0.23380985050144637</v>
          </cell>
        </row>
        <row r="1151">
          <cell r="A1151">
            <v>20044</v>
          </cell>
          <cell r="B1151" t="str">
            <v>20044</v>
          </cell>
          <cell r="C1151" t="str">
            <v>MI</v>
          </cell>
          <cell r="D1151" t="str">
            <v>MILANO</v>
          </cell>
          <cell r="E1151" t="str">
            <v>LOMBARDIA</v>
          </cell>
          <cell r="F1151" t="str">
            <v>Nord-Ovest</v>
          </cell>
          <cell r="G1151">
            <v>6480</v>
          </cell>
          <cell r="H1151">
            <v>2320</v>
          </cell>
          <cell r="I1151">
            <v>796</v>
          </cell>
          <cell r="J1151">
            <v>0.17478128479854133</v>
          </cell>
          <cell r="K1151">
            <v>0.34310344827586209</v>
          </cell>
          <cell r="L1151">
            <v>0.19100305352955402</v>
          </cell>
          <cell r="M1151">
            <v>0.23380985050144637</v>
          </cell>
        </row>
        <row r="1152">
          <cell r="A1152">
            <v>20045</v>
          </cell>
          <cell r="B1152" t="str">
            <v>20045</v>
          </cell>
          <cell r="C1152" t="str">
            <v>MI</v>
          </cell>
          <cell r="D1152" t="str">
            <v>MILANO</v>
          </cell>
          <cell r="E1152" t="str">
            <v>LOMBARDIA</v>
          </cell>
          <cell r="F1152" t="str">
            <v>Nord-Ovest</v>
          </cell>
          <cell r="G1152">
            <v>12277</v>
          </cell>
          <cell r="H1152">
            <v>4280</v>
          </cell>
          <cell r="I1152">
            <v>965</v>
          </cell>
          <cell r="J1152">
            <v>0.17478128479854133</v>
          </cell>
          <cell r="K1152">
            <v>0.22546728971962618</v>
          </cell>
          <cell r="L1152">
            <v>0.19100305352955402</v>
          </cell>
          <cell r="M1152">
            <v>0.23380985050144637</v>
          </cell>
        </row>
        <row r="1153">
          <cell r="A1153">
            <v>20046</v>
          </cell>
          <cell r="B1153" t="str">
            <v>20046</v>
          </cell>
          <cell r="C1153" t="str">
            <v>MI</v>
          </cell>
          <cell r="D1153" t="str">
            <v>MILANO</v>
          </cell>
          <cell r="E1153" t="str">
            <v>LOMBARDIA</v>
          </cell>
          <cell r="F1153" t="str">
            <v>Nord-Ovest</v>
          </cell>
          <cell r="G1153">
            <v>9762</v>
          </cell>
          <cell r="H1153">
            <v>3473</v>
          </cell>
          <cell r="I1153">
            <v>930</v>
          </cell>
          <cell r="J1153">
            <v>0.17478128479854133</v>
          </cell>
          <cell r="K1153">
            <v>0.26778001727613016</v>
          </cell>
          <cell r="L1153">
            <v>0.19100305352955402</v>
          </cell>
          <cell r="M1153">
            <v>0.23380985050144637</v>
          </cell>
        </row>
        <row r="1154">
          <cell r="A1154">
            <v>20047</v>
          </cell>
          <cell r="B1154" t="str">
            <v>20047</v>
          </cell>
          <cell r="C1154" t="str">
            <v>MI</v>
          </cell>
          <cell r="D1154" t="str">
            <v>MILANO</v>
          </cell>
          <cell r="E1154" t="str">
            <v>LOMBARDIA</v>
          </cell>
          <cell r="F1154" t="str">
            <v>Nord-Ovest</v>
          </cell>
          <cell r="G1154">
            <v>29922</v>
          </cell>
          <cell r="H1154">
            <v>10535</v>
          </cell>
          <cell r="I1154">
            <v>2493</v>
          </cell>
          <cell r="J1154">
            <v>0.17478128479854133</v>
          </cell>
          <cell r="K1154">
            <v>0.23663977218794494</v>
          </cell>
          <cell r="L1154">
            <v>0.19100305352955402</v>
          </cell>
          <cell r="M1154">
            <v>0.23380985050144637</v>
          </cell>
        </row>
        <row r="1155">
          <cell r="A1155">
            <v>20048</v>
          </cell>
          <cell r="B1155" t="str">
            <v>20048</v>
          </cell>
          <cell r="C1155" t="str">
            <v>MI</v>
          </cell>
          <cell r="D1155" t="str">
            <v>MILANO</v>
          </cell>
          <cell r="E1155" t="str">
            <v>LOMBARDIA</v>
          </cell>
          <cell r="F1155" t="str">
            <v>Nord-Ovest</v>
          </cell>
          <cell r="G1155">
            <v>15445</v>
          </cell>
          <cell r="H1155">
            <v>5340</v>
          </cell>
          <cell r="I1155">
            <v>1286</v>
          </cell>
          <cell r="J1155">
            <v>0.17478128479854133</v>
          </cell>
          <cell r="K1155">
            <v>0.24082397003745318</v>
          </cell>
          <cell r="L1155">
            <v>0.19100305352955402</v>
          </cell>
          <cell r="M1155">
            <v>0.23380985050144637</v>
          </cell>
        </row>
        <row r="1156">
          <cell r="A1156">
            <v>20049</v>
          </cell>
          <cell r="B1156" t="str">
            <v>20049</v>
          </cell>
          <cell r="C1156" t="str">
            <v>MI</v>
          </cell>
          <cell r="D1156" t="str">
            <v>MILANO</v>
          </cell>
          <cell r="E1156" t="str">
            <v>LOMBARDIA</v>
          </cell>
          <cell r="F1156" t="str">
            <v>Nord-Ovest</v>
          </cell>
          <cell r="G1156">
            <v>12881</v>
          </cell>
          <cell r="H1156">
            <v>4519</v>
          </cell>
          <cell r="I1156">
            <v>1034</v>
          </cell>
          <cell r="J1156">
            <v>0.17478128479854133</v>
          </cell>
          <cell r="K1156">
            <v>0.22881168400088514</v>
          </cell>
          <cell r="L1156">
            <v>0.19100305352955402</v>
          </cell>
          <cell r="M1156">
            <v>0.23380985050144637</v>
          </cell>
        </row>
        <row r="1157">
          <cell r="A1157">
            <v>20050</v>
          </cell>
          <cell r="B1157" t="str">
            <v>20050</v>
          </cell>
          <cell r="C1157" t="str">
            <v>MI</v>
          </cell>
          <cell r="D1157" t="str">
            <v>MILANO</v>
          </cell>
          <cell r="E1157" t="str">
            <v>LOMBARDIA</v>
          </cell>
          <cell r="F1157" t="str">
            <v>Nord-Ovest</v>
          </cell>
          <cell r="G1157">
            <v>50904</v>
          </cell>
          <cell r="H1157">
            <v>17590</v>
          </cell>
          <cell r="I1157">
            <v>4398</v>
          </cell>
          <cell r="J1157">
            <v>0.17478128479854133</v>
          </cell>
          <cell r="K1157">
            <v>0.25002842524161456</v>
          </cell>
          <cell r="L1157">
            <v>0.19100305352955402</v>
          </cell>
          <cell r="M1157">
            <v>0.23380985050144637</v>
          </cell>
        </row>
        <row r="1158">
          <cell r="A1158">
            <v>20051</v>
          </cell>
          <cell r="B1158" t="str">
            <v>20051</v>
          </cell>
          <cell r="C1158" t="str">
            <v>MI</v>
          </cell>
          <cell r="D1158" t="str">
            <v>MILANO</v>
          </cell>
          <cell r="E1158" t="str">
            <v>LOMBARDIA</v>
          </cell>
          <cell r="F1158" t="str">
            <v>Nord-Ovest</v>
          </cell>
          <cell r="G1158">
            <v>31910</v>
          </cell>
          <cell r="H1158">
            <v>10476</v>
          </cell>
          <cell r="I1158">
            <v>2077</v>
          </cell>
          <cell r="J1158">
            <v>0.17478128479854133</v>
          </cell>
          <cell r="K1158">
            <v>0.19826269568537611</v>
          </cell>
          <cell r="L1158">
            <v>0.19100305352955402</v>
          </cell>
          <cell r="M1158">
            <v>0.23380985050144637</v>
          </cell>
        </row>
        <row r="1159">
          <cell r="A1159">
            <v>20052</v>
          </cell>
          <cell r="B1159" t="str">
            <v>20052</v>
          </cell>
          <cell r="C1159" t="str">
            <v>MI</v>
          </cell>
          <cell r="D1159" t="str">
            <v>MILANO</v>
          </cell>
          <cell r="E1159" t="str">
            <v>LOMBARDIA</v>
          </cell>
          <cell r="F1159" t="str">
            <v>Nord-Ovest</v>
          </cell>
          <cell r="G1159">
            <v>120568</v>
          </cell>
          <cell r="H1159">
            <v>44606</v>
          </cell>
          <cell r="I1159">
            <v>8835</v>
          </cell>
          <cell r="J1159">
            <v>0.17478128479854133</v>
          </cell>
          <cell r="K1159">
            <v>0.19806752454826704</v>
          </cell>
          <cell r="L1159">
            <v>0.19100305352955402</v>
          </cell>
          <cell r="M1159">
            <v>0.23380985050144637</v>
          </cell>
        </row>
        <row r="1160">
          <cell r="A1160">
            <v>20053</v>
          </cell>
          <cell r="B1160" t="str">
            <v>20053</v>
          </cell>
          <cell r="C1160" t="str">
            <v>MI</v>
          </cell>
          <cell r="D1160" t="str">
            <v>MILANO</v>
          </cell>
          <cell r="E1160" t="str">
            <v>LOMBARDIA</v>
          </cell>
          <cell r="F1160" t="str">
            <v>Nord-Ovest</v>
          </cell>
          <cell r="G1160">
            <v>20236</v>
          </cell>
          <cell r="H1160">
            <v>7009</v>
          </cell>
          <cell r="I1160">
            <v>1524</v>
          </cell>
          <cell r="J1160">
            <v>0.17478128479854133</v>
          </cell>
          <cell r="K1160">
            <v>0.21743472677985448</v>
          </cell>
          <cell r="L1160">
            <v>0.19100305352955402</v>
          </cell>
          <cell r="M1160">
            <v>0.23380985050144637</v>
          </cell>
        </row>
        <row r="1161">
          <cell r="A1161">
            <v>20054</v>
          </cell>
          <cell r="B1161" t="str">
            <v>20054</v>
          </cell>
          <cell r="C1161" t="str">
            <v>MI</v>
          </cell>
          <cell r="D1161" t="str">
            <v>MILANO</v>
          </cell>
          <cell r="E1161" t="str">
            <v>LOMBARDIA</v>
          </cell>
          <cell r="F1161" t="str">
            <v>Nord-Ovest</v>
          </cell>
          <cell r="G1161">
            <v>20620</v>
          </cell>
          <cell r="H1161">
            <v>7014</v>
          </cell>
          <cell r="I1161">
            <v>1359</v>
          </cell>
          <cell r="J1161">
            <v>0.17478128479854133</v>
          </cell>
          <cell r="K1161">
            <v>0.19375534644995723</v>
          </cell>
          <cell r="L1161">
            <v>0.19100305352955402</v>
          </cell>
          <cell r="M1161">
            <v>0.23380985050144637</v>
          </cell>
        </row>
        <row r="1162">
          <cell r="A1162">
            <v>20055</v>
          </cell>
          <cell r="B1162" t="str">
            <v>20055</v>
          </cell>
          <cell r="C1162" t="str">
            <v>MI</v>
          </cell>
          <cell r="D1162" t="str">
            <v>MILANO</v>
          </cell>
          <cell r="E1162" t="str">
            <v>LOMBARDIA</v>
          </cell>
          <cell r="F1162" t="str">
            <v>Nord-Ovest</v>
          </cell>
          <cell r="G1162">
            <v>3486</v>
          </cell>
          <cell r="H1162">
            <v>1247</v>
          </cell>
          <cell r="I1162">
            <v>257</v>
          </cell>
          <cell r="J1162">
            <v>0.17478128479854133</v>
          </cell>
          <cell r="K1162">
            <v>0.20609462710505214</v>
          </cell>
          <cell r="L1162">
            <v>0.19100305352955402</v>
          </cell>
          <cell r="M1162">
            <v>0.23380985050144637</v>
          </cell>
        </row>
        <row r="1163">
          <cell r="A1163">
            <v>20056</v>
          </cell>
          <cell r="B1163" t="str">
            <v>20056</v>
          </cell>
          <cell r="C1163" t="str">
            <v>MI</v>
          </cell>
          <cell r="D1163" t="str">
            <v>MILANO</v>
          </cell>
          <cell r="E1163" t="str">
            <v>LOMBARDIA</v>
          </cell>
          <cell r="F1163" t="str">
            <v>Nord-Ovest</v>
          </cell>
          <cell r="G1163">
            <v>12825</v>
          </cell>
          <cell r="H1163">
            <v>4728</v>
          </cell>
          <cell r="I1163">
            <v>1041</v>
          </cell>
          <cell r="J1163">
            <v>0.17478128479854133</v>
          </cell>
          <cell r="K1163">
            <v>0.2201776649746193</v>
          </cell>
          <cell r="L1163">
            <v>0.19100305352955402</v>
          </cell>
          <cell r="M1163">
            <v>0.23380985050144637</v>
          </cell>
        </row>
        <row r="1164">
          <cell r="A1164">
            <v>20057</v>
          </cell>
          <cell r="B1164" t="str">
            <v>20057</v>
          </cell>
          <cell r="C1164" t="str">
            <v>MI</v>
          </cell>
          <cell r="D1164" t="str">
            <v>MILANO</v>
          </cell>
          <cell r="E1164" t="str">
            <v>LOMBARDIA</v>
          </cell>
          <cell r="F1164" t="str">
            <v>Nord-Ovest</v>
          </cell>
          <cell r="G1164">
            <v>7024</v>
          </cell>
          <cell r="H1164">
            <v>2539</v>
          </cell>
          <cell r="I1164">
            <v>726</v>
          </cell>
          <cell r="J1164">
            <v>0.17478128479854133</v>
          </cell>
          <cell r="K1164">
            <v>0.28593934619929107</v>
          </cell>
          <cell r="L1164">
            <v>0.19100305352955402</v>
          </cell>
          <cell r="M1164">
            <v>0.23380985050144637</v>
          </cell>
        </row>
        <row r="1165">
          <cell r="A1165">
            <v>20058</v>
          </cell>
          <cell r="B1165" t="str">
            <v>20058</v>
          </cell>
          <cell r="C1165" t="str">
            <v>MI</v>
          </cell>
          <cell r="D1165" t="str">
            <v>MILANO</v>
          </cell>
          <cell r="E1165" t="str">
            <v>LOMBARDIA</v>
          </cell>
          <cell r="F1165" t="str">
            <v>Nord-Ovest</v>
          </cell>
          <cell r="G1165">
            <v>11494</v>
          </cell>
          <cell r="H1165">
            <v>4166</v>
          </cell>
          <cell r="I1165">
            <v>1025</v>
          </cell>
          <cell r="J1165">
            <v>0.17478128479854133</v>
          </cell>
          <cell r="K1165">
            <v>0.24603936629860779</v>
          </cell>
          <cell r="L1165">
            <v>0.19100305352955402</v>
          </cell>
          <cell r="M1165">
            <v>0.23380985050144637</v>
          </cell>
        </row>
        <row r="1166">
          <cell r="A1166">
            <v>20059</v>
          </cell>
          <cell r="B1166" t="str">
            <v>20059</v>
          </cell>
          <cell r="C1166" t="str">
            <v>MI</v>
          </cell>
          <cell r="D1166" t="str">
            <v>MILANO</v>
          </cell>
          <cell r="E1166" t="str">
            <v>LOMBARDIA</v>
          </cell>
          <cell r="F1166" t="str">
            <v>Nord-Ovest</v>
          </cell>
          <cell r="G1166">
            <v>25725</v>
          </cell>
          <cell r="H1166">
            <v>9247</v>
          </cell>
          <cell r="I1166">
            <v>1777</v>
          </cell>
          <cell r="J1166">
            <v>0.17478128479854133</v>
          </cell>
          <cell r="K1166">
            <v>0.19217043365415812</v>
          </cell>
          <cell r="L1166">
            <v>0.19100305352955402</v>
          </cell>
          <cell r="M1166">
            <v>0.23380985050144637</v>
          </cell>
        </row>
        <row r="1167">
          <cell r="A1167">
            <v>20060</v>
          </cell>
          <cell r="B1167" t="str">
            <v>20060</v>
          </cell>
          <cell r="C1167" t="str">
            <v>MI</v>
          </cell>
          <cell r="D1167" t="str">
            <v>MILANO</v>
          </cell>
          <cell r="E1167" t="str">
            <v>LOMBARDIA</v>
          </cell>
          <cell r="F1167" t="str">
            <v>Nord-Ovest</v>
          </cell>
          <cell r="G1167">
            <v>77284</v>
          </cell>
          <cell r="H1167">
            <v>26975</v>
          </cell>
          <cell r="I1167">
            <v>7913</v>
          </cell>
          <cell r="J1167">
            <v>0.17478128479854133</v>
          </cell>
          <cell r="K1167">
            <v>0.29334569045412417</v>
          </cell>
          <cell r="L1167">
            <v>0.19100305352955402</v>
          </cell>
          <cell r="M1167">
            <v>0.23380985050144637</v>
          </cell>
        </row>
        <row r="1168">
          <cell r="A1168">
            <v>20061</v>
          </cell>
          <cell r="B1168" t="str">
            <v>20061</v>
          </cell>
          <cell r="C1168" t="str">
            <v>MI</v>
          </cell>
          <cell r="D1168" t="str">
            <v>MILANO</v>
          </cell>
          <cell r="E1168" t="str">
            <v>LOMBARDIA</v>
          </cell>
          <cell r="F1168" t="str">
            <v>Nord-Ovest</v>
          </cell>
          <cell r="G1168">
            <v>10814</v>
          </cell>
          <cell r="H1168">
            <v>3740</v>
          </cell>
          <cell r="I1168">
            <v>996</v>
          </cell>
          <cell r="J1168">
            <v>0.17478128479854133</v>
          </cell>
          <cell r="K1168">
            <v>0.26631016042780747</v>
          </cell>
          <cell r="L1168">
            <v>0.19100305352955402</v>
          </cell>
          <cell r="M1168">
            <v>0.23380985050144637</v>
          </cell>
        </row>
        <row r="1169">
          <cell r="A1169">
            <v>20062</v>
          </cell>
          <cell r="B1169" t="str">
            <v>20062</v>
          </cell>
          <cell r="C1169" t="str">
            <v>MI</v>
          </cell>
          <cell r="D1169" t="str">
            <v>MILANO</v>
          </cell>
          <cell r="E1169" t="str">
            <v>LOMBARDIA</v>
          </cell>
          <cell r="F1169" t="str">
            <v>Nord-Ovest</v>
          </cell>
          <cell r="G1169">
            <v>16233</v>
          </cell>
          <cell r="H1169">
            <v>5982</v>
          </cell>
          <cell r="I1169">
            <v>1279</v>
          </cell>
          <cell r="J1169">
            <v>0.17478128479854133</v>
          </cell>
          <cell r="K1169">
            <v>0.21380809093948513</v>
          </cell>
          <cell r="L1169">
            <v>0.19100305352955402</v>
          </cell>
          <cell r="M1169">
            <v>0.23380985050144637</v>
          </cell>
        </row>
        <row r="1170">
          <cell r="A1170">
            <v>20063</v>
          </cell>
          <cell r="B1170" t="str">
            <v>20063</v>
          </cell>
          <cell r="C1170" t="str">
            <v>MI</v>
          </cell>
          <cell r="D1170" t="str">
            <v>MILANO</v>
          </cell>
          <cell r="E1170" t="str">
            <v>LOMBARDIA</v>
          </cell>
          <cell r="F1170" t="str">
            <v>Nord-Ovest</v>
          </cell>
          <cell r="G1170">
            <v>27160</v>
          </cell>
          <cell r="H1170">
            <v>9351</v>
          </cell>
          <cell r="I1170">
            <v>2313</v>
          </cell>
          <cell r="J1170">
            <v>0.17478128479854133</v>
          </cell>
          <cell r="K1170">
            <v>0.24735322425409048</v>
          </cell>
          <cell r="L1170">
            <v>0.19100305352955402</v>
          </cell>
          <cell r="M1170">
            <v>0.23380985050144637</v>
          </cell>
        </row>
        <row r="1171">
          <cell r="A1171">
            <v>20064</v>
          </cell>
          <cell r="B1171" t="str">
            <v>20064</v>
          </cell>
          <cell r="C1171" t="str">
            <v>MI</v>
          </cell>
          <cell r="D1171" t="str">
            <v>MILANO</v>
          </cell>
          <cell r="E1171" t="str">
            <v>LOMBARDIA</v>
          </cell>
          <cell r="F1171" t="str">
            <v>Nord-Ovest</v>
          </cell>
          <cell r="G1171">
            <v>16460</v>
          </cell>
          <cell r="H1171">
            <v>5969</v>
          </cell>
          <cell r="I1171">
            <v>1345</v>
          </cell>
          <cell r="J1171">
            <v>0.17478128479854133</v>
          </cell>
          <cell r="K1171">
            <v>0.22533087619366729</v>
          </cell>
          <cell r="L1171">
            <v>0.19100305352955402</v>
          </cell>
          <cell r="M1171">
            <v>0.23380985050144637</v>
          </cell>
        </row>
        <row r="1172">
          <cell r="A1172">
            <v>20065</v>
          </cell>
          <cell r="B1172" t="str">
            <v>20065</v>
          </cell>
          <cell r="C1172" t="str">
            <v>MI</v>
          </cell>
          <cell r="D1172" t="str">
            <v>MILANO</v>
          </cell>
          <cell r="E1172" t="str">
            <v>LOMBARDIA</v>
          </cell>
          <cell r="F1172" t="str">
            <v>Nord-Ovest</v>
          </cell>
          <cell r="G1172">
            <v>8681</v>
          </cell>
          <cell r="H1172">
            <v>3148</v>
          </cell>
          <cell r="I1172">
            <v>693</v>
          </cell>
          <cell r="J1172">
            <v>0.17478128479854133</v>
          </cell>
          <cell r="K1172">
            <v>0.22013977128335452</v>
          </cell>
          <cell r="L1172">
            <v>0.19100305352955402</v>
          </cell>
          <cell r="M1172">
            <v>0.23380985050144637</v>
          </cell>
        </row>
        <row r="1173">
          <cell r="A1173">
            <v>20066</v>
          </cell>
          <cell r="B1173" t="str">
            <v>20066</v>
          </cell>
          <cell r="C1173" t="str">
            <v>MI</v>
          </cell>
          <cell r="D1173" t="str">
            <v>MILANO</v>
          </cell>
          <cell r="E1173" t="str">
            <v>LOMBARDIA</v>
          </cell>
          <cell r="F1173" t="str">
            <v>Nord-Ovest</v>
          </cell>
          <cell r="G1173">
            <v>18430</v>
          </cell>
          <cell r="H1173">
            <v>6985</v>
          </cell>
          <cell r="I1173">
            <v>1385</v>
          </cell>
          <cell r="J1173">
            <v>0.17478128479854133</v>
          </cell>
          <cell r="K1173">
            <v>0.19828203292770222</v>
          </cell>
          <cell r="L1173">
            <v>0.19100305352955402</v>
          </cell>
          <cell r="M1173">
            <v>0.23380985050144637</v>
          </cell>
        </row>
        <row r="1174">
          <cell r="A1174">
            <v>20067</v>
          </cell>
          <cell r="B1174" t="str">
            <v>20067</v>
          </cell>
          <cell r="C1174" t="str">
            <v>MI</v>
          </cell>
          <cell r="D1174" t="str">
            <v>MILANO</v>
          </cell>
          <cell r="E1174" t="str">
            <v>LOMBARDIA</v>
          </cell>
          <cell r="F1174" t="str">
            <v>Nord-Ovest</v>
          </cell>
          <cell r="G1174">
            <v>10806</v>
          </cell>
          <cell r="H1174">
            <v>3764</v>
          </cell>
          <cell r="I1174">
            <v>1007</v>
          </cell>
          <cell r="J1174">
            <v>0.17478128479854133</v>
          </cell>
          <cell r="K1174">
            <v>0.26753453772582358</v>
          </cell>
          <cell r="L1174">
            <v>0.19100305352955402</v>
          </cell>
          <cell r="M1174">
            <v>0.23380985050144637</v>
          </cell>
        </row>
        <row r="1175">
          <cell r="A1175">
            <v>20068</v>
          </cell>
          <cell r="B1175" t="str">
            <v>20068</v>
          </cell>
          <cell r="C1175" t="str">
            <v>MI</v>
          </cell>
          <cell r="D1175" t="str">
            <v>MILANO</v>
          </cell>
          <cell r="E1175" t="str">
            <v>LOMBARDIA</v>
          </cell>
          <cell r="F1175" t="str">
            <v>Nord-Ovest</v>
          </cell>
          <cell r="G1175">
            <v>18539</v>
          </cell>
          <cell r="H1175">
            <v>6591</v>
          </cell>
          <cell r="I1175">
            <v>2128</v>
          </cell>
          <cell r="J1175">
            <v>0.17478128479854133</v>
          </cell>
          <cell r="K1175">
            <v>0.32286451221362467</v>
          </cell>
          <cell r="L1175">
            <v>0.19100305352955402</v>
          </cell>
          <cell r="M1175">
            <v>0.23380985050144637</v>
          </cell>
        </row>
        <row r="1176">
          <cell r="A1176">
            <v>20069</v>
          </cell>
          <cell r="B1176" t="str">
            <v>20069</v>
          </cell>
          <cell r="C1176" t="str">
            <v>MI</v>
          </cell>
          <cell r="D1176" t="str">
            <v>MILANO</v>
          </cell>
          <cell r="E1176" t="str">
            <v>LOMBARDIA</v>
          </cell>
          <cell r="F1176" t="str">
            <v>Nord-Ovest</v>
          </cell>
          <cell r="G1176">
            <v>6182</v>
          </cell>
          <cell r="H1176">
            <v>2324</v>
          </cell>
          <cell r="I1176">
            <v>445</v>
          </cell>
          <cell r="J1176">
            <v>0.17478128479854133</v>
          </cell>
          <cell r="K1176">
            <v>0.19148020654044751</v>
          </cell>
          <cell r="L1176">
            <v>0.19100305352955402</v>
          </cell>
          <cell r="M1176">
            <v>0.23380985050144637</v>
          </cell>
        </row>
        <row r="1177">
          <cell r="A1177">
            <v>20070</v>
          </cell>
          <cell r="B1177" t="str">
            <v>20070</v>
          </cell>
          <cell r="C1177" t="str">
            <v>MI</v>
          </cell>
          <cell r="D1177" t="str">
            <v>MILANO</v>
          </cell>
          <cell r="E1177" t="str">
            <v>LOMBARDIA</v>
          </cell>
          <cell r="F1177" t="str">
            <v>Nord-Ovest</v>
          </cell>
          <cell r="G1177">
            <v>13063</v>
          </cell>
          <cell r="H1177">
            <v>4307</v>
          </cell>
          <cell r="I1177">
            <v>1292</v>
          </cell>
          <cell r="J1177">
            <v>0.17478128479854133</v>
          </cell>
          <cell r="K1177">
            <v>0.29997678198281869</v>
          </cell>
          <cell r="L1177">
            <v>0.19100305352955402</v>
          </cell>
          <cell r="M1177">
            <v>0.23380985050144637</v>
          </cell>
        </row>
        <row r="1178">
          <cell r="A1178">
            <v>20077</v>
          </cell>
          <cell r="B1178" t="str">
            <v>20077</v>
          </cell>
          <cell r="C1178" t="str">
            <v>MI</v>
          </cell>
          <cell r="D1178" t="str">
            <v>MILANO</v>
          </cell>
          <cell r="E1178" t="str">
            <v>LOMBARDIA</v>
          </cell>
          <cell r="F1178" t="str">
            <v>Nord-Ovest</v>
          </cell>
          <cell r="G1178">
            <v>16256</v>
          </cell>
          <cell r="H1178">
            <v>6219</v>
          </cell>
          <cell r="I1178">
            <v>976</v>
          </cell>
          <cell r="J1178">
            <v>0.17478128479854133</v>
          </cell>
          <cell r="K1178">
            <v>0.15693841453609905</v>
          </cell>
          <cell r="L1178">
            <v>0.19100305352955402</v>
          </cell>
          <cell r="M1178">
            <v>0.23380985050144637</v>
          </cell>
        </row>
        <row r="1179">
          <cell r="A1179">
            <v>20078</v>
          </cell>
          <cell r="B1179" t="str">
            <v>20078</v>
          </cell>
          <cell r="C1179" t="str">
            <v>MI</v>
          </cell>
          <cell r="D1179" t="str">
            <v>MILANO</v>
          </cell>
          <cell r="E1179" t="str">
            <v>LOMBARDIA</v>
          </cell>
          <cell r="F1179" t="str">
            <v>Nord-Ovest</v>
          </cell>
          <cell r="G1179">
            <v>6773</v>
          </cell>
          <cell r="H1179">
            <v>2441</v>
          </cell>
          <cell r="I1179">
            <v>516</v>
          </cell>
          <cell r="J1179">
            <v>0.17478128479854133</v>
          </cell>
          <cell r="K1179">
            <v>0.21138877509217535</v>
          </cell>
          <cell r="L1179">
            <v>0.19100305352955402</v>
          </cell>
          <cell r="M1179">
            <v>0.23380985050144637</v>
          </cell>
        </row>
        <row r="1180">
          <cell r="A1180">
            <v>20080</v>
          </cell>
          <cell r="B1180" t="str">
            <v>20080</v>
          </cell>
          <cell r="C1180" t="str">
            <v>MI</v>
          </cell>
          <cell r="D1180" t="str">
            <v>MILANO</v>
          </cell>
          <cell r="E1180" t="str">
            <v>LOMBARDIA</v>
          </cell>
          <cell r="F1180" t="str">
            <v>Nord-Ovest</v>
          </cell>
          <cell r="G1180">
            <v>31435</v>
          </cell>
          <cell r="H1180">
            <v>11162</v>
          </cell>
          <cell r="I1180">
            <v>3695</v>
          </cell>
          <cell r="J1180">
            <v>0.17478128479854133</v>
          </cell>
          <cell r="K1180">
            <v>0.33103386489876369</v>
          </cell>
          <cell r="L1180">
            <v>0.19100305352955402</v>
          </cell>
          <cell r="M1180">
            <v>0.23380985050144637</v>
          </cell>
        </row>
        <row r="1181">
          <cell r="A1181">
            <v>20081</v>
          </cell>
          <cell r="B1181" t="str">
            <v>20081</v>
          </cell>
          <cell r="C1181" t="str">
            <v>MI</v>
          </cell>
          <cell r="D1181" t="str">
            <v>MILANO</v>
          </cell>
          <cell r="E1181" t="str">
            <v>LOMBARDIA</v>
          </cell>
          <cell r="F1181" t="str">
            <v>Nord-Ovest</v>
          </cell>
          <cell r="G1181">
            <v>29794</v>
          </cell>
          <cell r="H1181">
            <v>10931</v>
          </cell>
          <cell r="I1181">
            <v>2169</v>
          </cell>
          <cell r="J1181">
            <v>0.17478128479854133</v>
          </cell>
          <cell r="K1181">
            <v>0.1984264934589699</v>
          </cell>
          <cell r="L1181">
            <v>0.19100305352955402</v>
          </cell>
          <cell r="M1181">
            <v>0.23380985050144637</v>
          </cell>
        </row>
        <row r="1182">
          <cell r="A1182">
            <v>20082</v>
          </cell>
          <cell r="B1182" t="str">
            <v>20082</v>
          </cell>
          <cell r="C1182" t="str">
            <v>MI</v>
          </cell>
          <cell r="D1182" t="str">
            <v>MILANO</v>
          </cell>
          <cell r="E1182" t="str">
            <v>LOMBARDIA</v>
          </cell>
          <cell r="F1182" t="str">
            <v>Nord-Ovest</v>
          </cell>
          <cell r="G1182">
            <v>8634</v>
          </cell>
          <cell r="H1182">
            <v>3112</v>
          </cell>
          <cell r="I1182">
            <v>948</v>
          </cell>
          <cell r="J1182">
            <v>0.17478128479854133</v>
          </cell>
          <cell r="K1182">
            <v>0.30462724935732649</v>
          </cell>
          <cell r="L1182">
            <v>0.19100305352955402</v>
          </cell>
          <cell r="M1182">
            <v>0.23380985050144637</v>
          </cell>
        </row>
        <row r="1183">
          <cell r="A1183">
            <v>20083</v>
          </cell>
          <cell r="B1183" t="str">
            <v>20083</v>
          </cell>
          <cell r="C1183" t="str">
            <v>MI</v>
          </cell>
          <cell r="D1183" t="str">
            <v>MILANO</v>
          </cell>
          <cell r="E1183" t="str">
            <v>LOMBARDIA</v>
          </cell>
          <cell r="F1183" t="str">
            <v>Nord-Ovest</v>
          </cell>
          <cell r="G1183">
            <v>7325</v>
          </cell>
          <cell r="H1183">
            <v>2600</v>
          </cell>
          <cell r="I1183">
            <v>724</v>
          </cell>
          <cell r="J1183">
            <v>0.17478128479854133</v>
          </cell>
          <cell r="K1183">
            <v>0.27846153846153848</v>
          </cell>
          <cell r="L1183">
            <v>0.19100305352955402</v>
          </cell>
          <cell r="M1183">
            <v>0.23380985050144637</v>
          </cell>
        </row>
        <row r="1184">
          <cell r="A1184">
            <v>20084</v>
          </cell>
          <cell r="B1184" t="str">
            <v>20084</v>
          </cell>
          <cell r="C1184" t="str">
            <v>MI</v>
          </cell>
          <cell r="D1184" t="str">
            <v>MILANO</v>
          </cell>
          <cell r="E1184" t="str">
            <v>LOMBARDIA</v>
          </cell>
          <cell r="F1184" t="str">
            <v>Nord-Ovest</v>
          </cell>
          <cell r="G1184">
            <v>6825</v>
          </cell>
          <cell r="H1184">
            <v>2594</v>
          </cell>
          <cell r="I1184">
            <v>620</v>
          </cell>
          <cell r="J1184">
            <v>0.17478128479854133</v>
          </cell>
          <cell r="K1184">
            <v>0.2390131071703932</v>
          </cell>
          <cell r="L1184">
            <v>0.19100305352955402</v>
          </cell>
          <cell r="M1184">
            <v>0.23380985050144637</v>
          </cell>
        </row>
        <row r="1185">
          <cell r="A1185">
            <v>20085</v>
          </cell>
          <cell r="B1185" t="str">
            <v>20085</v>
          </cell>
          <cell r="C1185" t="str">
            <v>MI</v>
          </cell>
          <cell r="D1185" t="str">
            <v>MILANO</v>
          </cell>
          <cell r="E1185" t="str">
            <v>LOMBARDIA</v>
          </cell>
          <cell r="F1185" t="str">
            <v>Nord-Ovest</v>
          </cell>
          <cell r="G1185">
            <v>8061</v>
          </cell>
          <cell r="H1185">
            <v>3034</v>
          </cell>
          <cell r="I1185">
            <v>643</v>
          </cell>
          <cell r="J1185">
            <v>0.17478128479854133</v>
          </cell>
          <cell r="K1185">
            <v>0.21193144363876071</v>
          </cell>
          <cell r="L1185">
            <v>0.19100305352955402</v>
          </cell>
          <cell r="M1185">
            <v>0.23380985050144637</v>
          </cell>
        </row>
        <row r="1186">
          <cell r="A1186">
            <v>20086</v>
          </cell>
          <cell r="B1186" t="str">
            <v>20086</v>
          </cell>
          <cell r="C1186" t="str">
            <v>MI</v>
          </cell>
          <cell r="D1186" t="str">
            <v>MILANO</v>
          </cell>
          <cell r="E1186" t="str">
            <v>LOMBARDIA</v>
          </cell>
          <cell r="F1186" t="str">
            <v>Nord-Ovest</v>
          </cell>
          <cell r="G1186">
            <v>5495</v>
          </cell>
          <cell r="H1186">
            <v>2025</v>
          </cell>
          <cell r="I1186">
            <v>534</v>
          </cell>
          <cell r="J1186">
            <v>0.17478128479854133</v>
          </cell>
          <cell r="K1186">
            <v>0.26370370370370372</v>
          </cell>
          <cell r="L1186">
            <v>0.19100305352955402</v>
          </cell>
          <cell r="M1186">
            <v>0.23380985050144637</v>
          </cell>
        </row>
        <row r="1187">
          <cell r="A1187">
            <v>20087</v>
          </cell>
          <cell r="B1187" t="str">
            <v>20087</v>
          </cell>
          <cell r="C1187" t="str">
            <v>MI</v>
          </cell>
          <cell r="D1187" t="str">
            <v>MILANO</v>
          </cell>
          <cell r="E1187" t="str">
            <v>LOMBARDIA</v>
          </cell>
          <cell r="F1187" t="str">
            <v>Nord-Ovest</v>
          </cell>
          <cell r="G1187">
            <v>5163</v>
          </cell>
          <cell r="H1187">
            <v>1822</v>
          </cell>
          <cell r="I1187">
            <v>421</v>
          </cell>
          <cell r="J1187">
            <v>0.17478128479854133</v>
          </cell>
          <cell r="K1187">
            <v>0.23106476399560921</v>
          </cell>
          <cell r="L1187">
            <v>0.19100305352955402</v>
          </cell>
          <cell r="M1187">
            <v>0.23380985050144637</v>
          </cell>
        </row>
        <row r="1188">
          <cell r="A1188">
            <v>20088</v>
          </cell>
          <cell r="B1188" t="str">
            <v>20088</v>
          </cell>
          <cell r="C1188" t="str">
            <v>MI</v>
          </cell>
          <cell r="D1188" t="str">
            <v>MILANO</v>
          </cell>
          <cell r="E1188" t="str">
            <v>LOMBARDIA</v>
          </cell>
          <cell r="F1188" t="str">
            <v>Nord-Ovest</v>
          </cell>
          <cell r="G1188">
            <v>4697</v>
          </cell>
          <cell r="H1188">
            <v>1669</v>
          </cell>
          <cell r="I1188">
            <v>569</v>
          </cell>
          <cell r="J1188">
            <v>0.17478128479854133</v>
          </cell>
          <cell r="K1188">
            <v>0.34092270820850806</v>
          </cell>
          <cell r="L1188">
            <v>0.19100305352955402</v>
          </cell>
          <cell r="M1188">
            <v>0.23380985050144637</v>
          </cell>
        </row>
        <row r="1189">
          <cell r="A1189">
            <v>20089</v>
          </cell>
          <cell r="B1189" t="str">
            <v>20089</v>
          </cell>
          <cell r="C1189" t="str">
            <v>MI</v>
          </cell>
          <cell r="D1189" t="str">
            <v>MILANO</v>
          </cell>
          <cell r="E1189" t="str">
            <v>LOMBARDIA</v>
          </cell>
          <cell r="F1189" t="str">
            <v>Nord-Ovest</v>
          </cell>
          <cell r="G1189">
            <v>37911</v>
          </cell>
          <cell r="H1189">
            <v>12830</v>
          </cell>
          <cell r="I1189">
            <v>2749</v>
          </cell>
          <cell r="J1189">
            <v>0.17478128479854133</v>
          </cell>
          <cell r="K1189">
            <v>0.2142634450506625</v>
          </cell>
          <cell r="L1189">
            <v>0.19100305352955402</v>
          </cell>
          <cell r="M1189">
            <v>0.23380985050144637</v>
          </cell>
        </row>
        <row r="1190">
          <cell r="A1190">
            <v>20090</v>
          </cell>
          <cell r="B1190" t="str">
            <v>20090</v>
          </cell>
          <cell r="C1190" t="str">
            <v>MI</v>
          </cell>
          <cell r="D1190" t="str">
            <v>MILANO</v>
          </cell>
          <cell r="E1190" t="str">
            <v>LOMBARDIA</v>
          </cell>
          <cell r="F1190" t="str">
            <v>Nord-Ovest</v>
          </cell>
          <cell r="G1190">
            <v>165423</v>
          </cell>
          <cell r="H1190">
            <v>56213</v>
          </cell>
          <cell r="I1190">
            <v>15292</v>
          </cell>
          <cell r="J1190">
            <v>0.17478128479854133</v>
          </cell>
          <cell r="K1190">
            <v>0.27203671748527919</v>
          </cell>
          <cell r="L1190">
            <v>0.19100305352955402</v>
          </cell>
          <cell r="M1190">
            <v>0.23380985050144637</v>
          </cell>
        </row>
        <row r="1191">
          <cell r="A1191">
            <v>20091</v>
          </cell>
          <cell r="B1191" t="str">
            <v>20091</v>
          </cell>
          <cell r="C1191" t="str">
            <v>MI</v>
          </cell>
          <cell r="D1191" t="str">
            <v>MILANO</v>
          </cell>
          <cell r="E1191" t="str">
            <v>LOMBARDIA</v>
          </cell>
          <cell r="F1191" t="str">
            <v>Nord-Ovest</v>
          </cell>
          <cell r="G1191">
            <v>29309</v>
          </cell>
          <cell r="H1191">
            <v>10694</v>
          </cell>
          <cell r="I1191">
            <v>1566</v>
          </cell>
          <cell r="J1191">
            <v>0.17478128479854133</v>
          </cell>
          <cell r="K1191">
            <v>0.14643725453525341</v>
          </cell>
          <cell r="L1191">
            <v>0.19100305352955402</v>
          </cell>
          <cell r="M1191">
            <v>0.23380985050144637</v>
          </cell>
        </row>
        <row r="1192">
          <cell r="A1192">
            <v>20092</v>
          </cell>
          <cell r="B1192" t="str">
            <v>20092</v>
          </cell>
          <cell r="C1192" t="str">
            <v>MI</v>
          </cell>
          <cell r="D1192" t="str">
            <v>MILANO</v>
          </cell>
          <cell r="E1192" t="str">
            <v>LOMBARDIA</v>
          </cell>
          <cell r="F1192" t="str">
            <v>Nord-Ovest</v>
          </cell>
          <cell r="G1192">
            <v>77040</v>
          </cell>
          <cell r="H1192">
            <v>27502</v>
          </cell>
          <cell r="I1192">
            <v>3969</v>
          </cell>
          <cell r="J1192">
            <v>0.17478128479854133</v>
          </cell>
          <cell r="K1192">
            <v>0.14431677696167552</v>
          </cell>
          <cell r="L1192">
            <v>0.19100305352955402</v>
          </cell>
          <cell r="M1192">
            <v>0.23380985050144637</v>
          </cell>
        </row>
        <row r="1193">
          <cell r="A1193">
            <v>20093</v>
          </cell>
          <cell r="B1193" t="str">
            <v>20093</v>
          </cell>
          <cell r="C1193" t="str">
            <v>MI</v>
          </cell>
          <cell r="D1193" t="str">
            <v>MILANO</v>
          </cell>
          <cell r="E1193" t="str">
            <v>LOMBARDIA</v>
          </cell>
          <cell r="F1193" t="str">
            <v>Nord-Ovest</v>
          </cell>
          <cell r="G1193">
            <v>51463</v>
          </cell>
          <cell r="H1193">
            <v>17629</v>
          </cell>
          <cell r="I1193">
            <v>2883</v>
          </cell>
          <cell r="J1193">
            <v>0.17478128479854133</v>
          </cell>
          <cell r="K1193">
            <v>0.16353735322480004</v>
          </cell>
          <cell r="L1193">
            <v>0.19100305352955402</v>
          </cell>
          <cell r="M1193">
            <v>0.23380985050144637</v>
          </cell>
        </row>
        <row r="1194">
          <cell r="A1194">
            <v>20094</v>
          </cell>
          <cell r="B1194" t="str">
            <v>20094</v>
          </cell>
          <cell r="C1194" t="str">
            <v>MI</v>
          </cell>
          <cell r="D1194" t="str">
            <v>MILANO</v>
          </cell>
          <cell r="E1194" t="str">
            <v>LOMBARDIA</v>
          </cell>
          <cell r="F1194" t="str">
            <v>Nord-Ovest</v>
          </cell>
          <cell r="G1194">
            <v>36468</v>
          </cell>
          <cell r="H1194">
            <v>13367</v>
          </cell>
          <cell r="I1194">
            <v>2017</v>
          </cell>
          <cell r="J1194">
            <v>0.17478128479854133</v>
          </cell>
          <cell r="K1194">
            <v>0.150893992668512</v>
          </cell>
          <cell r="L1194">
            <v>0.19100305352955402</v>
          </cell>
          <cell r="M1194">
            <v>0.23380985050144637</v>
          </cell>
        </row>
        <row r="1195">
          <cell r="A1195">
            <v>20095</v>
          </cell>
          <cell r="B1195" t="str">
            <v>20095</v>
          </cell>
          <cell r="C1195" t="str">
            <v>MI</v>
          </cell>
          <cell r="D1195" t="str">
            <v>MILANO</v>
          </cell>
          <cell r="E1195" t="str">
            <v>LOMBARDIA</v>
          </cell>
          <cell r="F1195" t="str">
            <v>Nord-Ovest</v>
          </cell>
          <cell r="G1195">
            <v>20952</v>
          </cell>
          <cell r="H1195">
            <v>7756</v>
          </cell>
          <cell r="I1195">
            <v>1353</v>
          </cell>
          <cell r="J1195">
            <v>0.17478128479854133</v>
          </cell>
          <cell r="K1195">
            <v>0.17444559051057246</v>
          </cell>
          <cell r="L1195">
            <v>0.19100305352955402</v>
          </cell>
          <cell r="M1195">
            <v>0.23380985050144637</v>
          </cell>
        </row>
        <row r="1196">
          <cell r="A1196">
            <v>20096</v>
          </cell>
          <cell r="B1196" t="str">
            <v>20096</v>
          </cell>
          <cell r="C1196" t="str">
            <v>MI</v>
          </cell>
          <cell r="D1196" t="str">
            <v>MILANO</v>
          </cell>
          <cell r="E1196" t="str">
            <v>LOMBARDIA</v>
          </cell>
          <cell r="F1196" t="str">
            <v>Nord-Ovest</v>
          </cell>
          <cell r="G1196">
            <v>34165</v>
          </cell>
          <cell r="H1196">
            <v>12229</v>
          </cell>
          <cell r="I1196">
            <v>2008</v>
          </cell>
          <cell r="J1196">
            <v>0.17478128479854133</v>
          </cell>
          <cell r="K1196">
            <v>0.16419985280889687</v>
          </cell>
          <cell r="L1196">
            <v>0.19100305352955402</v>
          </cell>
          <cell r="M1196">
            <v>0.23380985050144637</v>
          </cell>
        </row>
        <row r="1197">
          <cell r="A1197">
            <v>20097</v>
          </cell>
          <cell r="B1197" t="str">
            <v>20097</v>
          </cell>
          <cell r="C1197" t="str">
            <v>MI</v>
          </cell>
          <cell r="D1197" t="str">
            <v>MILANO</v>
          </cell>
          <cell r="E1197" t="str">
            <v>LOMBARDIA</v>
          </cell>
          <cell r="F1197" t="str">
            <v>Nord-Ovest</v>
          </cell>
          <cell r="G1197">
            <v>31331</v>
          </cell>
          <cell r="H1197">
            <v>11052</v>
          </cell>
          <cell r="I1197">
            <v>2241</v>
          </cell>
          <cell r="J1197">
            <v>0.17478128479854133</v>
          </cell>
          <cell r="K1197">
            <v>0.20276872964169382</v>
          </cell>
          <cell r="L1197">
            <v>0.19100305352955402</v>
          </cell>
          <cell r="M1197">
            <v>0.23380985050144637</v>
          </cell>
        </row>
        <row r="1198">
          <cell r="A1198">
            <v>20098</v>
          </cell>
          <cell r="B1198" t="str">
            <v>20098</v>
          </cell>
          <cell r="C1198" t="str">
            <v>MI</v>
          </cell>
          <cell r="D1198" t="str">
            <v>MILANO</v>
          </cell>
          <cell r="E1198" t="str">
            <v>LOMBARDIA</v>
          </cell>
          <cell r="F1198" t="str">
            <v>Nord-Ovest</v>
          </cell>
          <cell r="G1198">
            <v>33106</v>
          </cell>
          <cell r="H1198">
            <v>11827</v>
          </cell>
          <cell r="I1198">
            <v>2393</v>
          </cell>
          <cell r="J1198">
            <v>0.17478128479854133</v>
          </cell>
          <cell r="K1198">
            <v>0.20233364335841719</v>
          </cell>
          <cell r="L1198">
            <v>0.19100305352955402</v>
          </cell>
          <cell r="M1198">
            <v>0.23380985050144637</v>
          </cell>
        </row>
        <row r="1199">
          <cell r="A1199">
            <v>20099</v>
          </cell>
          <cell r="B1199" t="str">
            <v>20099</v>
          </cell>
          <cell r="C1199" t="str">
            <v>MI</v>
          </cell>
          <cell r="D1199" t="str">
            <v>MILANO</v>
          </cell>
          <cell r="E1199" t="str">
            <v>LOMBARDIA</v>
          </cell>
          <cell r="F1199" t="str">
            <v>Nord-Ovest</v>
          </cell>
          <cell r="G1199">
            <v>86038</v>
          </cell>
          <cell r="H1199">
            <v>33088</v>
          </cell>
          <cell r="I1199">
            <v>4443</v>
          </cell>
          <cell r="J1199">
            <v>0.17478128479854133</v>
          </cell>
          <cell r="K1199">
            <v>0.13427828820116053</v>
          </cell>
          <cell r="L1199">
            <v>0.19100305352955402</v>
          </cell>
          <cell r="M1199">
            <v>0.23380985050144637</v>
          </cell>
        </row>
        <row r="1200">
          <cell r="A1200">
            <v>20121</v>
          </cell>
          <cell r="B1200" t="str">
            <v>20121</v>
          </cell>
          <cell r="C1200" t="str">
            <v>MI</v>
          </cell>
          <cell r="D1200" t="str">
            <v>MILANO</v>
          </cell>
          <cell r="E1200" t="str">
            <v>LOMBARDIA</v>
          </cell>
          <cell r="F1200" t="str">
            <v>Nord-Ovest</v>
          </cell>
          <cell r="G1200">
            <v>23148</v>
          </cell>
          <cell r="H1200">
            <v>10361</v>
          </cell>
          <cell r="I1200">
            <v>3449</v>
          </cell>
          <cell r="J1200">
            <v>0.17478128479854133</v>
          </cell>
          <cell r="K1200">
            <v>0.33288292635845962</v>
          </cell>
          <cell r="L1200">
            <v>0.19100305352955402</v>
          </cell>
          <cell r="M1200">
            <v>0.23380985050144637</v>
          </cell>
        </row>
        <row r="1201">
          <cell r="A1201">
            <v>20122</v>
          </cell>
          <cell r="B1201" t="str">
            <v>20122</v>
          </cell>
          <cell r="C1201" t="str">
            <v>MI</v>
          </cell>
          <cell r="D1201" t="str">
            <v>MILANO</v>
          </cell>
          <cell r="E1201" t="str">
            <v>LOMBARDIA</v>
          </cell>
          <cell r="F1201" t="str">
            <v>Nord-Ovest</v>
          </cell>
          <cell r="G1201">
            <v>27437</v>
          </cell>
          <cell r="H1201">
            <v>11903</v>
          </cell>
          <cell r="I1201">
            <v>3575</v>
          </cell>
          <cell r="J1201">
            <v>0.17478128479854133</v>
          </cell>
          <cell r="K1201">
            <v>0.30034445097874485</v>
          </cell>
          <cell r="L1201">
            <v>0.19100305352955402</v>
          </cell>
          <cell r="M1201">
            <v>0.23380985050144637</v>
          </cell>
        </row>
        <row r="1202">
          <cell r="A1202">
            <v>20123</v>
          </cell>
          <cell r="B1202" t="str">
            <v>20123</v>
          </cell>
          <cell r="C1202" t="str">
            <v>MI</v>
          </cell>
          <cell r="D1202" t="str">
            <v>MILANO</v>
          </cell>
          <cell r="E1202" t="str">
            <v>LOMBARDIA</v>
          </cell>
          <cell r="F1202" t="str">
            <v>Nord-Ovest</v>
          </cell>
          <cell r="G1202">
            <v>35683</v>
          </cell>
          <cell r="H1202">
            <v>15589</v>
          </cell>
          <cell r="I1202">
            <v>3631</v>
          </cell>
          <cell r="J1202">
            <v>0.17478128479854133</v>
          </cell>
          <cell r="K1202">
            <v>0.23292064917570082</v>
          </cell>
          <cell r="L1202">
            <v>0.19100305352955402</v>
          </cell>
          <cell r="M1202">
            <v>0.23380985050144637</v>
          </cell>
        </row>
        <row r="1203">
          <cell r="A1203">
            <v>20124</v>
          </cell>
          <cell r="B1203" t="str">
            <v>20124</v>
          </cell>
          <cell r="C1203" t="str">
            <v>MI</v>
          </cell>
          <cell r="D1203" t="str">
            <v>MILANO</v>
          </cell>
          <cell r="E1203" t="str">
            <v>LOMBARDIA</v>
          </cell>
          <cell r="F1203" t="str">
            <v>Nord-Ovest</v>
          </cell>
          <cell r="G1203">
            <v>36798</v>
          </cell>
          <cell r="H1203">
            <v>16154</v>
          </cell>
          <cell r="I1203">
            <v>2912</v>
          </cell>
          <cell r="J1203">
            <v>0.17478128479854133</v>
          </cell>
          <cell r="K1203">
            <v>0.1802649498576204</v>
          </cell>
          <cell r="L1203">
            <v>0.19100305352955402</v>
          </cell>
          <cell r="M1203">
            <v>0.23380985050144637</v>
          </cell>
        </row>
        <row r="1204">
          <cell r="A1204">
            <v>20125</v>
          </cell>
          <cell r="B1204" t="str">
            <v>20125</v>
          </cell>
          <cell r="C1204" t="str">
            <v>MI</v>
          </cell>
          <cell r="D1204" t="str">
            <v>MILANO</v>
          </cell>
          <cell r="E1204" t="str">
            <v>LOMBARDIA</v>
          </cell>
          <cell r="F1204" t="str">
            <v>Nord-Ovest</v>
          </cell>
          <cell r="G1204">
            <v>38769</v>
          </cell>
          <cell r="H1204">
            <v>16795</v>
          </cell>
          <cell r="I1204">
            <v>2129</v>
          </cell>
          <cell r="J1204">
            <v>0.17478128479854133</v>
          </cell>
          <cell r="K1204">
            <v>0.12676391783268831</v>
          </cell>
          <cell r="L1204">
            <v>0.19100305352955402</v>
          </cell>
          <cell r="M1204">
            <v>0.23380985050144637</v>
          </cell>
        </row>
        <row r="1205">
          <cell r="A1205">
            <v>20126</v>
          </cell>
          <cell r="B1205" t="str">
            <v>20126</v>
          </cell>
          <cell r="C1205" t="str">
            <v>MI</v>
          </cell>
          <cell r="D1205" t="str">
            <v>MILANO</v>
          </cell>
          <cell r="E1205" t="str">
            <v>LOMBARDIA</v>
          </cell>
          <cell r="F1205" t="str">
            <v>Nord-Ovest</v>
          </cell>
          <cell r="G1205">
            <v>17704</v>
          </cell>
          <cell r="H1205">
            <v>7198</v>
          </cell>
          <cell r="I1205">
            <v>1088</v>
          </cell>
          <cell r="J1205">
            <v>0.17478128479854133</v>
          </cell>
          <cell r="K1205">
            <v>0.15115309808280078</v>
          </cell>
          <cell r="L1205">
            <v>0.19100305352955402</v>
          </cell>
          <cell r="M1205">
            <v>0.23380985050144637</v>
          </cell>
        </row>
        <row r="1206">
          <cell r="A1206">
            <v>20127</v>
          </cell>
          <cell r="B1206" t="str">
            <v>20127</v>
          </cell>
          <cell r="C1206" t="str">
            <v>MI</v>
          </cell>
          <cell r="D1206" t="str">
            <v>MILANO</v>
          </cell>
          <cell r="E1206" t="str">
            <v>LOMBARDIA</v>
          </cell>
          <cell r="F1206" t="str">
            <v>Nord-Ovest</v>
          </cell>
          <cell r="G1206">
            <v>34580</v>
          </cell>
          <cell r="H1206">
            <v>15310</v>
          </cell>
          <cell r="I1206">
            <v>1992</v>
          </cell>
          <cell r="J1206">
            <v>0.17478128479854133</v>
          </cell>
          <cell r="K1206">
            <v>0.13011103853690398</v>
          </cell>
          <cell r="L1206">
            <v>0.19100305352955402</v>
          </cell>
          <cell r="M1206">
            <v>0.23380985050144637</v>
          </cell>
        </row>
        <row r="1207">
          <cell r="A1207">
            <v>20128</v>
          </cell>
          <cell r="B1207" t="str">
            <v>20128</v>
          </cell>
          <cell r="C1207" t="str">
            <v>MI</v>
          </cell>
          <cell r="D1207" t="str">
            <v>MILANO</v>
          </cell>
          <cell r="E1207" t="str">
            <v>LOMBARDIA</v>
          </cell>
          <cell r="F1207" t="str">
            <v>Nord-Ovest</v>
          </cell>
          <cell r="G1207">
            <v>21330</v>
          </cell>
          <cell r="H1207">
            <v>8612</v>
          </cell>
          <cell r="I1207">
            <v>1484</v>
          </cell>
          <cell r="J1207">
            <v>0.17478128479854133</v>
          </cell>
          <cell r="K1207">
            <v>0.17231769623780771</v>
          </cell>
          <cell r="L1207">
            <v>0.19100305352955402</v>
          </cell>
          <cell r="M1207">
            <v>0.23380985050144637</v>
          </cell>
        </row>
        <row r="1208">
          <cell r="A1208">
            <v>20129</v>
          </cell>
          <cell r="B1208" t="str">
            <v>20129</v>
          </cell>
          <cell r="C1208" t="str">
            <v>MI</v>
          </cell>
          <cell r="D1208" t="str">
            <v>MILANO</v>
          </cell>
          <cell r="E1208" t="str">
            <v>LOMBARDIA</v>
          </cell>
          <cell r="F1208" t="str">
            <v>Nord-Ovest</v>
          </cell>
          <cell r="G1208">
            <v>55284</v>
          </cell>
          <cell r="H1208">
            <v>24779</v>
          </cell>
          <cell r="I1208">
            <v>4373</v>
          </cell>
          <cell r="J1208">
            <v>0.17478128479854133</v>
          </cell>
          <cell r="K1208">
            <v>0.1764800839420477</v>
          </cell>
          <cell r="L1208">
            <v>0.19100305352955402</v>
          </cell>
          <cell r="M1208">
            <v>0.23380985050144637</v>
          </cell>
        </row>
        <row r="1209">
          <cell r="A1209">
            <v>20131</v>
          </cell>
          <cell r="B1209" t="str">
            <v>20131</v>
          </cell>
          <cell r="C1209" t="str">
            <v>MI</v>
          </cell>
          <cell r="D1209" t="str">
            <v>MILANO</v>
          </cell>
          <cell r="E1209" t="str">
            <v>LOMBARDIA</v>
          </cell>
          <cell r="F1209" t="str">
            <v>Nord-Ovest</v>
          </cell>
          <cell r="G1209">
            <v>41539</v>
          </cell>
          <cell r="H1209">
            <v>19193</v>
          </cell>
          <cell r="I1209">
            <v>2367</v>
          </cell>
          <cell r="J1209">
            <v>0.17478128479854133</v>
          </cell>
          <cell r="K1209">
            <v>0.12332621268170688</v>
          </cell>
          <cell r="L1209">
            <v>0.19100305352955402</v>
          </cell>
          <cell r="M1209">
            <v>0.23380985050144637</v>
          </cell>
        </row>
        <row r="1210">
          <cell r="A1210">
            <v>20132</v>
          </cell>
          <cell r="B1210" t="str">
            <v>20132</v>
          </cell>
          <cell r="C1210" t="str">
            <v>MI</v>
          </cell>
          <cell r="D1210" t="str">
            <v>MILANO</v>
          </cell>
          <cell r="E1210" t="str">
            <v>LOMBARDIA</v>
          </cell>
          <cell r="F1210" t="str">
            <v>Nord-Ovest</v>
          </cell>
          <cell r="G1210">
            <v>29852</v>
          </cell>
          <cell r="H1210">
            <v>12777</v>
          </cell>
          <cell r="I1210">
            <v>1319</v>
          </cell>
          <cell r="J1210">
            <v>0.17478128479854133</v>
          </cell>
          <cell r="K1210">
            <v>0.10323237066604055</v>
          </cell>
          <cell r="L1210">
            <v>0.19100305352955402</v>
          </cell>
          <cell r="M1210">
            <v>0.23380985050144637</v>
          </cell>
        </row>
        <row r="1211">
          <cell r="A1211">
            <v>20133</v>
          </cell>
          <cell r="B1211" t="str">
            <v>20133</v>
          </cell>
          <cell r="C1211" t="str">
            <v>MI</v>
          </cell>
          <cell r="D1211" t="str">
            <v>MILANO</v>
          </cell>
          <cell r="E1211" t="str">
            <v>LOMBARDIA</v>
          </cell>
          <cell r="F1211" t="str">
            <v>Nord-Ovest</v>
          </cell>
          <cell r="G1211">
            <v>46910</v>
          </cell>
          <cell r="H1211">
            <v>21964</v>
          </cell>
          <cell r="I1211">
            <v>2861</v>
          </cell>
          <cell r="J1211">
            <v>0.17478128479854133</v>
          </cell>
          <cell r="K1211">
            <v>0.13025860498998362</v>
          </cell>
          <cell r="L1211">
            <v>0.19100305352955402</v>
          </cell>
          <cell r="M1211">
            <v>0.23380985050144637</v>
          </cell>
        </row>
        <row r="1212">
          <cell r="A1212">
            <v>20134</v>
          </cell>
          <cell r="B1212" t="str">
            <v>20134</v>
          </cell>
          <cell r="C1212" t="str">
            <v>MI</v>
          </cell>
          <cell r="D1212" t="str">
            <v>MILANO</v>
          </cell>
          <cell r="E1212" t="str">
            <v>LOMBARDIA</v>
          </cell>
          <cell r="F1212" t="str">
            <v>Nord-Ovest</v>
          </cell>
          <cell r="G1212">
            <v>16767</v>
          </cell>
          <cell r="H1212">
            <v>7043</v>
          </cell>
          <cell r="I1212">
            <v>1028</v>
          </cell>
          <cell r="J1212">
            <v>0.17478128479854133</v>
          </cell>
          <cell r="K1212">
            <v>0.14596052818401251</v>
          </cell>
          <cell r="L1212">
            <v>0.19100305352955402</v>
          </cell>
          <cell r="M1212">
            <v>0.23380985050144637</v>
          </cell>
        </row>
        <row r="1213">
          <cell r="A1213">
            <v>20135</v>
          </cell>
          <cell r="B1213" t="str">
            <v>20135</v>
          </cell>
          <cell r="C1213" t="str">
            <v>MI</v>
          </cell>
          <cell r="D1213" t="str">
            <v>MILANO</v>
          </cell>
          <cell r="E1213" t="str">
            <v>LOMBARDIA</v>
          </cell>
          <cell r="F1213" t="str">
            <v>Nord-Ovest</v>
          </cell>
          <cell r="G1213">
            <v>38345</v>
          </cell>
          <cell r="H1213">
            <v>17614</v>
          </cell>
          <cell r="I1213">
            <v>2581</v>
          </cell>
          <cell r="J1213">
            <v>0.17478128479854133</v>
          </cell>
          <cell r="K1213">
            <v>0.14653116838878166</v>
          </cell>
          <cell r="L1213">
            <v>0.19100305352955402</v>
          </cell>
          <cell r="M1213">
            <v>0.23380985050144637</v>
          </cell>
        </row>
        <row r="1214">
          <cell r="A1214">
            <v>20136</v>
          </cell>
          <cell r="B1214" t="str">
            <v>20136</v>
          </cell>
          <cell r="C1214" t="str">
            <v>MI</v>
          </cell>
          <cell r="D1214" t="str">
            <v>MILANO</v>
          </cell>
          <cell r="E1214" t="str">
            <v>LOMBARDIA</v>
          </cell>
          <cell r="F1214" t="str">
            <v>Nord-Ovest</v>
          </cell>
          <cell r="G1214">
            <v>21726</v>
          </cell>
          <cell r="H1214">
            <v>10320</v>
          </cell>
          <cell r="I1214">
            <v>1369</v>
          </cell>
          <cell r="J1214">
            <v>0.17478128479854133</v>
          </cell>
          <cell r="K1214">
            <v>0.13265503875968992</v>
          </cell>
          <cell r="L1214">
            <v>0.19100305352955402</v>
          </cell>
          <cell r="M1214">
            <v>0.23380985050144637</v>
          </cell>
        </row>
        <row r="1215">
          <cell r="A1215">
            <v>20137</v>
          </cell>
          <cell r="B1215" t="str">
            <v>20137</v>
          </cell>
          <cell r="C1215" t="str">
            <v>MI</v>
          </cell>
          <cell r="D1215" t="str">
            <v>MILANO</v>
          </cell>
          <cell r="E1215" t="str">
            <v>LOMBARDIA</v>
          </cell>
          <cell r="F1215" t="str">
            <v>Nord-Ovest</v>
          </cell>
          <cell r="G1215">
            <v>30126</v>
          </cell>
          <cell r="H1215">
            <v>14161</v>
          </cell>
          <cell r="I1215">
            <v>1578</v>
          </cell>
          <cell r="J1215">
            <v>0.17478128479854133</v>
          </cell>
          <cell r="K1215">
            <v>0.11143280841748464</v>
          </cell>
          <cell r="L1215">
            <v>0.19100305352955402</v>
          </cell>
          <cell r="M1215">
            <v>0.23380985050144637</v>
          </cell>
        </row>
        <row r="1216">
          <cell r="A1216">
            <v>20138</v>
          </cell>
          <cell r="B1216" t="str">
            <v>20138</v>
          </cell>
          <cell r="C1216" t="str">
            <v>MI</v>
          </cell>
          <cell r="D1216" t="str">
            <v>MILANO</v>
          </cell>
          <cell r="E1216" t="str">
            <v>LOMBARDIA</v>
          </cell>
          <cell r="F1216" t="str">
            <v>Nord-Ovest</v>
          </cell>
          <cell r="G1216">
            <v>30835</v>
          </cell>
          <cell r="H1216">
            <v>12264</v>
          </cell>
          <cell r="I1216">
            <v>1761</v>
          </cell>
          <cell r="J1216">
            <v>0.17478128479854133</v>
          </cell>
          <cell r="K1216">
            <v>0.14359099804305284</v>
          </cell>
          <cell r="L1216">
            <v>0.19100305352955402</v>
          </cell>
          <cell r="M1216">
            <v>0.23380985050144637</v>
          </cell>
        </row>
        <row r="1217">
          <cell r="A1217">
            <v>20139</v>
          </cell>
          <cell r="B1217" t="str">
            <v>20139</v>
          </cell>
          <cell r="C1217" t="str">
            <v>MI</v>
          </cell>
          <cell r="D1217" t="str">
            <v>MILANO</v>
          </cell>
          <cell r="E1217" t="str">
            <v>LOMBARDIA</v>
          </cell>
          <cell r="F1217" t="str">
            <v>Nord-Ovest</v>
          </cell>
          <cell r="G1217">
            <v>48375</v>
          </cell>
          <cell r="H1217">
            <v>20994</v>
          </cell>
          <cell r="I1217">
            <v>2478</v>
          </cell>
          <cell r="J1217">
            <v>0.17478128479854133</v>
          </cell>
          <cell r="K1217">
            <v>0.11803372392112033</v>
          </cell>
          <cell r="L1217">
            <v>0.19100305352955402</v>
          </cell>
          <cell r="M1217">
            <v>0.23380985050144637</v>
          </cell>
        </row>
        <row r="1218">
          <cell r="A1218">
            <v>20141</v>
          </cell>
          <cell r="B1218" t="str">
            <v>20141</v>
          </cell>
          <cell r="C1218" t="str">
            <v>MI</v>
          </cell>
          <cell r="D1218" t="str">
            <v>MILANO</v>
          </cell>
          <cell r="E1218" t="str">
            <v>LOMBARDIA</v>
          </cell>
          <cell r="F1218" t="str">
            <v>Nord-Ovest</v>
          </cell>
          <cell r="G1218">
            <v>51578</v>
          </cell>
          <cell r="H1218">
            <v>21477</v>
          </cell>
          <cell r="I1218">
            <v>2694</v>
          </cell>
          <cell r="J1218">
            <v>0.17478128479854133</v>
          </cell>
          <cell r="K1218">
            <v>0.12543651347953624</v>
          </cell>
          <cell r="L1218">
            <v>0.19100305352955402</v>
          </cell>
          <cell r="M1218">
            <v>0.23380985050144637</v>
          </cell>
        </row>
        <row r="1219">
          <cell r="A1219">
            <v>20142</v>
          </cell>
          <cell r="B1219" t="str">
            <v>20142</v>
          </cell>
          <cell r="C1219" t="str">
            <v>MI</v>
          </cell>
          <cell r="D1219" t="str">
            <v>MILANO</v>
          </cell>
          <cell r="E1219" t="str">
            <v>LOMBARDIA</v>
          </cell>
          <cell r="F1219" t="str">
            <v>Nord-Ovest</v>
          </cell>
          <cell r="G1219">
            <v>65098</v>
          </cell>
          <cell r="H1219">
            <v>24456</v>
          </cell>
          <cell r="I1219">
            <v>3369</v>
          </cell>
          <cell r="J1219">
            <v>0.17478128479854133</v>
          </cell>
          <cell r="K1219">
            <v>0.13775760549558391</v>
          </cell>
          <cell r="L1219">
            <v>0.19100305352955402</v>
          </cell>
          <cell r="M1219">
            <v>0.23380985050144637</v>
          </cell>
        </row>
        <row r="1220">
          <cell r="A1220">
            <v>20143</v>
          </cell>
          <cell r="B1220" t="str">
            <v>20143</v>
          </cell>
          <cell r="C1220" t="str">
            <v>MI</v>
          </cell>
          <cell r="D1220" t="str">
            <v>MILANO</v>
          </cell>
          <cell r="E1220" t="str">
            <v>LOMBARDIA</v>
          </cell>
          <cell r="F1220" t="str">
            <v>Nord-Ovest</v>
          </cell>
          <cell r="G1220">
            <v>28173</v>
          </cell>
          <cell r="H1220">
            <v>12064</v>
          </cell>
          <cell r="I1220">
            <v>1836</v>
          </cell>
          <cell r="J1220">
            <v>0.17478128479854133</v>
          </cell>
          <cell r="K1220">
            <v>0.15218832891246684</v>
          </cell>
          <cell r="L1220">
            <v>0.19100305352955402</v>
          </cell>
          <cell r="M1220">
            <v>0.23380985050144637</v>
          </cell>
        </row>
        <row r="1221">
          <cell r="A1221">
            <v>20144</v>
          </cell>
          <cell r="B1221" t="str">
            <v>20144</v>
          </cell>
          <cell r="C1221" t="str">
            <v>MI</v>
          </cell>
          <cell r="D1221" t="str">
            <v>MILANO</v>
          </cell>
          <cell r="E1221" t="str">
            <v>LOMBARDIA</v>
          </cell>
          <cell r="F1221" t="str">
            <v>Nord-Ovest</v>
          </cell>
          <cell r="G1221">
            <v>38421</v>
          </cell>
          <cell r="H1221">
            <v>17314</v>
          </cell>
          <cell r="I1221">
            <v>2862</v>
          </cell>
          <cell r="J1221">
            <v>0.17478128479854133</v>
          </cell>
          <cell r="K1221">
            <v>0.16529975742173963</v>
          </cell>
          <cell r="L1221">
            <v>0.19100305352955402</v>
          </cell>
          <cell r="M1221">
            <v>0.23380985050144637</v>
          </cell>
        </row>
        <row r="1222">
          <cell r="A1222">
            <v>20145</v>
          </cell>
          <cell r="B1222" t="str">
            <v>20145</v>
          </cell>
          <cell r="C1222" t="str">
            <v>MI</v>
          </cell>
          <cell r="D1222" t="str">
            <v>MILANO</v>
          </cell>
          <cell r="E1222" t="str">
            <v>LOMBARDIA</v>
          </cell>
          <cell r="F1222" t="str">
            <v>Nord-Ovest</v>
          </cell>
          <cell r="G1222">
            <v>19172</v>
          </cell>
          <cell r="H1222">
            <v>8042</v>
          </cell>
          <cell r="I1222">
            <v>2050</v>
          </cell>
          <cell r="J1222">
            <v>0.17478128479854133</v>
          </cell>
          <cell r="K1222">
            <v>0.25491171350410347</v>
          </cell>
          <cell r="L1222">
            <v>0.19100305352955402</v>
          </cell>
          <cell r="M1222">
            <v>0.23380985050144637</v>
          </cell>
        </row>
        <row r="1223">
          <cell r="A1223">
            <v>20146</v>
          </cell>
          <cell r="B1223" t="str">
            <v>20146</v>
          </cell>
          <cell r="C1223" t="str">
            <v>MI</v>
          </cell>
          <cell r="D1223" t="str">
            <v>MILANO</v>
          </cell>
          <cell r="E1223" t="str">
            <v>LOMBARDIA</v>
          </cell>
          <cell r="F1223" t="str">
            <v>Nord-Ovest</v>
          </cell>
          <cell r="G1223">
            <v>68040</v>
          </cell>
          <cell r="H1223">
            <v>29477</v>
          </cell>
          <cell r="I1223">
            <v>3942</v>
          </cell>
          <cell r="J1223">
            <v>0.17478128479854133</v>
          </cell>
          <cell r="K1223">
            <v>0.13373138379075211</v>
          </cell>
          <cell r="L1223">
            <v>0.19100305352955402</v>
          </cell>
          <cell r="M1223">
            <v>0.23380985050144637</v>
          </cell>
        </row>
        <row r="1224">
          <cell r="A1224">
            <v>20147</v>
          </cell>
          <cell r="B1224" t="str">
            <v>20147</v>
          </cell>
          <cell r="C1224" t="str">
            <v>MI</v>
          </cell>
          <cell r="D1224" t="str">
            <v>MILANO</v>
          </cell>
          <cell r="E1224" t="str">
            <v>LOMBARDIA</v>
          </cell>
          <cell r="F1224" t="str">
            <v>Nord-Ovest</v>
          </cell>
          <cell r="G1224">
            <v>46060</v>
          </cell>
          <cell r="H1224">
            <v>19720</v>
          </cell>
          <cell r="I1224">
            <v>2297</v>
          </cell>
          <cell r="J1224">
            <v>0.17478128479854133</v>
          </cell>
          <cell r="K1224">
            <v>0.11648073022312373</v>
          </cell>
          <cell r="L1224">
            <v>0.19100305352955402</v>
          </cell>
          <cell r="M1224">
            <v>0.23380985050144637</v>
          </cell>
        </row>
        <row r="1225">
          <cell r="A1225">
            <v>20148</v>
          </cell>
          <cell r="B1225" t="str">
            <v>20148</v>
          </cell>
          <cell r="C1225" t="str">
            <v>MI</v>
          </cell>
          <cell r="D1225" t="str">
            <v>MILANO</v>
          </cell>
          <cell r="E1225" t="str">
            <v>LOMBARDIA</v>
          </cell>
          <cell r="F1225" t="str">
            <v>Nord-Ovest</v>
          </cell>
          <cell r="G1225">
            <v>41775</v>
          </cell>
          <cell r="H1225">
            <v>18913</v>
          </cell>
          <cell r="I1225">
            <v>2274</v>
          </cell>
          <cell r="J1225">
            <v>0.17478128479854133</v>
          </cell>
          <cell r="K1225">
            <v>0.12023475916036588</v>
          </cell>
          <cell r="L1225">
            <v>0.19100305352955402</v>
          </cell>
          <cell r="M1225">
            <v>0.23380985050144637</v>
          </cell>
        </row>
        <row r="1226">
          <cell r="A1226">
            <v>20149</v>
          </cell>
          <cell r="B1226" t="str">
            <v>20149</v>
          </cell>
          <cell r="C1226" t="str">
            <v>MI</v>
          </cell>
          <cell r="D1226" t="str">
            <v>MILANO</v>
          </cell>
          <cell r="E1226" t="str">
            <v>LOMBARDIA</v>
          </cell>
          <cell r="F1226" t="str">
            <v>Nord-Ovest</v>
          </cell>
          <cell r="G1226">
            <v>30752</v>
          </cell>
          <cell r="H1226">
            <v>13312</v>
          </cell>
          <cell r="I1226">
            <v>2505</v>
          </cell>
          <cell r="J1226">
            <v>0.17478128479854133</v>
          </cell>
          <cell r="K1226">
            <v>0.18817608173076922</v>
          </cell>
          <cell r="L1226">
            <v>0.19100305352955402</v>
          </cell>
          <cell r="M1226">
            <v>0.23380985050144637</v>
          </cell>
        </row>
        <row r="1227">
          <cell r="A1227">
            <v>20151</v>
          </cell>
          <cell r="B1227" t="str">
            <v>20151</v>
          </cell>
          <cell r="C1227" t="str">
            <v>MI</v>
          </cell>
          <cell r="D1227" t="str">
            <v>MILANO</v>
          </cell>
          <cell r="E1227" t="str">
            <v>LOMBARDIA</v>
          </cell>
          <cell r="F1227" t="str">
            <v>Nord-Ovest</v>
          </cell>
          <cell r="G1227">
            <v>50421</v>
          </cell>
          <cell r="H1227">
            <v>18419</v>
          </cell>
          <cell r="I1227">
            <v>3089</v>
          </cell>
          <cell r="J1227">
            <v>0.17478128479854133</v>
          </cell>
          <cell r="K1227">
            <v>0.16770725880883869</v>
          </cell>
          <cell r="L1227">
            <v>0.19100305352955402</v>
          </cell>
          <cell r="M1227">
            <v>0.23380985050144637</v>
          </cell>
        </row>
        <row r="1228">
          <cell r="A1228">
            <v>20152</v>
          </cell>
          <cell r="B1228" t="str">
            <v>20152</v>
          </cell>
          <cell r="C1228" t="str">
            <v>MI</v>
          </cell>
          <cell r="D1228" t="str">
            <v>MILANO</v>
          </cell>
          <cell r="E1228" t="str">
            <v>LOMBARDIA</v>
          </cell>
          <cell r="F1228" t="str">
            <v>Nord-Ovest</v>
          </cell>
          <cell r="G1228">
            <v>44297</v>
          </cell>
          <cell r="H1228">
            <v>16602</v>
          </cell>
          <cell r="I1228">
            <v>2145</v>
          </cell>
          <cell r="J1228">
            <v>0.17478128479854133</v>
          </cell>
          <cell r="K1228">
            <v>0.12920130104806649</v>
          </cell>
          <cell r="L1228">
            <v>0.19100305352955402</v>
          </cell>
          <cell r="M1228">
            <v>0.23380985050144637</v>
          </cell>
        </row>
        <row r="1229">
          <cell r="A1229">
            <v>20153</v>
          </cell>
          <cell r="B1229" t="str">
            <v>20153</v>
          </cell>
          <cell r="C1229" t="str">
            <v>MI</v>
          </cell>
          <cell r="D1229" t="str">
            <v>MILANO</v>
          </cell>
          <cell r="E1229" t="str">
            <v>LOMBARDIA</v>
          </cell>
          <cell r="F1229" t="str">
            <v>Nord-Ovest</v>
          </cell>
          <cell r="G1229">
            <v>28599</v>
          </cell>
          <cell r="H1229">
            <v>10829</v>
          </cell>
          <cell r="I1229">
            <v>1819</v>
          </cell>
          <cell r="J1229">
            <v>0.17478128479854133</v>
          </cell>
          <cell r="K1229">
            <v>0.16797488226059654</v>
          </cell>
          <cell r="L1229">
            <v>0.19100305352955402</v>
          </cell>
          <cell r="M1229">
            <v>0.23380985050144637</v>
          </cell>
        </row>
        <row r="1230">
          <cell r="A1230">
            <v>20154</v>
          </cell>
          <cell r="B1230" t="str">
            <v>20154</v>
          </cell>
          <cell r="C1230" t="str">
            <v>MI</v>
          </cell>
          <cell r="D1230" t="str">
            <v>MILANO</v>
          </cell>
          <cell r="E1230" t="str">
            <v>LOMBARDIA</v>
          </cell>
          <cell r="F1230" t="str">
            <v>Nord-Ovest</v>
          </cell>
          <cell r="G1230">
            <v>35996</v>
          </cell>
          <cell r="H1230">
            <v>16339</v>
          </cell>
          <cell r="I1230">
            <v>2580</v>
          </cell>
          <cell r="J1230">
            <v>0.17478128479854133</v>
          </cell>
          <cell r="K1230">
            <v>0.15790440051410734</v>
          </cell>
          <cell r="L1230">
            <v>0.19100305352955402</v>
          </cell>
          <cell r="M1230">
            <v>0.23380985050144637</v>
          </cell>
        </row>
        <row r="1231">
          <cell r="A1231">
            <v>20155</v>
          </cell>
          <cell r="B1231" t="str">
            <v>20155</v>
          </cell>
          <cell r="C1231" t="str">
            <v>MI</v>
          </cell>
          <cell r="D1231" t="str">
            <v>MILANO</v>
          </cell>
          <cell r="E1231" t="str">
            <v>LOMBARDIA</v>
          </cell>
          <cell r="F1231" t="str">
            <v>Nord-Ovest</v>
          </cell>
          <cell r="G1231">
            <v>27625</v>
          </cell>
          <cell r="H1231">
            <v>12468</v>
          </cell>
          <cell r="I1231">
            <v>1489</v>
          </cell>
          <cell r="J1231">
            <v>0.17478128479854133</v>
          </cell>
          <cell r="K1231">
            <v>0.11942572986846327</v>
          </cell>
          <cell r="L1231">
            <v>0.19100305352955402</v>
          </cell>
          <cell r="M1231">
            <v>0.23380985050144637</v>
          </cell>
        </row>
        <row r="1232">
          <cell r="A1232">
            <v>20156</v>
          </cell>
          <cell r="B1232" t="str">
            <v>20156</v>
          </cell>
          <cell r="C1232" t="str">
            <v>MI</v>
          </cell>
          <cell r="D1232" t="str">
            <v>MILANO</v>
          </cell>
          <cell r="E1232" t="str">
            <v>LOMBARDIA</v>
          </cell>
          <cell r="F1232" t="str">
            <v>Nord-Ovest</v>
          </cell>
          <cell r="G1232">
            <v>20008</v>
          </cell>
          <cell r="H1232">
            <v>8380</v>
          </cell>
          <cell r="I1232">
            <v>1099</v>
          </cell>
          <cell r="J1232">
            <v>0.17478128479854133</v>
          </cell>
          <cell r="K1232">
            <v>0.131145584725537</v>
          </cell>
          <cell r="L1232">
            <v>0.19100305352955402</v>
          </cell>
          <cell r="M1232">
            <v>0.23380985050144637</v>
          </cell>
        </row>
        <row r="1233">
          <cell r="A1233">
            <v>20157</v>
          </cell>
          <cell r="B1233" t="str">
            <v>20157</v>
          </cell>
          <cell r="C1233" t="str">
            <v>MI</v>
          </cell>
          <cell r="D1233" t="str">
            <v>MILANO</v>
          </cell>
          <cell r="E1233" t="str">
            <v>LOMBARDIA</v>
          </cell>
          <cell r="F1233" t="str">
            <v>Nord-Ovest</v>
          </cell>
          <cell r="G1233">
            <v>34485</v>
          </cell>
          <cell r="H1233">
            <v>13126</v>
          </cell>
          <cell r="I1233">
            <v>1753</v>
          </cell>
          <cell r="J1233">
            <v>0.17478128479854133</v>
          </cell>
          <cell r="K1233">
            <v>0.13355172939204632</v>
          </cell>
          <cell r="L1233">
            <v>0.19100305352955402</v>
          </cell>
          <cell r="M1233">
            <v>0.23380985050144637</v>
          </cell>
        </row>
        <row r="1234">
          <cell r="A1234">
            <v>20158</v>
          </cell>
          <cell r="B1234" t="str">
            <v>20158</v>
          </cell>
          <cell r="C1234" t="str">
            <v>MI</v>
          </cell>
          <cell r="D1234" t="str">
            <v>MILANO</v>
          </cell>
          <cell r="E1234" t="str">
            <v>LOMBARDIA</v>
          </cell>
          <cell r="F1234" t="str">
            <v>Nord-Ovest</v>
          </cell>
          <cell r="G1234">
            <v>28101</v>
          </cell>
          <cell r="H1234">
            <v>12434</v>
          </cell>
          <cell r="I1234">
            <v>1488</v>
          </cell>
          <cell r="J1234">
            <v>0.17478128479854133</v>
          </cell>
          <cell r="K1234">
            <v>0.1196718674601898</v>
          </cell>
          <cell r="L1234">
            <v>0.19100305352955402</v>
          </cell>
          <cell r="M1234">
            <v>0.23380985050144637</v>
          </cell>
        </row>
        <row r="1235">
          <cell r="A1235">
            <v>20159</v>
          </cell>
          <cell r="B1235" t="str">
            <v>20159</v>
          </cell>
          <cell r="C1235" t="str">
            <v>MI</v>
          </cell>
          <cell r="D1235" t="str">
            <v>MILANO</v>
          </cell>
          <cell r="E1235" t="str">
            <v>LOMBARDIA</v>
          </cell>
          <cell r="F1235" t="str">
            <v>Nord-Ovest</v>
          </cell>
          <cell r="G1235">
            <v>31992</v>
          </cell>
          <cell r="H1235">
            <v>14366</v>
          </cell>
          <cell r="I1235">
            <v>1848</v>
          </cell>
          <cell r="J1235">
            <v>0.17478128479854133</v>
          </cell>
          <cell r="K1235">
            <v>0.12863705972434916</v>
          </cell>
          <cell r="L1235">
            <v>0.19100305352955402</v>
          </cell>
          <cell r="M1235">
            <v>0.23380985050144637</v>
          </cell>
        </row>
        <row r="1236">
          <cell r="A1236">
            <v>20161</v>
          </cell>
          <cell r="B1236" t="str">
            <v>20161</v>
          </cell>
          <cell r="C1236" t="str">
            <v>MI</v>
          </cell>
          <cell r="D1236" t="str">
            <v>MILANO</v>
          </cell>
          <cell r="E1236" t="str">
            <v>LOMBARDIA</v>
          </cell>
          <cell r="F1236" t="str">
            <v>Nord-Ovest</v>
          </cell>
          <cell r="G1236">
            <v>44904</v>
          </cell>
          <cell r="H1236">
            <v>17655</v>
          </cell>
          <cell r="I1236">
            <v>2527</v>
          </cell>
          <cell r="J1236">
            <v>0.17478128479854133</v>
          </cell>
          <cell r="K1236">
            <v>0.14313225715094874</v>
          </cell>
          <cell r="L1236">
            <v>0.19100305352955402</v>
          </cell>
          <cell r="M1236">
            <v>0.23380985050144637</v>
          </cell>
        </row>
        <row r="1237">
          <cell r="A1237">
            <v>20162</v>
          </cell>
          <cell r="B1237" t="str">
            <v>20162</v>
          </cell>
          <cell r="C1237" t="str">
            <v>MI</v>
          </cell>
          <cell r="D1237" t="str">
            <v>MILANO</v>
          </cell>
          <cell r="E1237" t="str">
            <v>LOMBARDIA</v>
          </cell>
          <cell r="F1237" t="str">
            <v>Nord-Ovest</v>
          </cell>
          <cell r="G1237">
            <v>39522</v>
          </cell>
          <cell r="H1237">
            <v>15870</v>
          </cell>
          <cell r="I1237">
            <v>2027</v>
          </cell>
          <cell r="J1237">
            <v>0.17478128479854133</v>
          </cell>
          <cell r="K1237">
            <v>0.12772526780088217</v>
          </cell>
          <cell r="L1237">
            <v>0.19100305352955402</v>
          </cell>
          <cell r="M1237">
            <v>0.23380985050144637</v>
          </cell>
        </row>
        <row r="1238">
          <cell r="A1238">
            <v>21010</v>
          </cell>
          <cell r="B1238" t="str">
            <v>21010</v>
          </cell>
          <cell r="C1238" t="str">
            <v>VA</v>
          </cell>
          <cell r="D1238" t="str">
            <v>VARESE</v>
          </cell>
          <cell r="E1238" t="str">
            <v>LOMBARDIA</v>
          </cell>
          <cell r="F1238" t="str">
            <v>Nord-Ovest</v>
          </cell>
          <cell r="G1238">
            <v>43999</v>
          </cell>
          <cell r="H1238">
            <v>16439</v>
          </cell>
          <cell r="I1238">
            <v>3959</v>
          </cell>
          <cell r="J1238">
            <v>0.20514490495481458</v>
          </cell>
          <cell r="K1238">
            <v>0.24082973416874506</v>
          </cell>
          <cell r="L1238">
            <v>0.22756053041098914</v>
          </cell>
          <cell r="M1238">
            <v>0.26963030599703131</v>
          </cell>
        </row>
        <row r="1239">
          <cell r="A1239">
            <v>21011</v>
          </cell>
          <cell r="B1239" t="str">
            <v>21011</v>
          </cell>
          <cell r="C1239" t="str">
            <v>VA</v>
          </cell>
          <cell r="D1239" t="str">
            <v>VARESE</v>
          </cell>
          <cell r="E1239" t="str">
            <v>LOMBARDIA</v>
          </cell>
          <cell r="F1239" t="str">
            <v>Nord-Ovest</v>
          </cell>
          <cell r="G1239">
            <v>4510</v>
          </cell>
          <cell r="H1239">
            <v>1667</v>
          </cell>
          <cell r="I1239">
            <v>432</v>
          </cell>
          <cell r="J1239">
            <v>0.20514490495481458</v>
          </cell>
          <cell r="K1239">
            <v>0.2591481703659268</v>
          </cell>
          <cell r="L1239">
            <v>0.22756053041098914</v>
          </cell>
          <cell r="M1239">
            <v>0.26963030599703131</v>
          </cell>
        </row>
        <row r="1240">
          <cell r="A1240">
            <v>21012</v>
          </cell>
          <cell r="B1240" t="str">
            <v>21012</v>
          </cell>
          <cell r="C1240" t="str">
            <v>VA</v>
          </cell>
          <cell r="D1240" t="str">
            <v>VARESE</v>
          </cell>
          <cell r="E1240" t="str">
            <v>LOMBARDIA</v>
          </cell>
          <cell r="F1240" t="str">
            <v>Nord-Ovest</v>
          </cell>
          <cell r="G1240">
            <v>20608</v>
          </cell>
          <cell r="H1240">
            <v>7120</v>
          </cell>
          <cell r="I1240">
            <v>1252</v>
          </cell>
          <cell r="J1240">
            <v>0.20514490495481458</v>
          </cell>
          <cell r="K1240">
            <v>0.17584269662921348</v>
          </cell>
          <cell r="L1240">
            <v>0.22756053041098914</v>
          </cell>
          <cell r="M1240">
            <v>0.26963030599703131</v>
          </cell>
        </row>
        <row r="1241">
          <cell r="A1241">
            <v>21013</v>
          </cell>
          <cell r="B1241" t="str">
            <v>21013</v>
          </cell>
          <cell r="C1241" t="str">
            <v>VA</v>
          </cell>
          <cell r="D1241" t="str">
            <v>VARESE</v>
          </cell>
          <cell r="E1241" t="str">
            <v>LOMBARDIA</v>
          </cell>
          <cell r="F1241" t="str">
            <v>Nord-Ovest</v>
          </cell>
          <cell r="G1241">
            <v>44977</v>
          </cell>
          <cell r="H1241">
            <v>16700</v>
          </cell>
          <cell r="I1241">
            <v>3581</v>
          </cell>
          <cell r="J1241">
            <v>0.20514490495481458</v>
          </cell>
          <cell r="K1241">
            <v>0.21443113772455089</v>
          </cell>
          <cell r="L1241">
            <v>0.22756053041098914</v>
          </cell>
          <cell r="M1241">
            <v>0.26963030599703131</v>
          </cell>
        </row>
        <row r="1242">
          <cell r="A1242">
            <v>21014</v>
          </cell>
          <cell r="B1242" t="str">
            <v>21014</v>
          </cell>
          <cell r="C1242" t="str">
            <v>VA</v>
          </cell>
          <cell r="D1242" t="str">
            <v>VARESE</v>
          </cell>
          <cell r="E1242" t="str">
            <v>LOMBARDIA</v>
          </cell>
          <cell r="F1242" t="str">
            <v>Nord-Ovest</v>
          </cell>
          <cell r="G1242">
            <v>8883</v>
          </cell>
          <cell r="H1242">
            <v>3511</v>
          </cell>
          <cell r="I1242">
            <v>709</v>
          </cell>
          <cell r="J1242">
            <v>0.20514490495481458</v>
          </cell>
          <cell r="K1242">
            <v>0.20193677015095415</v>
          </cell>
          <cell r="L1242">
            <v>0.22756053041098914</v>
          </cell>
          <cell r="M1242">
            <v>0.26963030599703131</v>
          </cell>
        </row>
        <row r="1243">
          <cell r="A1243">
            <v>21015</v>
          </cell>
          <cell r="B1243" t="str">
            <v>21015</v>
          </cell>
          <cell r="C1243" t="str">
            <v>VA</v>
          </cell>
          <cell r="D1243" t="str">
            <v>VARESE</v>
          </cell>
          <cell r="E1243" t="str">
            <v>LOMBARDIA</v>
          </cell>
          <cell r="F1243" t="str">
            <v>Nord-Ovest</v>
          </cell>
          <cell r="G1243">
            <v>10870</v>
          </cell>
          <cell r="H1243">
            <v>3688</v>
          </cell>
          <cell r="I1243">
            <v>715</v>
          </cell>
          <cell r="J1243">
            <v>0.20514490495481458</v>
          </cell>
          <cell r="K1243">
            <v>0.19387201735357917</v>
          </cell>
          <cell r="L1243">
            <v>0.22756053041098914</v>
          </cell>
          <cell r="M1243">
            <v>0.26963030599703131</v>
          </cell>
        </row>
        <row r="1244">
          <cell r="A1244">
            <v>21016</v>
          </cell>
          <cell r="B1244" t="str">
            <v>21016</v>
          </cell>
          <cell r="C1244" t="str">
            <v>VA</v>
          </cell>
          <cell r="D1244" t="str">
            <v>VARESE</v>
          </cell>
          <cell r="E1244" t="str">
            <v>LOMBARDIA</v>
          </cell>
          <cell r="F1244" t="str">
            <v>Nord-Ovest</v>
          </cell>
          <cell r="G1244">
            <v>14883</v>
          </cell>
          <cell r="H1244">
            <v>5694</v>
          </cell>
          <cell r="I1244">
            <v>1390</v>
          </cell>
          <cell r="J1244">
            <v>0.20514490495481458</v>
          </cell>
          <cell r="K1244">
            <v>0.24411661397962767</v>
          </cell>
          <cell r="L1244">
            <v>0.22756053041098914</v>
          </cell>
          <cell r="M1244">
            <v>0.26963030599703131</v>
          </cell>
        </row>
        <row r="1245">
          <cell r="A1245">
            <v>21017</v>
          </cell>
          <cell r="B1245" t="str">
            <v>21017</v>
          </cell>
          <cell r="C1245" t="str">
            <v>VA</v>
          </cell>
          <cell r="D1245" t="str">
            <v>VARESE</v>
          </cell>
          <cell r="E1245" t="str">
            <v>LOMBARDIA</v>
          </cell>
          <cell r="F1245" t="str">
            <v>Nord-Ovest</v>
          </cell>
          <cell r="G1245">
            <v>15107</v>
          </cell>
          <cell r="H1245">
            <v>5232</v>
          </cell>
          <cell r="I1245">
            <v>895</v>
          </cell>
          <cell r="J1245">
            <v>0.20514490495481458</v>
          </cell>
          <cell r="K1245">
            <v>0.17106269113149847</v>
          </cell>
          <cell r="L1245">
            <v>0.22756053041098914</v>
          </cell>
          <cell r="M1245">
            <v>0.26963030599703131</v>
          </cell>
        </row>
        <row r="1246">
          <cell r="A1246">
            <v>21018</v>
          </cell>
          <cell r="B1246" t="str">
            <v>21018</v>
          </cell>
          <cell r="C1246" t="str">
            <v>VA</v>
          </cell>
          <cell r="D1246" t="str">
            <v>VARESE</v>
          </cell>
          <cell r="E1246" t="str">
            <v>LOMBARDIA</v>
          </cell>
          <cell r="F1246" t="str">
            <v>Nord-Ovest</v>
          </cell>
          <cell r="G1246">
            <v>9793</v>
          </cell>
          <cell r="H1246">
            <v>3753</v>
          </cell>
          <cell r="I1246">
            <v>1084</v>
          </cell>
          <cell r="J1246">
            <v>0.20514490495481458</v>
          </cell>
          <cell r="K1246">
            <v>0.28883559818811616</v>
          </cell>
          <cell r="L1246">
            <v>0.22756053041098914</v>
          </cell>
          <cell r="M1246">
            <v>0.26963030599703131</v>
          </cell>
        </row>
        <row r="1247">
          <cell r="A1247">
            <v>21019</v>
          </cell>
          <cell r="B1247" t="str">
            <v>21019</v>
          </cell>
          <cell r="C1247" t="str">
            <v>VA</v>
          </cell>
          <cell r="D1247" t="str">
            <v>VARESE</v>
          </cell>
          <cell r="E1247" t="str">
            <v>LOMBARDIA</v>
          </cell>
          <cell r="F1247" t="str">
            <v>Nord-Ovest</v>
          </cell>
          <cell r="G1247">
            <v>16379</v>
          </cell>
          <cell r="H1247">
            <v>6003</v>
          </cell>
          <cell r="I1247">
            <v>1194</v>
          </cell>
          <cell r="J1247">
            <v>0.20514490495481458</v>
          </cell>
          <cell r="K1247">
            <v>0.19890054972513743</v>
          </cell>
          <cell r="L1247">
            <v>0.22756053041098914</v>
          </cell>
          <cell r="M1247">
            <v>0.26963030599703131</v>
          </cell>
        </row>
        <row r="1248">
          <cell r="A1248">
            <v>21020</v>
          </cell>
          <cell r="B1248" t="str">
            <v>21020</v>
          </cell>
          <cell r="C1248" t="str">
            <v>VA</v>
          </cell>
          <cell r="D1248" t="str">
            <v>VARESE</v>
          </cell>
          <cell r="E1248" t="str">
            <v>LOMBARDIA</v>
          </cell>
          <cell r="F1248" t="str">
            <v>Nord-Ovest</v>
          </cell>
          <cell r="G1248">
            <v>44264</v>
          </cell>
          <cell r="H1248">
            <v>15931</v>
          </cell>
          <cell r="I1248">
            <v>4360</v>
          </cell>
          <cell r="J1248">
            <v>0.20514490495481458</v>
          </cell>
          <cell r="K1248">
            <v>0.27368024606113867</v>
          </cell>
          <cell r="L1248">
            <v>0.22756053041098914</v>
          </cell>
          <cell r="M1248">
            <v>0.26963030599703131</v>
          </cell>
        </row>
        <row r="1249">
          <cell r="A1249">
            <v>21021</v>
          </cell>
          <cell r="B1249" t="str">
            <v>21021</v>
          </cell>
          <cell r="C1249" t="str">
            <v>VA</v>
          </cell>
          <cell r="D1249" t="str">
            <v>VARESE</v>
          </cell>
          <cell r="E1249" t="str">
            <v>LOMBARDIA</v>
          </cell>
          <cell r="F1249" t="str">
            <v>Nord-Ovest</v>
          </cell>
          <cell r="G1249">
            <v>5396</v>
          </cell>
          <cell r="H1249">
            <v>2042</v>
          </cell>
          <cell r="I1249">
            <v>506</v>
          </cell>
          <cell r="J1249">
            <v>0.20514490495481458</v>
          </cell>
          <cell r="K1249">
            <v>0.24779627815866798</v>
          </cell>
          <cell r="L1249">
            <v>0.22756053041098914</v>
          </cell>
          <cell r="M1249">
            <v>0.26963030599703131</v>
          </cell>
        </row>
        <row r="1250">
          <cell r="A1250">
            <v>21022</v>
          </cell>
          <cell r="B1250" t="str">
            <v>21022</v>
          </cell>
          <cell r="C1250" t="str">
            <v>VA</v>
          </cell>
          <cell r="D1250" t="str">
            <v>VARESE</v>
          </cell>
          <cell r="E1250" t="str">
            <v>LOMBARDIA</v>
          </cell>
          <cell r="F1250" t="str">
            <v>Nord-Ovest</v>
          </cell>
          <cell r="G1250">
            <v>3290</v>
          </cell>
          <cell r="H1250">
            <v>1241</v>
          </cell>
          <cell r="I1250">
            <v>336</v>
          </cell>
          <cell r="J1250">
            <v>0.20514490495481458</v>
          </cell>
          <cell r="K1250">
            <v>0.27074939564867045</v>
          </cell>
          <cell r="L1250">
            <v>0.22756053041098914</v>
          </cell>
          <cell r="M1250">
            <v>0.26963030599703131</v>
          </cell>
        </row>
        <row r="1251">
          <cell r="A1251">
            <v>21023</v>
          </cell>
          <cell r="B1251" t="str">
            <v>21023</v>
          </cell>
          <cell r="C1251" t="str">
            <v>VA</v>
          </cell>
          <cell r="D1251" t="str">
            <v>VARESE</v>
          </cell>
          <cell r="E1251" t="str">
            <v>LOMBARDIA</v>
          </cell>
          <cell r="F1251" t="str">
            <v>Nord-Ovest</v>
          </cell>
          <cell r="G1251">
            <v>7700</v>
          </cell>
          <cell r="H1251">
            <v>2727</v>
          </cell>
          <cell r="I1251">
            <v>776</v>
          </cell>
          <cell r="J1251">
            <v>0.20514490495481458</v>
          </cell>
          <cell r="K1251">
            <v>0.28456178951228456</v>
          </cell>
          <cell r="L1251">
            <v>0.22756053041098914</v>
          </cell>
          <cell r="M1251">
            <v>0.26963030599703131</v>
          </cell>
        </row>
        <row r="1252">
          <cell r="A1252">
            <v>21024</v>
          </cell>
          <cell r="B1252" t="str">
            <v>21024</v>
          </cell>
          <cell r="C1252" t="str">
            <v>VA</v>
          </cell>
          <cell r="D1252" t="str">
            <v>VARESE</v>
          </cell>
          <cell r="E1252" t="str">
            <v>LOMBARDIA</v>
          </cell>
          <cell r="F1252" t="str">
            <v>Nord-Ovest</v>
          </cell>
          <cell r="G1252">
            <v>3147</v>
          </cell>
          <cell r="H1252">
            <v>1108</v>
          </cell>
          <cell r="I1252">
            <v>263</v>
          </cell>
          <cell r="J1252">
            <v>0.20514490495481458</v>
          </cell>
          <cell r="K1252">
            <v>0.23736462093862815</v>
          </cell>
          <cell r="L1252">
            <v>0.22756053041098914</v>
          </cell>
          <cell r="M1252">
            <v>0.26963030599703131</v>
          </cell>
        </row>
        <row r="1253">
          <cell r="A1253">
            <v>21025</v>
          </cell>
          <cell r="B1253" t="str">
            <v>21025</v>
          </cell>
          <cell r="C1253" t="str">
            <v>VA</v>
          </cell>
          <cell r="D1253" t="str">
            <v>VARESE</v>
          </cell>
          <cell r="E1253" t="str">
            <v>LOMBARDIA</v>
          </cell>
          <cell r="F1253" t="str">
            <v>Nord-Ovest</v>
          </cell>
          <cell r="G1253">
            <v>1421</v>
          </cell>
          <cell r="H1253">
            <v>506</v>
          </cell>
          <cell r="I1253">
            <v>255</v>
          </cell>
          <cell r="J1253">
            <v>0.20514490495481458</v>
          </cell>
          <cell r="K1253">
            <v>0.50395256916996045</v>
          </cell>
          <cell r="L1253">
            <v>0.22756053041098914</v>
          </cell>
          <cell r="M1253">
            <v>0.26963030599703131</v>
          </cell>
        </row>
        <row r="1254">
          <cell r="A1254">
            <v>21026</v>
          </cell>
          <cell r="B1254" t="str">
            <v>21026</v>
          </cell>
          <cell r="C1254" t="str">
            <v>VA</v>
          </cell>
          <cell r="D1254" t="str">
            <v>VARESE</v>
          </cell>
          <cell r="E1254" t="str">
            <v>LOMBARDIA</v>
          </cell>
          <cell r="F1254" t="str">
            <v>Nord-Ovest</v>
          </cell>
          <cell r="G1254">
            <v>9108</v>
          </cell>
          <cell r="H1254">
            <v>3287</v>
          </cell>
          <cell r="I1254">
            <v>907</v>
          </cell>
          <cell r="J1254">
            <v>0.20514490495481458</v>
          </cell>
          <cell r="K1254">
            <v>0.275935503498631</v>
          </cell>
          <cell r="L1254">
            <v>0.22756053041098914</v>
          </cell>
          <cell r="M1254">
            <v>0.26963030599703131</v>
          </cell>
        </row>
        <row r="1255">
          <cell r="A1255">
            <v>21027</v>
          </cell>
          <cell r="B1255" t="str">
            <v>21027</v>
          </cell>
          <cell r="C1255" t="str">
            <v>VA</v>
          </cell>
          <cell r="D1255" t="str">
            <v>VARESE</v>
          </cell>
          <cell r="E1255" t="str">
            <v>LOMBARDIA</v>
          </cell>
          <cell r="F1255" t="str">
            <v>Nord-Ovest</v>
          </cell>
          <cell r="G1255">
            <v>4712</v>
          </cell>
          <cell r="H1255">
            <v>1694</v>
          </cell>
          <cell r="I1255">
            <v>463</v>
          </cell>
          <cell r="J1255">
            <v>0.20514490495481458</v>
          </cell>
          <cell r="K1255">
            <v>0.27331759149940971</v>
          </cell>
          <cell r="L1255">
            <v>0.22756053041098914</v>
          </cell>
          <cell r="M1255">
            <v>0.26963030599703131</v>
          </cell>
        </row>
        <row r="1256">
          <cell r="A1256">
            <v>21028</v>
          </cell>
          <cell r="B1256" t="str">
            <v>21028</v>
          </cell>
          <cell r="C1256" t="str">
            <v>VA</v>
          </cell>
          <cell r="D1256" t="str">
            <v>VARESE</v>
          </cell>
          <cell r="E1256" t="str">
            <v>LOMBARDIA</v>
          </cell>
          <cell r="F1256" t="str">
            <v>Nord-Ovest</v>
          </cell>
          <cell r="G1256">
            <v>3308</v>
          </cell>
          <cell r="H1256">
            <v>1184</v>
          </cell>
          <cell r="I1256">
            <v>347</v>
          </cell>
          <cell r="J1256">
            <v>0.20514490495481458</v>
          </cell>
          <cell r="K1256">
            <v>0.29307432432432434</v>
          </cell>
          <cell r="L1256">
            <v>0.22756053041098914</v>
          </cell>
          <cell r="M1256">
            <v>0.26963030599703131</v>
          </cell>
        </row>
        <row r="1257">
          <cell r="A1257">
            <v>21029</v>
          </cell>
          <cell r="B1257" t="str">
            <v>21029</v>
          </cell>
          <cell r="C1257" t="str">
            <v>VA</v>
          </cell>
          <cell r="D1257" t="str">
            <v>VARESE</v>
          </cell>
          <cell r="E1257" t="str">
            <v>LOMBARDIA</v>
          </cell>
          <cell r="F1257" t="str">
            <v>Nord-Ovest</v>
          </cell>
          <cell r="G1257">
            <v>8086</v>
          </cell>
          <cell r="H1257">
            <v>2952</v>
          </cell>
          <cell r="I1257">
            <v>779</v>
          </cell>
          <cell r="J1257">
            <v>0.20514490495481458</v>
          </cell>
          <cell r="K1257">
            <v>0.2638888888888889</v>
          </cell>
          <cell r="L1257">
            <v>0.22756053041098914</v>
          </cell>
          <cell r="M1257">
            <v>0.26963030599703131</v>
          </cell>
        </row>
        <row r="1258">
          <cell r="A1258">
            <v>21030</v>
          </cell>
          <cell r="B1258" t="str">
            <v>21030</v>
          </cell>
          <cell r="C1258" t="str">
            <v>VA</v>
          </cell>
          <cell r="D1258" t="str">
            <v>VARESE</v>
          </cell>
          <cell r="E1258" t="str">
            <v>LOMBARDIA</v>
          </cell>
          <cell r="F1258" t="str">
            <v>Nord-Ovest</v>
          </cell>
          <cell r="G1258">
            <v>21059</v>
          </cell>
          <cell r="H1258">
            <v>7827</v>
          </cell>
          <cell r="I1258">
            <v>2466</v>
          </cell>
          <cell r="J1258">
            <v>0.20514490495481458</v>
          </cell>
          <cell r="K1258">
            <v>0.31506324262169416</v>
          </cell>
          <cell r="L1258">
            <v>0.22756053041098914</v>
          </cell>
          <cell r="M1258">
            <v>0.26963030599703131</v>
          </cell>
        </row>
        <row r="1259">
          <cell r="A1259">
            <v>21031</v>
          </cell>
          <cell r="B1259" t="str">
            <v>21031</v>
          </cell>
          <cell r="C1259" t="str">
            <v>VA</v>
          </cell>
          <cell r="D1259" t="str">
            <v>VARESE</v>
          </cell>
          <cell r="E1259" t="str">
            <v>LOMBARDIA</v>
          </cell>
          <cell r="F1259" t="str">
            <v>Nord-Ovest</v>
          </cell>
          <cell r="G1259">
            <v>1884</v>
          </cell>
          <cell r="H1259">
            <v>653</v>
          </cell>
          <cell r="I1259">
            <v>181</v>
          </cell>
          <cell r="J1259">
            <v>0.20514490495481458</v>
          </cell>
          <cell r="K1259">
            <v>0.27718223583460949</v>
          </cell>
          <cell r="L1259">
            <v>0.22756053041098914</v>
          </cell>
          <cell r="M1259">
            <v>0.26963030599703131</v>
          </cell>
        </row>
        <row r="1260">
          <cell r="A1260">
            <v>21032</v>
          </cell>
          <cell r="B1260" t="str">
            <v>21032</v>
          </cell>
          <cell r="C1260" t="str">
            <v>VA</v>
          </cell>
          <cell r="D1260" t="str">
            <v>VARESE</v>
          </cell>
          <cell r="E1260" t="str">
            <v>LOMBARDIA</v>
          </cell>
          <cell r="F1260" t="str">
            <v>Nord-Ovest</v>
          </cell>
          <cell r="G1260">
            <v>2754</v>
          </cell>
          <cell r="H1260">
            <v>996</v>
          </cell>
          <cell r="I1260">
            <v>320</v>
          </cell>
          <cell r="J1260">
            <v>0.20514490495481458</v>
          </cell>
          <cell r="K1260">
            <v>0.32128514056224899</v>
          </cell>
          <cell r="L1260">
            <v>0.22756053041098914</v>
          </cell>
          <cell r="M1260">
            <v>0.26963030599703131</v>
          </cell>
        </row>
        <row r="1261">
          <cell r="A1261">
            <v>21033</v>
          </cell>
          <cell r="B1261" t="str">
            <v>21033</v>
          </cell>
          <cell r="C1261" t="str">
            <v>VA</v>
          </cell>
          <cell r="D1261" t="str">
            <v>VARESE</v>
          </cell>
          <cell r="E1261" t="str">
            <v>LOMBARDIA</v>
          </cell>
          <cell r="F1261" t="str">
            <v>Nord-Ovest</v>
          </cell>
          <cell r="G1261">
            <v>3088</v>
          </cell>
          <cell r="H1261">
            <v>1166</v>
          </cell>
          <cell r="I1261">
            <v>343</v>
          </cell>
          <cell r="J1261">
            <v>0.20514490495481458</v>
          </cell>
          <cell r="K1261">
            <v>0.29416809605488853</v>
          </cell>
          <cell r="L1261">
            <v>0.22756053041098914</v>
          </cell>
          <cell r="M1261">
            <v>0.26963030599703131</v>
          </cell>
        </row>
        <row r="1262">
          <cell r="A1262">
            <v>21034</v>
          </cell>
          <cell r="B1262" t="str">
            <v>21034</v>
          </cell>
          <cell r="C1262" t="str">
            <v>VA</v>
          </cell>
          <cell r="D1262" t="str">
            <v>VARESE</v>
          </cell>
          <cell r="E1262" t="str">
            <v>LOMBARDIA</v>
          </cell>
          <cell r="F1262" t="str">
            <v>Nord-Ovest</v>
          </cell>
          <cell r="G1262">
            <v>5093</v>
          </cell>
          <cell r="H1262">
            <v>1861</v>
          </cell>
          <cell r="I1262">
            <v>395</v>
          </cell>
          <cell r="J1262">
            <v>0.20514490495481458</v>
          </cell>
          <cell r="K1262">
            <v>0.2122514777001612</v>
          </cell>
          <cell r="L1262">
            <v>0.22756053041098914</v>
          </cell>
          <cell r="M1262">
            <v>0.26963030599703131</v>
          </cell>
        </row>
        <row r="1263">
          <cell r="A1263">
            <v>21035</v>
          </cell>
          <cell r="B1263" t="str">
            <v>21035</v>
          </cell>
          <cell r="C1263" t="str">
            <v>VA</v>
          </cell>
          <cell r="D1263" t="str">
            <v>VARESE</v>
          </cell>
          <cell r="E1263" t="str">
            <v>LOMBARDIA</v>
          </cell>
          <cell r="F1263" t="str">
            <v>Nord-Ovest</v>
          </cell>
          <cell r="G1263">
            <v>2240</v>
          </cell>
          <cell r="H1263">
            <v>833</v>
          </cell>
          <cell r="I1263">
            <v>284</v>
          </cell>
          <cell r="J1263">
            <v>0.20514490495481458</v>
          </cell>
          <cell r="K1263">
            <v>0.34093637454981995</v>
          </cell>
          <cell r="L1263">
            <v>0.22756053041098914</v>
          </cell>
          <cell r="M1263">
            <v>0.26963030599703131</v>
          </cell>
        </row>
        <row r="1264">
          <cell r="A1264">
            <v>21036</v>
          </cell>
          <cell r="B1264" t="str">
            <v>21036</v>
          </cell>
          <cell r="C1264" t="str">
            <v>VA</v>
          </cell>
          <cell r="D1264" t="str">
            <v>VARESE</v>
          </cell>
          <cell r="E1264" t="str">
            <v>LOMBARDIA</v>
          </cell>
          <cell r="F1264" t="str">
            <v>Nord-Ovest</v>
          </cell>
          <cell r="G1264">
            <v>1899</v>
          </cell>
          <cell r="H1264">
            <v>723</v>
          </cell>
          <cell r="I1264">
            <v>265</v>
          </cell>
          <cell r="J1264">
            <v>0.20514490495481458</v>
          </cell>
          <cell r="K1264">
            <v>0.36652835408022127</v>
          </cell>
          <cell r="L1264">
            <v>0.22756053041098914</v>
          </cell>
          <cell r="M1264">
            <v>0.26963030599703131</v>
          </cell>
        </row>
        <row r="1265">
          <cell r="A1265">
            <v>21037</v>
          </cell>
          <cell r="B1265" t="str">
            <v>21037</v>
          </cell>
          <cell r="C1265" t="str">
            <v>VA</v>
          </cell>
          <cell r="D1265" t="str">
            <v>VARESE</v>
          </cell>
          <cell r="E1265" t="str">
            <v>LOMBARDIA</v>
          </cell>
          <cell r="F1265" t="str">
            <v>Nord-Ovest</v>
          </cell>
          <cell r="G1265">
            <v>5188</v>
          </cell>
          <cell r="H1265">
            <v>1893</v>
          </cell>
          <cell r="I1265">
            <v>632</v>
          </cell>
          <cell r="J1265">
            <v>0.20514490495481458</v>
          </cell>
          <cell r="K1265">
            <v>0.33386159535129423</v>
          </cell>
          <cell r="L1265">
            <v>0.22756053041098914</v>
          </cell>
          <cell r="M1265">
            <v>0.26963030599703131</v>
          </cell>
        </row>
        <row r="1266">
          <cell r="A1266">
            <v>21038</v>
          </cell>
          <cell r="B1266" t="str">
            <v>21038</v>
          </cell>
          <cell r="C1266" t="str">
            <v>VA</v>
          </cell>
          <cell r="D1266" t="str">
            <v>VARESE</v>
          </cell>
          <cell r="E1266" t="str">
            <v>LOMBARDIA</v>
          </cell>
          <cell r="F1266" t="str">
            <v>Nord-Ovest</v>
          </cell>
          <cell r="G1266">
            <v>3632</v>
          </cell>
          <cell r="H1266">
            <v>1460</v>
          </cell>
          <cell r="I1266">
            <v>397</v>
          </cell>
          <cell r="J1266">
            <v>0.20514490495481458</v>
          </cell>
          <cell r="K1266">
            <v>0.2719178082191781</v>
          </cell>
          <cell r="L1266">
            <v>0.22756053041098914</v>
          </cell>
          <cell r="M1266">
            <v>0.26963030599703131</v>
          </cell>
        </row>
        <row r="1267">
          <cell r="A1267">
            <v>21039</v>
          </cell>
          <cell r="B1267" t="str">
            <v>21039</v>
          </cell>
          <cell r="C1267" t="str">
            <v>VA</v>
          </cell>
          <cell r="D1267" t="str">
            <v>VARESE</v>
          </cell>
          <cell r="E1267" t="str">
            <v>LOMBARDIA</v>
          </cell>
          <cell r="F1267" t="str">
            <v>Nord-Ovest</v>
          </cell>
          <cell r="G1267">
            <v>1987</v>
          </cell>
          <cell r="H1267">
            <v>768</v>
          </cell>
          <cell r="I1267">
            <v>201</v>
          </cell>
          <cell r="J1267">
            <v>0.20514490495481458</v>
          </cell>
          <cell r="K1267">
            <v>0.26171875</v>
          </cell>
          <cell r="L1267">
            <v>0.22756053041098914</v>
          </cell>
          <cell r="M1267">
            <v>0.26963030599703131</v>
          </cell>
        </row>
        <row r="1268">
          <cell r="A1268">
            <v>21040</v>
          </cell>
          <cell r="B1268" t="str">
            <v>21040</v>
          </cell>
          <cell r="C1268" t="str">
            <v>VA</v>
          </cell>
          <cell r="D1268" t="str">
            <v>VARESE</v>
          </cell>
          <cell r="E1268" t="str">
            <v>LOMBARDIA</v>
          </cell>
          <cell r="F1268" t="str">
            <v>Nord-Ovest</v>
          </cell>
          <cell r="G1268">
            <v>84439</v>
          </cell>
          <cell r="H1268">
            <v>29408</v>
          </cell>
          <cell r="I1268">
            <v>6835</v>
          </cell>
          <cell r="J1268">
            <v>0.20514490495481458</v>
          </cell>
          <cell r="K1268">
            <v>0.23241974972796517</v>
          </cell>
          <cell r="L1268">
            <v>0.22756053041098914</v>
          </cell>
          <cell r="M1268">
            <v>0.26963030599703131</v>
          </cell>
        </row>
        <row r="1269">
          <cell r="A1269">
            <v>21041</v>
          </cell>
          <cell r="B1269" t="str">
            <v>21041</v>
          </cell>
          <cell r="C1269" t="str">
            <v>VA</v>
          </cell>
          <cell r="D1269" t="str">
            <v>VARESE</v>
          </cell>
          <cell r="E1269" t="str">
            <v>LOMBARDIA</v>
          </cell>
          <cell r="F1269" t="str">
            <v>Nord-Ovest</v>
          </cell>
          <cell r="G1269">
            <v>4425</v>
          </cell>
          <cell r="H1269">
            <v>1575</v>
          </cell>
          <cell r="I1269">
            <v>288</v>
          </cell>
          <cell r="J1269">
            <v>0.20514490495481458</v>
          </cell>
          <cell r="K1269">
            <v>0.18285714285714286</v>
          </cell>
          <cell r="L1269">
            <v>0.22756053041098914</v>
          </cell>
          <cell r="M1269">
            <v>0.26963030599703131</v>
          </cell>
        </row>
        <row r="1270">
          <cell r="A1270">
            <v>21042</v>
          </cell>
          <cell r="B1270" t="str">
            <v>21042</v>
          </cell>
          <cell r="C1270" t="str">
            <v>VA</v>
          </cell>
          <cell r="D1270" t="str">
            <v>VARESE</v>
          </cell>
          <cell r="E1270" t="str">
            <v>LOMBARDIA</v>
          </cell>
          <cell r="F1270" t="str">
            <v>Nord-Ovest</v>
          </cell>
          <cell r="G1270">
            <v>11743</v>
          </cell>
          <cell r="H1270">
            <v>4200</v>
          </cell>
          <cell r="I1270">
            <v>883</v>
          </cell>
          <cell r="J1270">
            <v>0.20514490495481458</v>
          </cell>
          <cell r="K1270">
            <v>0.21023809523809525</v>
          </cell>
          <cell r="L1270">
            <v>0.22756053041098914</v>
          </cell>
          <cell r="M1270">
            <v>0.26963030599703131</v>
          </cell>
        </row>
        <row r="1271">
          <cell r="A1271">
            <v>21043</v>
          </cell>
          <cell r="B1271" t="str">
            <v>21043</v>
          </cell>
          <cell r="C1271" t="str">
            <v>VA</v>
          </cell>
          <cell r="D1271" t="str">
            <v>VARESE</v>
          </cell>
          <cell r="E1271" t="str">
            <v>LOMBARDIA</v>
          </cell>
          <cell r="F1271" t="str">
            <v>Nord-Ovest</v>
          </cell>
          <cell r="G1271">
            <v>7395</v>
          </cell>
          <cell r="H1271">
            <v>2579</v>
          </cell>
          <cell r="I1271">
            <v>628</v>
          </cell>
          <cell r="J1271">
            <v>0.20514490495481458</v>
          </cell>
          <cell r="K1271">
            <v>0.24350523458704926</v>
          </cell>
          <cell r="L1271">
            <v>0.22756053041098914</v>
          </cell>
          <cell r="M1271">
            <v>0.26963030599703131</v>
          </cell>
        </row>
        <row r="1272">
          <cell r="A1272">
            <v>21044</v>
          </cell>
          <cell r="B1272" t="str">
            <v>21044</v>
          </cell>
          <cell r="C1272" t="str">
            <v>VA</v>
          </cell>
          <cell r="D1272" t="str">
            <v>VARESE</v>
          </cell>
          <cell r="E1272" t="str">
            <v>LOMBARDIA</v>
          </cell>
          <cell r="F1272" t="str">
            <v>Nord-Ovest</v>
          </cell>
          <cell r="G1272">
            <v>4632</v>
          </cell>
          <cell r="H1272">
            <v>1619</v>
          </cell>
          <cell r="I1272">
            <v>324</v>
          </cell>
          <cell r="J1272">
            <v>0.20514490495481458</v>
          </cell>
          <cell r="K1272">
            <v>0.20012353304508956</v>
          </cell>
          <cell r="L1272">
            <v>0.22756053041098914</v>
          </cell>
          <cell r="M1272">
            <v>0.26963030599703131</v>
          </cell>
        </row>
        <row r="1273">
          <cell r="A1273">
            <v>21045</v>
          </cell>
          <cell r="B1273" t="str">
            <v>21045</v>
          </cell>
          <cell r="C1273" t="str">
            <v>VA</v>
          </cell>
          <cell r="D1273" t="str">
            <v>VARESE</v>
          </cell>
          <cell r="E1273" t="str">
            <v>LOMBARDIA</v>
          </cell>
          <cell r="F1273" t="str">
            <v>Nord-Ovest</v>
          </cell>
          <cell r="G1273">
            <v>4508</v>
          </cell>
          <cell r="H1273">
            <v>1661</v>
          </cell>
          <cell r="I1273">
            <v>390</v>
          </cell>
          <cell r="J1273">
            <v>0.20514490495481458</v>
          </cell>
          <cell r="K1273">
            <v>0.23479831426851294</v>
          </cell>
          <cell r="L1273">
            <v>0.22756053041098914</v>
          </cell>
          <cell r="M1273">
            <v>0.26963030599703131</v>
          </cell>
        </row>
        <row r="1274">
          <cell r="A1274">
            <v>21046</v>
          </cell>
          <cell r="B1274" t="str">
            <v>21046</v>
          </cell>
          <cell r="C1274" t="str">
            <v>VA</v>
          </cell>
          <cell r="D1274" t="str">
            <v>VARESE</v>
          </cell>
          <cell r="E1274" t="str">
            <v>LOMBARDIA</v>
          </cell>
          <cell r="F1274" t="str">
            <v>Nord-Ovest</v>
          </cell>
          <cell r="G1274">
            <v>14394</v>
          </cell>
          <cell r="H1274">
            <v>5071</v>
          </cell>
          <cell r="I1274">
            <v>1302</v>
          </cell>
          <cell r="J1274">
            <v>0.20514490495481458</v>
          </cell>
          <cell r="K1274">
            <v>0.25675409189508974</v>
          </cell>
          <cell r="L1274">
            <v>0.22756053041098914</v>
          </cell>
          <cell r="M1274">
            <v>0.26963030599703131</v>
          </cell>
        </row>
        <row r="1275">
          <cell r="A1275">
            <v>21047</v>
          </cell>
          <cell r="B1275" t="str">
            <v>21047</v>
          </cell>
          <cell r="C1275" t="str">
            <v>VA</v>
          </cell>
          <cell r="D1275" t="str">
            <v>VARESE</v>
          </cell>
          <cell r="E1275" t="str">
            <v>LOMBARDIA</v>
          </cell>
          <cell r="F1275" t="str">
            <v>Nord-Ovest</v>
          </cell>
          <cell r="G1275">
            <v>38636</v>
          </cell>
          <cell r="H1275">
            <v>14095</v>
          </cell>
          <cell r="I1275">
            <v>2737</v>
          </cell>
          <cell r="J1275">
            <v>0.20514490495481458</v>
          </cell>
          <cell r="K1275">
            <v>0.19418233416105002</v>
          </cell>
          <cell r="L1275">
            <v>0.22756053041098914</v>
          </cell>
          <cell r="M1275">
            <v>0.26963030599703131</v>
          </cell>
        </row>
        <row r="1276">
          <cell r="A1276">
            <v>21048</v>
          </cell>
          <cell r="B1276" t="str">
            <v>21048</v>
          </cell>
          <cell r="C1276" t="str">
            <v>VA</v>
          </cell>
          <cell r="D1276" t="str">
            <v>VARESE</v>
          </cell>
          <cell r="E1276" t="str">
            <v>LOMBARDIA</v>
          </cell>
          <cell r="F1276" t="str">
            <v>Nord-Ovest</v>
          </cell>
          <cell r="G1276">
            <v>4073</v>
          </cell>
          <cell r="H1276">
            <v>1430</v>
          </cell>
          <cell r="I1276">
            <v>327</v>
          </cell>
          <cell r="J1276">
            <v>0.20514490495481458</v>
          </cell>
          <cell r="K1276">
            <v>0.22867132867132867</v>
          </cell>
          <cell r="L1276">
            <v>0.22756053041098914</v>
          </cell>
          <cell r="M1276">
            <v>0.26963030599703131</v>
          </cell>
        </row>
        <row r="1277">
          <cell r="A1277">
            <v>21049</v>
          </cell>
          <cell r="B1277" t="str">
            <v>21049</v>
          </cell>
          <cell r="C1277" t="str">
            <v>VA</v>
          </cell>
          <cell r="D1277" t="str">
            <v>VARESE</v>
          </cell>
          <cell r="E1277" t="str">
            <v>LOMBARDIA</v>
          </cell>
          <cell r="F1277" t="str">
            <v>Nord-Ovest</v>
          </cell>
          <cell r="G1277">
            <v>16072</v>
          </cell>
          <cell r="H1277">
            <v>5857</v>
          </cell>
          <cell r="I1277">
            <v>1185</v>
          </cell>
          <cell r="J1277">
            <v>0.20514490495481458</v>
          </cell>
          <cell r="K1277">
            <v>0.2023220078538501</v>
          </cell>
          <cell r="L1277">
            <v>0.22756053041098914</v>
          </cell>
          <cell r="M1277">
            <v>0.26963030599703131</v>
          </cell>
        </row>
        <row r="1278">
          <cell r="A1278">
            <v>21050</v>
          </cell>
          <cell r="B1278" t="str">
            <v>21050</v>
          </cell>
          <cell r="C1278" t="str">
            <v>VA</v>
          </cell>
          <cell r="D1278" t="str">
            <v>VARESE</v>
          </cell>
          <cell r="E1278" t="str">
            <v>LOMBARDIA</v>
          </cell>
          <cell r="F1278" t="str">
            <v>Nord-Ovest</v>
          </cell>
          <cell r="G1278">
            <v>43316</v>
          </cell>
          <cell r="H1278">
            <v>15524</v>
          </cell>
          <cell r="I1278">
            <v>3836</v>
          </cell>
          <cell r="J1278">
            <v>0.20514490495481458</v>
          </cell>
          <cell r="K1278">
            <v>0.24710126256119558</v>
          </cell>
          <cell r="L1278">
            <v>0.22756053041098914</v>
          </cell>
          <cell r="M1278">
            <v>0.26963030599703131</v>
          </cell>
        </row>
        <row r="1279">
          <cell r="A1279">
            <v>21051</v>
          </cell>
          <cell r="B1279" t="str">
            <v>21051</v>
          </cell>
          <cell r="C1279" t="str">
            <v>VA</v>
          </cell>
          <cell r="D1279" t="str">
            <v>VARESE</v>
          </cell>
          <cell r="E1279" t="str">
            <v>LOMBARDIA</v>
          </cell>
          <cell r="F1279" t="str">
            <v>Nord-Ovest</v>
          </cell>
          <cell r="G1279">
            <v>8760</v>
          </cell>
          <cell r="H1279">
            <v>3039</v>
          </cell>
          <cell r="I1279">
            <v>820</v>
          </cell>
          <cell r="J1279">
            <v>0.20514490495481458</v>
          </cell>
          <cell r="K1279">
            <v>0.26982560052648896</v>
          </cell>
          <cell r="L1279">
            <v>0.22756053041098914</v>
          </cell>
          <cell r="M1279">
            <v>0.26963030599703131</v>
          </cell>
        </row>
        <row r="1280">
          <cell r="A1280">
            <v>21052</v>
          </cell>
          <cell r="B1280" t="str">
            <v>21052</v>
          </cell>
          <cell r="C1280" t="str">
            <v>VA</v>
          </cell>
          <cell r="D1280" t="str">
            <v>VARESE</v>
          </cell>
          <cell r="E1280" t="str">
            <v>LOMBARDIA</v>
          </cell>
          <cell r="F1280" t="str">
            <v>Nord-Ovest</v>
          </cell>
          <cell r="G1280">
            <v>76391</v>
          </cell>
          <cell r="H1280">
            <v>28247</v>
          </cell>
          <cell r="I1280">
            <v>5279</v>
          </cell>
          <cell r="J1280">
            <v>0.20514490495481458</v>
          </cell>
          <cell r="K1280">
            <v>0.18688710305519171</v>
          </cell>
          <cell r="L1280">
            <v>0.22756053041098914</v>
          </cell>
          <cell r="M1280">
            <v>0.26963030599703131</v>
          </cell>
        </row>
        <row r="1281">
          <cell r="A1281">
            <v>21053</v>
          </cell>
          <cell r="B1281" t="str">
            <v>21053</v>
          </cell>
          <cell r="C1281" t="str">
            <v>VA</v>
          </cell>
          <cell r="D1281" t="str">
            <v>VARESE</v>
          </cell>
          <cell r="E1281" t="str">
            <v>LOMBARDIA</v>
          </cell>
          <cell r="F1281" t="str">
            <v>Nord-Ovest</v>
          </cell>
          <cell r="G1281">
            <v>15586</v>
          </cell>
          <cell r="H1281">
            <v>5726</v>
          </cell>
          <cell r="I1281">
            <v>911</v>
          </cell>
          <cell r="J1281">
            <v>0.20514490495481458</v>
          </cell>
          <cell r="K1281">
            <v>0.15909884736290605</v>
          </cell>
          <cell r="L1281">
            <v>0.22756053041098914</v>
          </cell>
          <cell r="M1281">
            <v>0.26963030599703131</v>
          </cell>
        </row>
        <row r="1282">
          <cell r="A1282">
            <v>21054</v>
          </cell>
          <cell r="B1282" t="str">
            <v>21054</v>
          </cell>
          <cell r="C1282" t="str">
            <v>VA</v>
          </cell>
          <cell r="D1282" t="str">
            <v>VARESE</v>
          </cell>
          <cell r="E1282" t="str">
            <v>LOMBARDIA</v>
          </cell>
          <cell r="F1282" t="str">
            <v>Nord-Ovest</v>
          </cell>
          <cell r="G1282">
            <v>10372</v>
          </cell>
          <cell r="H1282">
            <v>3601</v>
          </cell>
          <cell r="I1282">
            <v>611</v>
          </cell>
          <cell r="J1282">
            <v>0.20514490495481458</v>
          </cell>
          <cell r="K1282">
            <v>0.16967509025270758</v>
          </cell>
          <cell r="L1282">
            <v>0.22756053041098914</v>
          </cell>
          <cell r="M1282">
            <v>0.26963030599703131</v>
          </cell>
        </row>
        <row r="1283">
          <cell r="A1283">
            <v>21055</v>
          </cell>
          <cell r="B1283" t="str">
            <v>21055</v>
          </cell>
          <cell r="C1283" t="str">
            <v>VA</v>
          </cell>
          <cell r="D1283" t="str">
            <v>VARESE</v>
          </cell>
          <cell r="E1283" t="str">
            <v>LOMBARDIA</v>
          </cell>
          <cell r="F1283" t="str">
            <v>Nord-Ovest</v>
          </cell>
          <cell r="G1283">
            <v>6882</v>
          </cell>
          <cell r="H1283">
            <v>2417</v>
          </cell>
          <cell r="I1283">
            <v>497</v>
          </cell>
          <cell r="J1283">
            <v>0.20514490495481458</v>
          </cell>
          <cell r="K1283">
            <v>0.20562681009515929</v>
          </cell>
          <cell r="L1283">
            <v>0.22756053041098914</v>
          </cell>
          <cell r="M1283">
            <v>0.26963030599703131</v>
          </cell>
        </row>
        <row r="1284">
          <cell r="A1284">
            <v>21056</v>
          </cell>
          <cell r="B1284" t="str">
            <v>21056</v>
          </cell>
          <cell r="C1284" t="str">
            <v>VA</v>
          </cell>
          <cell r="D1284" t="str">
            <v>VARESE</v>
          </cell>
          <cell r="E1284" t="str">
            <v>LOMBARDIA</v>
          </cell>
          <cell r="F1284" t="str">
            <v>Nord-Ovest</v>
          </cell>
          <cell r="G1284">
            <v>9816</v>
          </cell>
          <cell r="H1284">
            <v>3526</v>
          </cell>
          <cell r="I1284">
            <v>884</v>
          </cell>
          <cell r="J1284">
            <v>0.20514490495481458</v>
          </cell>
          <cell r="K1284">
            <v>0.25070901871809415</v>
          </cell>
          <cell r="L1284">
            <v>0.22756053041098914</v>
          </cell>
          <cell r="M1284">
            <v>0.26963030599703131</v>
          </cell>
        </row>
        <row r="1285">
          <cell r="A1285">
            <v>21057</v>
          </cell>
          <cell r="B1285" t="str">
            <v>21057</v>
          </cell>
          <cell r="C1285" t="str">
            <v>VA</v>
          </cell>
          <cell r="D1285" t="str">
            <v>VARESE</v>
          </cell>
          <cell r="E1285" t="str">
            <v>LOMBARDIA</v>
          </cell>
          <cell r="F1285" t="str">
            <v>Nord-Ovest</v>
          </cell>
          <cell r="G1285">
            <v>10777</v>
          </cell>
          <cell r="H1285">
            <v>3957</v>
          </cell>
          <cell r="I1285">
            <v>795</v>
          </cell>
          <cell r="J1285">
            <v>0.20514490495481458</v>
          </cell>
          <cell r="K1285">
            <v>0.20090978013646701</v>
          </cell>
          <cell r="L1285">
            <v>0.22756053041098914</v>
          </cell>
          <cell r="M1285">
            <v>0.26963030599703131</v>
          </cell>
        </row>
        <row r="1286">
          <cell r="A1286">
            <v>21058</v>
          </cell>
          <cell r="B1286" t="str">
            <v>21058</v>
          </cell>
          <cell r="C1286" t="str">
            <v>VA</v>
          </cell>
          <cell r="D1286" t="str">
            <v>VARESE</v>
          </cell>
          <cell r="E1286" t="str">
            <v>LOMBARDIA</v>
          </cell>
          <cell r="F1286" t="str">
            <v>Nord-Ovest</v>
          </cell>
          <cell r="G1286">
            <v>4792</v>
          </cell>
          <cell r="H1286">
            <v>1626</v>
          </cell>
          <cell r="I1286">
            <v>345</v>
          </cell>
          <cell r="J1286">
            <v>0.20514490495481458</v>
          </cell>
          <cell r="K1286">
            <v>0.21217712177121772</v>
          </cell>
          <cell r="L1286">
            <v>0.22756053041098914</v>
          </cell>
          <cell r="M1286">
            <v>0.26963030599703131</v>
          </cell>
        </row>
        <row r="1287">
          <cell r="A1287">
            <v>21059</v>
          </cell>
          <cell r="B1287" t="str">
            <v>21059</v>
          </cell>
          <cell r="C1287" t="str">
            <v>VA</v>
          </cell>
          <cell r="D1287" t="str">
            <v>VARESE</v>
          </cell>
          <cell r="E1287" t="str">
            <v>LOMBARDIA</v>
          </cell>
          <cell r="F1287" t="str">
            <v>Nord-Ovest</v>
          </cell>
          <cell r="G1287">
            <v>4836</v>
          </cell>
          <cell r="H1287">
            <v>1673</v>
          </cell>
          <cell r="I1287">
            <v>457</v>
          </cell>
          <cell r="J1287">
            <v>0.20514490495481458</v>
          </cell>
          <cell r="K1287">
            <v>0.2731619844590556</v>
          </cell>
          <cell r="L1287">
            <v>0.22756053041098914</v>
          </cell>
          <cell r="M1287">
            <v>0.26963030599703131</v>
          </cell>
        </row>
        <row r="1288">
          <cell r="A1288">
            <v>21100</v>
          </cell>
          <cell r="B1288" t="str">
            <v>21100</v>
          </cell>
          <cell r="C1288" t="str">
            <v>VA</v>
          </cell>
          <cell r="D1288" t="str">
            <v>VARESE</v>
          </cell>
          <cell r="E1288" t="str">
            <v>LOMBARDIA</v>
          </cell>
          <cell r="F1288" t="str">
            <v>Nord-Ovest</v>
          </cell>
          <cell r="G1288">
            <v>85638</v>
          </cell>
          <cell r="H1288">
            <v>32323</v>
          </cell>
          <cell r="I1288">
            <v>6929</v>
          </cell>
          <cell r="J1288">
            <v>0.20514490495481458</v>
          </cell>
          <cell r="K1288">
            <v>0.21436747826625005</v>
          </cell>
          <cell r="L1288">
            <v>0.22756053041098914</v>
          </cell>
          <cell r="M1288">
            <v>0.26963030599703131</v>
          </cell>
        </row>
        <row r="1289">
          <cell r="A1289">
            <v>22010</v>
          </cell>
          <cell r="B1289" t="str">
            <v>22010</v>
          </cell>
          <cell r="C1289" t="str">
            <v>CO</v>
          </cell>
          <cell r="D1289" t="str">
            <v>COMO</v>
          </cell>
          <cell r="E1289" t="str">
            <v>LOMBARDIA</v>
          </cell>
          <cell r="F1289" t="str">
            <v>Nord-Ovest</v>
          </cell>
          <cell r="G1289">
            <v>29567</v>
          </cell>
          <cell r="H1289">
            <v>11444</v>
          </cell>
          <cell r="I1289">
            <v>2591</v>
          </cell>
          <cell r="J1289">
            <v>0.20510665375045112</v>
          </cell>
          <cell r="K1289">
            <v>0.22640685075148551</v>
          </cell>
          <cell r="L1289">
            <v>0.22981968898735386</v>
          </cell>
          <cell r="M1289">
            <v>0.25728301666756531</v>
          </cell>
        </row>
        <row r="1290">
          <cell r="A1290">
            <v>22011</v>
          </cell>
          <cell r="B1290" t="str">
            <v>22011</v>
          </cell>
          <cell r="C1290" t="str">
            <v>CO</v>
          </cell>
          <cell r="D1290" t="str">
            <v>COMO</v>
          </cell>
          <cell r="E1290" t="str">
            <v>LOMBARDIA</v>
          </cell>
          <cell r="F1290" t="str">
            <v>Nord-Ovest</v>
          </cell>
          <cell r="G1290">
            <v>762</v>
          </cell>
          <cell r="H1290">
            <v>342</v>
          </cell>
          <cell r="I1290">
            <v>46</v>
          </cell>
          <cell r="J1290">
            <v>0.20510665375045112</v>
          </cell>
          <cell r="K1290">
            <v>0.13450292397660818</v>
          </cell>
          <cell r="L1290">
            <v>0.22981968898735386</v>
          </cell>
          <cell r="M1290">
            <v>0.25728301666756531</v>
          </cell>
        </row>
        <row r="1291">
          <cell r="A1291">
            <v>22012</v>
          </cell>
          <cell r="B1291" t="str">
            <v>22012</v>
          </cell>
          <cell r="C1291" t="str">
            <v>CO</v>
          </cell>
          <cell r="D1291" t="str">
            <v>COMO</v>
          </cell>
          <cell r="E1291" t="str">
            <v>LOMBARDIA</v>
          </cell>
          <cell r="F1291" t="str">
            <v>Nord-Ovest</v>
          </cell>
          <cell r="G1291">
            <v>7233</v>
          </cell>
          <cell r="H1291">
            <v>2799</v>
          </cell>
          <cell r="I1291">
            <v>703</v>
          </cell>
          <cell r="J1291">
            <v>0.20510665375045112</v>
          </cell>
          <cell r="K1291">
            <v>0.25116112897463377</v>
          </cell>
          <cell r="L1291">
            <v>0.22981968898735386</v>
          </cell>
          <cell r="M1291">
            <v>0.25728301666756531</v>
          </cell>
        </row>
        <row r="1292">
          <cell r="A1292">
            <v>22013</v>
          </cell>
          <cell r="B1292" t="str">
            <v>22013</v>
          </cell>
          <cell r="C1292" t="str">
            <v>CO</v>
          </cell>
          <cell r="D1292" t="str">
            <v>COMO</v>
          </cell>
          <cell r="E1292" t="str">
            <v>LOMBARDIA</v>
          </cell>
          <cell r="F1292" t="str">
            <v>Nord-Ovest</v>
          </cell>
          <cell r="G1292">
            <v>2175</v>
          </cell>
          <cell r="H1292">
            <v>851</v>
          </cell>
          <cell r="I1292">
            <v>155</v>
          </cell>
          <cell r="J1292">
            <v>0.20510665375045112</v>
          </cell>
          <cell r="K1292">
            <v>0.18213866039952997</v>
          </cell>
          <cell r="L1292">
            <v>0.22981968898735386</v>
          </cell>
          <cell r="M1292">
            <v>0.25728301666756531</v>
          </cell>
        </row>
        <row r="1293">
          <cell r="A1293">
            <v>22014</v>
          </cell>
          <cell r="B1293" t="str">
            <v>22014</v>
          </cell>
          <cell r="C1293" t="str">
            <v>CO</v>
          </cell>
          <cell r="D1293" t="str">
            <v>COMO</v>
          </cell>
          <cell r="E1293" t="str">
            <v>LOMBARDIA</v>
          </cell>
          <cell r="F1293" t="str">
            <v>Nord-Ovest</v>
          </cell>
          <cell r="G1293">
            <v>3437</v>
          </cell>
          <cell r="H1293">
            <v>1312</v>
          </cell>
          <cell r="I1293">
            <v>223</v>
          </cell>
          <cell r="J1293">
            <v>0.20510665375045112</v>
          </cell>
          <cell r="K1293">
            <v>0.16996951219512196</v>
          </cell>
          <cell r="L1293">
            <v>0.22981968898735386</v>
          </cell>
          <cell r="M1293">
            <v>0.25728301666756531</v>
          </cell>
        </row>
        <row r="1294">
          <cell r="A1294">
            <v>22015</v>
          </cell>
          <cell r="B1294" t="str">
            <v>22015</v>
          </cell>
          <cell r="C1294" t="str">
            <v>CO</v>
          </cell>
          <cell r="D1294" t="str">
            <v>COMO</v>
          </cell>
          <cell r="E1294" t="str">
            <v>LOMBARDIA</v>
          </cell>
          <cell r="F1294" t="str">
            <v>Nord-Ovest</v>
          </cell>
          <cell r="G1294">
            <v>2663</v>
          </cell>
          <cell r="H1294">
            <v>1034</v>
          </cell>
          <cell r="I1294">
            <v>176</v>
          </cell>
          <cell r="J1294">
            <v>0.20510665375045112</v>
          </cell>
          <cell r="K1294">
            <v>0.1702127659574468</v>
          </cell>
          <cell r="L1294">
            <v>0.22981968898735386</v>
          </cell>
          <cell r="M1294">
            <v>0.25728301666756531</v>
          </cell>
        </row>
        <row r="1295">
          <cell r="A1295">
            <v>22016</v>
          </cell>
          <cell r="B1295" t="str">
            <v>22016</v>
          </cell>
          <cell r="C1295" t="str">
            <v>CO</v>
          </cell>
          <cell r="D1295" t="str">
            <v>COMO</v>
          </cell>
          <cell r="E1295" t="str">
            <v>LOMBARDIA</v>
          </cell>
          <cell r="F1295" t="str">
            <v>Nord-Ovest</v>
          </cell>
          <cell r="G1295">
            <v>2048</v>
          </cell>
          <cell r="H1295">
            <v>809</v>
          </cell>
          <cell r="I1295">
            <v>160</v>
          </cell>
          <cell r="J1295">
            <v>0.20510665375045112</v>
          </cell>
          <cell r="K1295">
            <v>0.19777503090234858</v>
          </cell>
          <cell r="L1295">
            <v>0.22981968898735386</v>
          </cell>
          <cell r="M1295">
            <v>0.25728301666756531</v>
          </cell>
        </row>
        <row r="1296">
          <cell r="A1296">
            <v>22017</v>
          </cell>
          <cell r="B1296" t="str">
            <v>22017</v>
          </cell>
          <cell r="C1296" t="str">
            <v>CO</v>
          </cell>
          <cell r="D1296" t="str">
            <v>COMO</v>
          </cell>
          <cell r="E1296" t="str">
            <v>LOMBARDIA</v>
          </cell>
          <cell r="F1296" t="str">
            <v>Nord-Ovest</v>
          </cell>
          <cell r="G1296">
            <v>3138</v>
          </cell>
          <cell r="H1296">
            <v>1151</v>
          </cell>
          <cell r="I1296">
            <v>295</v>
          </cell>
          <cell r="J1296">
            <v>0.20510665375045112</v>
          </cell>
          <cell r="K1296">
            <v>0.25629887054735012</v>
          </cell>
          <cell r="L1296">
            <v>0.22981968898735386</v>
          </cell>
          <cell r="M1296">
            <v>0.25728301666756531</v>
          </cell>
        </row>
        <row r="1297">
          <cell r="A1297">
            <v>22018</v>
          </cell>
          <cell r="B1297" t="str">
            <v>22018</v>
          </cell>
          <cell r="C1297" t="str">
            <v>CO</v>
          </cell>
          <cell r="D1297" t="str">
            <v>COMO</v>
          </cell>
          <cell r="E1297" t="str">
            <v>LOMBARDIA</v>
          </cell>
          <cell r="F1297" t="str">
            <v>Nord-Ovest</v>
          </cell>
          <cell r="G1297">
            <v>3928</v>
          </cell>
          <cell r="H1297">
            <v>1409</v>
          </cell>
          <cell r="I1297">
            <v>408</v>
          </cell>
          <cell r="J1297">
            <v>0.20510665375045112</v>
          </cell>
          <cell r="K1297">
            <v>0.2895670688431512</v>
          </cell>
          <cell r="L1297">
            <v>0.22981968898735386</v>
          </cell>
          <cell r="M1297">
            <v>0.25728301666756531</v>
          </cell>
        </row>
        <row r="1298">
          <cell r="A1298">
            <v>22019</v>
          </cell>
          <cell r="B1298" t="str">
            <v>22019</v>
          </cell>
          <cell r="C1298" t="str">
            <v>CO</v>
          </cell>
          <cell r="D1298" t="str">
            <v>COMO</v>
          </cell>
          <cell r="E1298" t="str">
            <v>LOMBARDIA</v>
          </cell>
          <cell r="F1298" t="str">
            <v>Nord-Ovest</v>
          </cell>
          <cell r="G1298">
            <v>1393</v>
          </cell>
          <cell r="H1298">
            <v>539</v>
          </cell>
          <cell r="I1298">
            <v>105</v>
          </cell>
          <cell r="J1298">
            <v>0.20510665375045112</v>
          </cell>
          <cell r="K1298">
            <v>0.19480519480519481</v>
          </cell>
          <cell r="L1298">
            <v>0.22981968898735386</v>
          </cell>
          <cell r="M1298">
            <v>0.25728301666756531</v>
          </cell>
        </row>
        <row r="1299">
          <cell r="A1299">
            <v>22020</v>
          </cell>
          <cell r="B1299" t="str">
            <v>22020</v>
          </cell>
          <cell r="C1299" t="str">
            <v>CO</v>
          </cell>
          <cell r="D1299" t="str">
            <v>COMO</v>
          </cell>
          <cell r="E1299" t="str">
            <v>LOMBARDIA</v>
          </cell>
          <cell r="F1299" t="str">
            <v>Nord-Ovest</v>
          </cell>
          <cell r="G1299">
            <v>25123</v>
          </cell>
          <cell r="H1299">
            <v>9418</v>
          </cell>
          <cell r="I1299">
            <v>2589</v>
          </cell>
          <cell r="J1299">
            <v>0.20510665375045112</v>
          </cell>
          <cell r="K1299">
            <v>0.27489912932682098</v>
          </cell>
          <cell r="L1299">
            <v>0.22981968898735386</v>
          </cell>
          <cell r="M1299">
            <v>0.25728301666756531</v>
          </cell>
        </row>
        <row r="1300">
          <cell r="A1300">
            <v>22021</v>
          </cell>
          <cell r="B1300" t="str">
            <v>22021</v>
          </cell>
          <cell r="C1300" t="str">
            <v>CO</v>
          </cell>
          <cell r="D1300" t="str">
            <v>COMO</v>
          </cell>
          <cell r="E1300" t="str">
            <v>LOMBARDIA</v>
          </cell>
          <cell r="F1300" t="str">
            <v>Nord-Ovest</v>
          </cell>
          <cell r="G1300">
            <v>3002</v>
          </cell>
          <cell r="H1300">
            <v>1182</v>
          </cell>
          <cell r="I1300">
            <v>313</v>
          </cell>
          <cell r="J1300">
            <v>0.20510665375045112</v>
          </cell>
          <cell r="K1300">
            <v>0.26480541455160744</v>
          </cell>
          <cell r="L1300">
            <v>0.22981968898735386</v>
          </cell>
          <cell r="M1300">
            <v>0.25728301666756531</v>
          </cell>
        </row>
        <row r="1301">
          <cell r="A1301">
            <v>22022</v>
          </cell>
          <cell r="B1301" t="str">
            <v>22022</v>
          </cell>
          <cell r="C1301" t="str">
            <v>CO</v>
          </cell>
          <cell r="D1301" t="str">
            <v>COMO</v>
          </cell>
          <cell r="E1301" t="str">
            <v>LOMBARDIA</v>
          </cell>
          <cell r="F1301" t="str">
            <v>Nord-Ovest</v>
          </cell>
          <cell r="G1301">
            <v>348</v>
          </cell>
          <cell r="H1301">
            <v>161</v>
          </cell>
          <cell r="I1301">
            <v>27</v>
          </cell>
          <cell r="J1301">
            <v>0.20510665375045112</v>
          </cell>
          <cell r="K1301">
            <v>0.16770186335403728</v>
          </cell>
          <cell r="L1301">
            <v>0.22981968898735386</v>
          </cell>
          <cell r="M1301">
            <v>0.25728301666756531</v>
          </cell>
        </row>
        <row r="1302">
          <cell r="A1302">
            <v>22023</v>
          </cell>
          <cell r="B1302" t="str">
            <v>22023</v>
          </cell>
          <cell r="C1302" t="str">
            <v>CO</v>
          </cell>
          <cell r="D1302" t="str">
            <v>COMO</v>
          </cell>
          <cell r="E1302" t="str">
            <v>LOMBARDIA</v>
          </cell>
          <cell r="F1302" t="str">
            <v>Nord-Ovest</v>
          </cell>
          <cell r="G1302">
            <v>661</v>
          </cell>
          <cell r="H1302">
            <v>255</v>
          </cell>
          <cell r="I1302">
            <v>90</v>
          </cell>
          <cell r="J1302">
            <v>0.20510665375045112</v>
          </cell>
          <cell r="K1302">
            <v>0.35294117647058826</v>
          </cell>
          <cell r="L1302">
            <v>0.22981968898735386</v>
          </cell>
          <cell r="M1302">
            <v>0.25728301666756531</v>
          </cell>
        </row>
        <row r="1303">
          <cell r="A1303">
            <v>22024</v>
          </cell>
          <cell r="B1303" t="str">
            <v>22024</v>
          </cell>
          <cell r="C1303" t="str">
            <v>CO</v>
          </cell>
          <cell r="D1303" t="str">
            <v>COMO</v>
          </cell>
          <cell r="E1303" t="str">
            <v>LOMBARDIA</v>
          </cell>
          <cell r="F1303" t="str">
            <v>Nord-Ovest</v>
          </cell>
          <cell r="G1303">
            <v>1362</v>
          </cell>
          <cell r="H1303">
            <v>614</v>
          </cell>
          <cell r="I1303">
            <v>159</v>
          </cell>
          <cell r="J1303">
            <v>0.20510665375045112</v>
          </cell>
          <cell r="K1303">
            <v>0.25895765472312704</v>
          </cell>
          <cell r="L1303">
            <v>0.22981968898735386</v>
          </cell>
          <cell r="M1303">
            <v>0.25728301666756531</v>
          </cell>
        </row>
        <row r="1304">
          <cell r="A1304">
            <v>22025</v>
          </cell>
          <cell r="B1304" t="str">
            <v>22025</v>
          </cell>
          <cell r="C1304" t="str">
            <v>CO</v>
          </cell>
          <cell r="D1304" t="str">
            <v>COMO</v>
          </cell>
          <cell r="E1304" t="str">
            <v>LOMBARDIA</v>
          </cell>
          <cell r="F1304" t="str">
            <v>Nord-Ovest</v>
          </cell>
          <cell r="G1304">
            <v>1959</v>
          </cell>
          <cell r="H1304">
            <v>743</v>
          </cell>
          <cell r="I1304">
            <v>226</v>
          </cell>
          <cell r="J1304">
            <v>0.20510665375045112</v>
          </cell>
          <cell r="K1304">
            <v>0.30417227456258411</v>
          </cell>
          <cell r="L1304">
            <v>0.22981968898735386</v>
          </cell>
          <cell r="M1304">
            <v>0.25728301666756531</v>
          </cell>
        </row>
        <row r="1305">
          <cell r="A1305">
            <v>22026</v>
          </cell>
          <cell r="B1305" t="str">
            <v>22026</v>
          </cell>
          <cell r="C1305" t="str">
            <v>CO</v>
          </cell>
          <cell r="D1305" t="str">
            <v>COMO</v>
          </cell>
          <cell r="E1305" t="str">
            <v>LOMBARDIA</v>
          </cell>
          <cell r="F1305" t="str">
            <v>Nord-Ovest</v>
          </cell>
          <cell r="G1305">
            <v>3533</v>
          </cell>
          <cell r="H1305">
            <v>1349</v>
          </cell>
          <cell r="I1305">
            <v>262</v>
          </cell>
          <cell r="J1305">
            <v>0.20510665375045112</v>
          </cell>
          <cell r="K1305">
            <v>0.19421793921423278</v>
          </cell>
          <cell r="L1305">
            <v>0.22981968898735386</v>
          </cell>
          <cell r="M1305">
            <v>0.25728301666756531</v>
          </cell>
        </row>
        <row r="1306">
          <cell r="A1306">
            <v>22027</v>
          </cell>
          <cell r="B1306" t="str">
            <v>22027</v>
          </cell>
          <cell r="C1306" t="str">
            <v>CO</v>
          </cell>
          <cell r="D1306" t="str">
            <v>COMO</v>
          </cell>
          <cell r="E1306" t="str">
            <v>LOMBARDIA</v>
          </cell>
          <cell r="F1306" t="str">
            <v>Nord-Ovest</v>
          </cell>
          <cell r="G1306">
            <v>1286</v>
          </cell>
          <cell r="H1306">
            <v>440</v>
          </cell>
          <cell r="I1306">
            <v>171</v>
          </cell>
          <cell r="J1306">
            <v>0.20510665375045112</v>
          </cell>
          <cell r="K1306">
            <v>0.38863636363636361</v>
          </cell>
          <cell r="L1306">
            <v>0.22981968898735386</v>
          </cell>
          <cell r="M1306">
            <v>0.25728301666756531</v>
          </cell>
        </row>
        <row r="1307">
          <cell r="A1307">
            <v>22028</v>
          </cell>
          <cell r="B1307" t="str">
            <v>22028</v>
          </cell>
          <cell r="C1307" t="str">
            <v>CO</v>
          </cell>
          <cell r="D1307" t="str">
            <v>COMO</v>
          </cell>
          <cell r="E1307" t="str">
            <v>LOMBARDIA</v>
          </cell>
          <cell r="F1307" t="str">
            <v>Nord-Ovest</v>
          </cell>
          <cell r="G1307">
            <v>1608</v>
          </cell>
          <cell r="H1307">
            <v>624</v>
          </cell>
          <cell r="I1307">
            <v>181</v>
          </cell>
          <cell r="J1307">
            <v>0.20510665375045112</v>
          </cell>
          <cell r="K1307">
            <v>0.29006410256410259</v>
          </cell>
          <cell r="L1307">
            <v>0.22981968898735386</v>
          </cell>
          <cell r="M1307">
            <v>0.25728301666756531</v>
          </cell>
        </row>
        <row r="1308">
          <cell r="A1308">
            <v>22029</v>
          </cell>
          <cell r="B1308" t="str">
            <v>22029</v>
          </cell>
          <cell r="C1308" t="str">
            <v>CO</v>
          </cell>
          <cell r="D1308" t="str">
            <v>COMO</v>
          </cell>
          <cell r="E1308" t="str">
            <v>LOMBARDIA</v>
          </cell>
          <cell r="F1308" t="str">
            <v>Nord-Ovest</v>
          </cell>
          <cell r="G1308">
            <v>3378</v>
          </cell>
          <cell r="H1308">
            <v>1197</v>
          </cell>
          <cell r="I1308">
            <v>368</v>
          </cell>
          <cell r="J1308">
            <v>0.20510665375045112</v>
          </cell>
          <cell r="K1308">
            <v>0.30743525480367584</v>
          </cell>
          <cell r="L1308">
            <v>0.22981968898735386</v>
          </cell>
          <cell r="M1308">
            <v>0.25728301666756531</v>
          </cell>
        </row>
        <row r="1309">
          <cell r="A1309">
            <v>22030</v>
          </cell>
          <cell r="B1309" t="str">
            <v>22030</v>
          </cell>
          <cell r="C1309" t="str">
            <v>CO</v>
          </cell>
          <cell r="D1309" t="str">
            <v>COMO</v>
          </cell>
          <cell r="E1309" t="str">
            <v>LOMBARDIA</v>
          </cell>
          <cell r="F1309" t="str">
            <v>Nord-Ovest</v>
          </cell>
          <cell r="G1309">
            <v>21358</v>
          </cell>
          <cell r="H1309">
            <v>7752</v>
          </cell>
          <cell r="I1309">
            <v>2042</v>
          </cell>
          <cell r="J1309">
            <v>0.20510665375045112</v>
          </cell>
          <cell r="K1309">
            <v>0.26341589267285864</v>
          </cell>
          <cell r="L1309">
            <v>0.22981968898735386</v>
          </cell>
          <cell r="M1309">
            <v>0.25728301666756531</v>
          </cell>
        </row>
        <row r="1310">
          <cell r="A1310">
            <v>22031</v>
          </cell>
          <cell r="B1310" t="str">
            <v>22031</v>
          </cell>
          <cell r="C1310" t="str">
            <v>CO</v>
          </cell>
          <cell r="D1310" t="str">
            <v>COMO</v>
          </cell>
          <cell r="E1310" t="str">
            <v>LOMBARDIA</v>
          </cell>
          <cell r="F1310" t="str">
            <v>Nord-Ovest</v>
          </cell>
          <cell r="G1310">
            <v>5517</v>
          </cell>
          <cell r="H1310">
            <v>1995</v>
          </cell>
          <cell r="I1310">
            <v>433</v>
          </cell>
          <cell r="J1310">
            <v>0.20510665375045112</v>
          </cell>
          <cell r="K1310">
            <v>0.21704260651629073</v>
          </cell>
          <cell r="L1310">
            <v>0.22981968898735386</v>
          </cell>
          <cell r="M1310">
            <v>0.25728301666756531</v>
          </cell>
        </row>
        <row r="1311">
          <cell r="A1311">
            <v>22032</v>
          </cell>
          <cell r="B1311" t="str">
            <v>22032</v>
          </cell>
          <cell r="C1311" t="str">
            <v>CO</v>
          </cell>
          <cell r="D1311" t="str">
            <v>COMO</v>
          </cell>
          <cell r="E1311" t="str">
            <v>LOMBARDIA</v>
          </cell>
          <cell r="F1311" t="str">
            <v>Nord-Ovest</v>
          </cell>
          <cell r="G1311">
            <v>3933</v>
          </cell>
          <cell r="H1311">
            <v>1377</v>
          </cell>
          <cell r="I1311">
            <v>254</v>
          </cell>
          <cell r="J1311">
            <v>0.20510665375045112</v>
          </cell>
          <cell r="K1311">
            <v>0.18445896877269427</v>
          </cell>
          <cell r="L1311">
            <v>0.22981968898735386</v>
          </cell>
          <cell r="M1311">
            <v>0.25728301666756531</v>
          </cell>
        </row>
        <row r="1312">
          <cell r="A1312">
            <v>22033</v>
          </cell>
          <cell r="B1312" t="str">
            <v>22033</v>
          </cell>
          <cell r="C1312" t="str">
            <v>CO</v>
          </cell>
          <cell r="D1312" t="str">
            <v>COMO</v>
          </cell>
          <cell r="E1312" t="str">
            <v>LOMBARDIA</v>
          </cell>
          <cell r="F1312" t="str">
            <v>Nord-Ovest</v>
          </cell>
          <cell r="G1312">
            <v>2942</v>
          </cell>
          <cell r="H1312">
            <v>1095</v>
          </cell>
          <cell r="I1312">
            <v>294</v>
          </cell>
          <cell r="J1312">
            <v>0.20510665375045112</v>
          </cell>
          <cell r="K1312">
            <v>0.26849315068493151</v>
          </cell>
          <cell r="L1312">
            <v>0.22981968898735386</v>
          </cell>
          <cell r="M1312">
            <v>0.25728301666756531</v>
          </cell>
        </row>
        <row r="1313">
          <cell r="A1313">
            <v>22034</v>
          </cell>
          <cell r="B1313" t="str">
            <v>22034</v>
          </cell>
          <cell r="C1313" t="str">
            <v>CO</v>
          </cell>
          <cell r="D1313" t="str">
            <v>COMO</v>
          </cell>
          <cell r="E1313" t="str">
            <v>LOMBARDIA</v>
          </cell>
          <cell r="F1313" t="str">
            <v>Nord-Ovest</v>
          </cell>
          <cell r="G1313">
            <v>1761</v>
          </cell>
          <cell r="H1313">
            <v>679</v>
          </cell>
          <cell r="I1313">
            <v>182</v>
          </cell>
          <cell r="J1313">
            <v>0.20510665375045112</v>
          </cell>
          <cell r="K1313">
            <v>0.26804123711340205</v>
          </cell>
          <cell r="L1313">
            <v>0.22981968898735386</v>
          </cell>
          <cell r="M1313">
            <v>0.25728301666756531</v>
          </cell>
        </row>
        <row r="1314">
          <cell r="A1314">
            <v>22035</v>
          </cell>
          <cell r="B1314" t="str">
            <v>22035</v>
          </cell>
          <cell r="C1314" t="str">
            <v>CO</v>
          </cell>
          <cell r="D1314" t="str">
            <v>COMO</v>
          </cell>
          <cell r="E1314" t="str">
            <v>LOMBARDIA</v>
          </cell>
          <cell r="F1314" t="str">
            <v>Nord-Ovest</v>
          </cell>
          <cell r="G1314">
            <v>4518</v>
          </cell>
          <cell r="H1314">
            <v>1724</v>
          </cell>
          <cell r="I1314">
            <v>527</v>
          </cell>
          <cell r="J1314">
            <v>0.20510665375045112</v>
          </cell>
          <cell r="K1314">
            <v>0.30568445475638051</v>
          </cell>
          <cell r="L1314">
            <v>0.22981968898735386</v>
          </cell>
          <cell r="M1314">
            <v>0.25728301666756531</v>
          </cell>
        </row>
        <row r="1315">
          <cell r="A1315">
            <v>22036</v>
          </cell>
          <cell r="B1315" t="str">
            <v>22036</v>
          </cell>
          <cell r="C1315" t="str">
            <v>CO</v>
          </cell>
          <cell r="D1315" t="str">
            <v>COMO</v>
          </cell>
          <cell r="E1315" t="str">
            <v>LOMBARDIA</v>
          </cell>
          <cell r="F1315" t="str">
            <v>Nord-Ovest</v>
          </cell>
          <cell r="G1315">
            <v>16005</v>
          </cell>
          <cell r="H1315">
            <v>5730</v>
          </cell>
          <cell r="I1315">
            <v>1155</v>
          </cell>
          <cell r="J1315">
            <v>0.20510665375045112</v>
          </cell>
          <cell r="K1315">
            <v>0.20157068062827224</v>
          </cell>
          <cell r="L1315">
            <v>0.22981968898735386</v>
          </cell>
          <cell r="M1315">
            <v>0.25728301666756531</v>
          </cell>
        </row>
        <row r="1316">
          <cell r="A1316">
            <v>22037</v>
          </cell>
          <cell r="B1316" t="str">
            <v>22037</v>
          </cell>
          <cell r="C1316" t="str">
            <v>CO</v>
          </cell>
          <cell r="D1316" t="str">
            <v>COMO</v>
          </cell>
          <cell r="E1316" t="str">
            <v>LOMBARDIA</v>
          </cell>
          <cell r="F1316" t="str">
            <v>Nord-Ovest</v>
          </cell>
          <cell r="G1316">
            <v>3866</v>
          </cell>
          <cell r="H1316">
            <v>1398</v>
          </cell>
          <cell r="I1316">
            <v>326</v>
          </cell>
          <cell r="J1316">
            <v>0.20510665375045112</v>
          </cell>
          <cell r="K1316">
            <v>0.23319027181688126</v>
          </cell>
          <cell r="L1316">
            <v>0.22981968898735386</v>
          </cell>
          <cell r="M1316">
            <v>0.25728301666756531</v>
          </cell>
        </row>
        <row r="1317">
          <cell r="A1317">
            <v>22038</v>
          </cell>
          <cell r="B1317" t="str">
            <v>22038</v>
          </cell>
          <cell r="C1317" t="str">
            <v>CO</v>
          </cell>
          <cell r="D1317" t="str">
            <v>COMO</v>
          </cell>
          <cell r="E1317" t="str">
            <v>LOMBARDIA</v>
          </cell>
          <cell r="F1317" t="str">
            <v>Nord-Ovest</v>
          </cell>
          <cell r="G1317">
            <v>4974</v>
          </cell>
          <cell r="H1317">
            <v>1776</v>
          </cell>
          <cell r="I1317">
            <v>431</v>
          </cell>
          <cell r="J1317">
            <v>0.20510665375045112</v>
          </cell>
          <cell r="K1317">
            <v>0.24268018018018017</v>
          </cell>
          <cell r="L1317">
            <v>0.22981968898735386</v>
          </cell>
          <cell r="M1317">
            <v>0.25728301666756531</v>
          </cell>
        </row>
        <row r="1318">
          <cell r="A1318">
            <v>22039</v>
          </cell>
          <cell r="B1318" t="str">
            <v>22039</v>
          </cell>
          <cell r="C1318" t="str">
            <v>CO</v>
          </cell>
          <cell r="D1318" t="str">
            <v>COMO</v>
          </cell>
          <cell r="E1318" t="str">
            <v>LOMBARDIA</v>
          </cell>
          <cell r="F1318" t="str">
            <v>Nord-Ovest</v>
          </cell>
          <cell r="G1318">
            <v>2146</v>
          </cell>
          <cell r="H1318">
            <v>863</v>
          </cell>
          <cell r="I1318">
            <v>240</v>
          </cell>
          <cell r="J1318">
            <v>0.20510665375045112</v>
          </cell>
          <cell r="K1318">
            <v>0.27809965237543455</v>
          </cell>
          <cell r="L1318">
            <v>0.22981968898735386</v>
          </cell>
          <cell r="M1318">
            <v>0.25728301666756531</v>
          </cell>
        </row>
        <row r="1319">
          <cell r="A1319">
            <v>22040</v>
          </cell>
          <cell r="B1319" t="str">
            <v>22040</v>
          </cell>
          <cell r="C1319" t="str">
            <v>CO</v>
          </cell>
          <cell r="D1319" t="str">
            <v>COMO</v>
          </cell>
          <cell r="E1319" t="str">
            <v>LOMBARDIA</v>
          </cell>
          <cell r="F1319" t="str">
            <v>Nord-Ovest</v>
          </cell>
          <cell r="G1319">
            <v>14863</v>
          </cell>
          <cell r="H1319">
            <v>5131</v>
          </cell>
          <cell r="I1319">
            <v>1197</v>
          </cell>
          <cell r="J1319">
            <v>0.20510665375045112</v>
          </cell>
          <cell r="K1319">
            <v>0.23328785811732605</v>
          </cell>
          <cell r="L1319">
            <v>0.22981968898735386</v>
          </cell>
          <cell r="M1319">
            <v>0.25728301666756531</v>
          </cell>
        </row>
        <row r="1320">
          <cell r="A1320">
            <v>22044</v>
          </cell>
          <cell r="B1320" t="str">
            <v>22044</v>
          </cell>
          <cell r="C1320" t="str">
            <v>CO</v>
          </cell>
          <cell r="D1320" t="str">
            <v>COMO</v>
          </cell>
          <cell r="E1320" t="str">
            <v>LOMBARDIA</v>
          </cell>
          <cell r="F1320" t="str">
            <v>Nord-Ovest</v>
          </cell>
          <cell r="G1320">
            <v>7563</v>
          </cell>
          <cell r="H1320">
            <v>2697</v>
          </cell>
          <cell r="I1320">
            <v>578</v>
          </cell>
          <cell r="J1320">
            <v>0.20510665375045112</v>
          </cell>
          <cell r="K1320">
            <v>0.21431219873934002</v>
          </cell>
          <cell r="L1320">
            <v>0.22981968898735386</v>
          </cell>
          <cell r="M1320">
            <v>0.25728301666756531</v>
          </cell>
        </row>
        <row r="1321">
          <cell r="A1321">
            <v>22045</v>
          </cell>
          <cell r="B1321" t="str">
            <v>22045</v>
          </cell>
          <cell r="C1321" t="str">
            <v>CO</v>
          </cell>
          <cell r="D1321" t="str">
            <v>COMO</v>
          </cell>
          <cell r="E1321" t="str">
            <v>LOMBARDIA</v>
          </cell>
          <cell r="F1321" t="str">
            <v>Nord-Ovest</v>
          </cell>
          <cell r="G1321">
            <v>1377</v>
          </cell>
          <cell r="H1321">
            <v>489</v>
          </cell>
          <cell r="I1321">
            <v>172</v>
          </cell>
          <cell r="J1321">
            <v>0.20510665375045112</v>
          </cell>
          <cell r="K1321">
            <v>0.35173824130879344</v>
          </cell>
          <cell r="L1321">
            <v>0.22981968898735386</v>
          </cell>
          <cell r="M1321">
            <v>0.25728301666756531</v>
          </cell>
        </row>
        <row r="1322">
          <cell r="A1322">
            <v>22046</v>
          </cell>
          <cell r="B1322" t="str">
            <v>22046</v>
          </cell>
          <cell r="C1322" t="str">
            <v>CO</v>
          </cell>
          <cell r="D1322" t="str">
            <v>COMO</v>
          </cell>
          <cell r="E1322" t="str">
            <v>LOMBARDIA</v>
          </cell>
          <cell r="F1322" t="str">
            <v>Nord-Ovest</v>
          </cell>
          <cell r="G1322">
            <v>3247</v>
          </cell>
          <cell r="H1322">
            <v>1096</v>
          </cell>
          <cell r="I1322">
            <v>252</v>
          </cell>
          <cell r="J1322">
            <v>0.20510665375045112</v>
          </cell>
          <cell r="K1322">
            <v>0.22992700729927007</v>
          </cell>
          <cell r="L1322">
            <v>0.22981968898735386</v>
          </cell>
          <cell r="M1322">
            <v>0.25728301666756531</v>
          </cell>
        </row>
        <row r="1323">
          <cell r="A1323">
            <v>22060</v>
          </cell>
          <cell r="B1323" t="str">
            <v>22060</v>
          </cell>
          <cell r="C1323" t="str">
            <v>CO</v>
          </cell>
          <cell r="D1323" t="str">
            <v>COMO</v>
          </cell>
          <cell r="E1323" t="str">
            <v>LOMBARDIA</v>
          </cell>
          <cell r="F1323" t="str">
            <v>Nord-Ovest</v>
          </cell>
          <cell r="G1323">
            <v>31102</v>
          </cell>
          <cell r="H1323">
            <v>10751</v>
          </cell>
          <cell r="I1323">
            <v>2582</v>
          </cell>
          <cell r="J1323">
            <v>0.20510665375045112</v>
          </cell>
          <cell r="K1323">
            <v>0.24016370570179518</v>
          </cell>
          <cell r="L1323">
            <v>0.22981968898735386</v>
          </cell>
          <cell r="M1323">
            <v>0.25728301666756531</v>
          </cell>
        </row>
        <row r="1324">
          <cell r="A1324">
            <v>22063</v>
          </cell>
          <cell r="B1324" t="str">
            <v>22063</v>
          </cell>
          <cell r="C1324" t="str">
            <v>CO</v>
          </cell>
          <cell r="D1324" t="str">
            <v>COMO</v>
          </cell>
          <cell r="E1324" t="str">
            <v>LOMBARDIA</v>
          </cell>
          <cell r="F1324" t="str">
            <v>Nord-Ovest</v>
          </cell>
          <cell r="G1324">
            <v>36151</v>
          </cell>
          <cell r="H1324">
            <v>12326</v>
          </cell>
          <cell r="I1324">
            <v>2656</v>
          </cell>
          <cell r="J1324">
            <v>0.20510665375045112</v>
          </cell>
          <cell r="K1324">
            <v>0.21547947428200551</v>
          </cell>
          <cell r="L1324">
            <v>0.22981968898735386</v>
          </cell>
          <cell r="M1324">
            <v>0.25728301666756531</v>
          </cell>
        </row>
        <row r="1325">
          <cell r="A1325">
            <v>22066</v>
          </cell>
          <cell r="B1325" t="str">
            <v>22066</v>
          </cell>
          <cell r="C1325" t="str">
            <v>CO</v>
          </cell>
          <cell r="D1325" t="str">
            <v>COMO</v>
          </cell>
          <cell r="E1325" t="str">
            <v>LOMBARDIA</v>
          </cell>
          <cell r="F1325" t="str">
            <v>Nord-Ovest</v>
          </cell>
          <cell r="G1325">
            <v>18891</v>
          </cell>
          <cell r="H1325">
            <v>6363</v>
          </cell>
          <cell r="I1325">
            <v>1378</v>
          </cell>
          <cell r="J1325">
            <v>0.20510665375045112</v>
          </cell>
          <cell r="K1325">
            <v>0.21656451359421655</v>
          </cell>
          <cell r="L1325">
            <v>0.22981968898735386</v>
          </cell>
          <cell r="M1325">
            <v>0.25728301666756531</v>
          </cell>
        </row>
        <row r="1326">
          <cell r="A1326">
            <v>22069</v>
          </cell>
          <cell r="B1326" t="str">
            <v>22069</v>
          </cell>
          <cell r="C1326" t="str">
            <v>CO</v>
          </cell>
          <cell r="D1326" t="str">
            <v>COMO</v>
          </cell>
          <cell r="E1326" t="str">
            <v>LOMBARDIA</v>
          </cell>
          <cell r="F1326" t="str">
            <v>Nord-Ovest</v>
          </cell>
          <cell r="G1326">
            <v>5896</v>
          </cell>
          <cell r="H1326">
            <v>2163</v>
          </cell>
          <cell r="I1326">
            <v>469</v>
          </cell>
          <cell r="J1326">
            <v>0.20510665375045112</v>
          </cell>
          <cell r="K1326">
            <v>0.2168284789644013</v>
          </cell>
          <cell r="L1326">
            <v>0.22981968898735386</v>
          </cell>
          <cell r="M1326">
            <v>0.25728301666756531</v>
          </cell>
        </row>
        <row r="1327">
          <cell r="A1327">
            <v>22070</v>
          </cell>
          <cell r="B1327" t="str">
            <v>22070</v>
          </cell>
          <cell r="C1327" t="str">
            <v>CO</v>
          </cell>
          <cell r="D1327" t="str">
            <v>COMO</v>
          </cell>
          <cell r="E1327" t="str">
            <v>LOMBARDIA</v>
          </cell>
          <cell r="F1327" t="str">
            <v>Nord-Ovest</v>
          </cell>
          <cell r="G1327">
            <v>81450</v>
          </cell>
          <cell r="H1327">
            <v>28390</v>
          </cell>
          <cell r="I1327">
            <v>7506</v>
          </cell>
          <cell r="J1327">
            <v>0.20510665375045112</v>
          </cell>
          <cell r="K1327">
            <v>0.26438886932018318</v>
          </cell>
          <cell r="L1327">
            <v>0.22981968898735386</v>
          </cell>
          <cell r="M1327">
            <v>0.25728301666756531</v>
          </cell>
        </row>
        <row r="1328">
          <cell r="A1328">
            <v>22071</v>
          </cell>
          <cell r="B1328" t="str">
            <v>22071</v>
          </cell>
          <cell r="C1328" t="str">
            <v>CO</v>
          </cell>
          <cell r="D1328" t="str">
            <v>COMO</v>
          </cell>
          <cell r="E1328" t="str">
            <v>LOMBARDIA</v>
          </cell>
          <cell r="F1328" t="str">
            <v>Nord-Ovest</v>
          </cell>
          <cell r="G1328">
            <v>5918</v>
          </cell>
          <cell r="H1328">
            <v>2081</v>
          </cell>
          <cell r="I1328">
            <v>476</v>
          </cell>
          <cell r="J1328">
            <v>0.20510665375045112</v>
          </cell>
          <cell r="K1328">
            <v>0.22873618452666988</v>
          </cell>
          <cell r="L1328">
            <v>0.22981968898735386</v>
          </cell>
          <cell r="M1328">
            <v>0.25728301666756531</v>
          </cell>
        </row>
        <row r="1329">
          <cell r="A1329">
            <v>22072</v>
          </cell>
          <cell r="B1329" t="str">
            <v>22072</v>
          </cell>
          <cell r="C1329" t="str">
            <v>CO</v>
          </cell>
          <cell r="D1329" t="str">
            <v>COMO</v>
          </cell>
          <cell r="E1329" t="str">
            <v>LOMBARDIA</v>
          </cell>
          <cell r="F1329" t="str">
            <v>Nord-Ovest</v>
          </cell>
          <cell r="G1329">
            <v>8120</v>
          </cell>
          <cell r="H1329">
            <v>2824</v>
          </cell>
          <cell r="I1329">
            <v>653</v>
          </cell>
          <cell r="J1329">
            <v>0.20510665375045112</v>
          </cell>
          <cell r="K1329">
            <v>0.23123229461756373</v>
          </cell>
          <cell r="L1329">
            <v>0.22981968898735386</v>
          </cell>
          <cell r="M1329">
            <v>0.25728301666756531</v>
          </cell>
        </row>
        <row r="1330">
          <cell r="A1330">
            <v>22073</v>
          </cell>
          <cell r="B1330" t="str">
            <v>22073</v>
          </cell>
          <cell r="C1330" t="str">
            <v>CO</v>
          </cell>
          <cell r="D1330" t="str">
            <v>COMO</v>
          </cell>
          <cell r="E1330" t="str">
            <v>LOMBARDIA</v>
          </cell>
          <cell r="F1330" t="str">
            <v>Nord-Ovest</v>
          </cell>
          <cell r="G1330">
            <v>7828</v>
          </cell>
          <cell r="H1330">
            <v>2835</v>
          </cell>
          <cell r="I1330">
            <v>591</v>
          </cell>
          <cell r="J1330">
            <v>0.20510665375045112</v>
          </cell>
          <cell r="K1330">
            <v>0.20846560846560847</v>
          </cell>
          <cell r="L1330">
            <v>0.22981968898735386</v>
          </cell>
          <cell r="M1330">
            <v>0.25728301666756531</v>
          </cell>
        </row>
        <row r="1331">
          <cell r="A1331">
            <v>22074</v>
          </cell>
          <cell r="B1331" t="str">
            <v>22074</v>
          </cell>
          <cell r="C1331" t="str">
            <v>CO</v>
          </cell>
          <cell r="D1331" t="str">
            <v>COMO</v>
          </cell>
          <cell r="E1331" t="str">
            <v>LOMBARDIA</v>
          </cell>
          <cell r="F1331" t="str">
            <v>Nord-Ovest</v>
          </cell>
          <cell r="G1331">
            <v>7511</v>
          </cell>
          <cell r="H1331">
            <v>2615</v>
          </cell>
          <cell r="I1331">
            <v>561</v>
          </cell>
          <cell r="J1331">
            <v>0.20510665375045112</v>
          </cell>
          <cell r="K1331">
            <v>0.21453154875717018</v>
          </cell>
          <cell r="L1331">
            <v>0.22981968898735386</v>
          </cell>
          <cell r="M1331">
            <v>0.25728301666756531</v>
          </cell>
        </row>
        <row r="1332">
          <cell r="A1332">
            <v>22075</v>
          </cell>
          <cell r="B1332" t="str">
            <v>22075</v>
          </cell>
          <cell r="C1332" t="str">
            <v>CO</v>
          </cell>
          <cell r="D1332" t="str">
            <v>COMO</v>
          </cell>
          <cell r="E1332" t="str">
            <v>LOMBARDIA</v>
          </cell>
          <cell r="F1332" t="str">
            <v>Nord-Ovest</v>
          </cell>
          <cell r="G1332">
            <v>9336</v>
          </cell>
          <cell r="H1332">
            <v>3228</v>
          </cell>
          <cell r="I1332">
            <v>651</v>
          </cell>
          <cell r="J1332">
            <v>0.20510665375045112</v>
          </cell>
          <cell r="K1332">
            <v>0.20167286245353161</v>
          </cell>
          <cell r="L1332">
            <v>0.22981968898735386</v>
          </cell>
          <cell r="M1332">
            <v>0.25728301666756531</v>
          </cell>
        </row>
        <row r="1333">
          <cell r="A1333">
            <v>22076</v>
          </cell>
          <cell r="B1333" t="str">
            <v>22076</v>
          </cell>
          <cell r="C1333" t="str">
            <v>CO</v>
          </cell>
          <cell r="D1333" t="str">
            <v>COMO</v>
          </cell>
          <cell r="E1333" t="str">
            <v>LOMBARDIA</v>
          </cell>
          <cell r="F1333" t="str">
            <v>Nord-Ovest</v>
          </cell>
          <cell r="G1333">
            <v>6335</v>
          </cell>
          <cell r="H1333">
            <v>2261</v>
          </cell>
          <cell r="I1333">
            <v>568</v>
          </cell>
          <cell r="J1333">
            <v>0.20510665375045112</v>
          </cell>
          <cell r="K1333">
            <v>0.25121627598407786</v>
          </cell>
          <cell r="L1333">
            <v>0.22981968898735386</v>
          </cell>
          <cell r="M1333">
            <v>0.25728301666756531</v>
          </cell>
        </row>
        <row r="1334">
          <cell r="A1334">
            <v>22077</v>
          </cell>
          <cell r="B1334" t="str">
            <v>22077</v>
          </cell>
          <cell r="C1334" t="str">
            <v>CO</v>
          </cell>
          <cell r="D1334" t="str">
            <v>COMO</v>
          </cell>
          <cell r="E1334" t="str">
            <v>LOMBARDIA</v>
          </cell>
          <cell r="F1334" t="str">
            <v>Nord-Ovest</v>
          </cell>
          <cell r="G1334">
            <v>9551</v>
          </cell>
          <cell r="H1334">
            <v>3369</v>
          </cell>
          <cell r="I1334">
            <v>751</v>
          </cell>
          <cell r="J1334">
            <v>0.20510665375045112</v>
          </cell>
          <cell r="K1334">
            <v>0.22291481151677056</v>
          </cell>
          <cell r="L1334">
            <v>0.22981968898735386</v>
          </cell>
          <cell r="M1334">
            <v>0.25728301666756531</v>
          </cell>
        </row>
        <row r="1335">
          <cell r="A1335">
            <v>22078</v>
          </cell>
          <cell r="B1335" t="str">
            <v>22078</v>
          </cell>
          <cell r="C1335" t="str">
            <v>CO</v>
          </cell>
          <cell r="D1335" t="str">
            <v>COMO</v>
          </cell>
          <cell r="E1335" t="str">
            <v>LOMBARDIA</v>
          </cell>
          <cell r="F1335" t="str">
            <v>Nord-Ovest</v>
          </cell>
          <cell r="G1335">
            <v>7534</v>
          </cell>
          <cell r="H1335">
            <v>2671</v>
          </cell>
          <cell r="I1335">
            <v>567</v>
          </cell>
          <cell r="J1335">
            <v>0.20510665375045112</v>
          </cell>
          <cell r="K1335">
            <v>0.21228004492699362</v>
          </cell>
          <cell r="L1335">
            <v>0.22981968898735386</v>
          </cell>
          <cell r="M1335">
            <v>0.25728301666756531</v>
          </cell>
        </row>
        <row r="1336">
          <cell r="A1336">
            <v>22079</v>
          </cell>
          <cell r="B1336" t="str">
            <v>22079</v>
          </cell>
          <cell r="C1336" t="str">
            <v>CO</v>
          </cell>
          <cell r="D1336" t="str">
            <v>COMO</v>
          </cell>
          <cell r="E1336" t="str">
            <v>LOMBARDIA</v>
          </cell>
          <cell r="F1336" t="str">
            <v>Nord-Ovest</v>
          </cell>
          <cell r="G1336">
            <v>5924</v>
          </cell>
          <cell r="H1336">
            <v>2125</v>
          </cell>
          <cell r="I1336">
            <v>479</v>
          </cell>
          <cell r="J1336">
            <v>0.20510665375045112</v>
          </cell>
          <cell r="K1336">
            <v>0.22541176470588234</v>
          </cell>
          <cell r="L1336">
            <v>0.22981968898735386</v>
          </cell>
          <cell r="M1336">
            <v>0.25728301666756531</v>
          </cell>
        </row>
        <row r="1337">
          <cell r="A1337">
            <v>22100</v>
          </cell>
          <cell r="B1337" t="str">
            <v>22100</v>
          </cell>
          <cell r="C1337" t="str">
            <v>CO</v>
          </cell>
          <cell r="D1337" t="str">
            <v>COMO</v>
          </cell>
          <cell r="E1337" t="str">
            <v>LOMBARDIA</v>
          </cell>
          <cell r="F1337" t="str">
            <v>Nord-Ovest</v>
          </cell>
          <cell r="G1337">
            <v>87134</v>
          </cell>
          <cell r="H1337">
            <v>33197</v>
          </cell>
          <cell r="I1337">
            <v>6142</v>
          </cell>
          <cell r="J1337">
            <v>0.20510665375045112</v>
          </cell>
          <cell r="K1337">
            <v>0.18501671837816669</v>
          </cell>
          <cell r="L1337">
            <v>0.22981968898735386</v>
          </cell>
          <cell r="M1337">
            <v>0.25728301666756531</v>
          </cell>
        </row>
        <row r="1338">
          <cell r="A1338">
            <v>23010</v>
          </cell>
          <cell r="B1338" t="str">
            <v>23010</v>
          </cell>
          <cell r="C1338" t="str">
            <v>SO</v>
          </cell>
          <cell r="D1338" t="str">
            <v>SONDRIO</v>
          </cell>
          <cell r="E1338" t="str">
            <v>LOMBARDIA</v>
          </cell>
          <cell r="F1338" t="str">
            <v>Nord-Ovest</v>
          </cell>
          <cell r="G1338">
            <v>17675</v>
          </cell>
          <cell r="H1338">
            <v>6326</v>
          </cell>
          <cell r="I1338">
            <v>1084</v>
          </cell>
          <cell r="J1338">
            <v>0.16270875705405483</v>
          </cell>
          <cell r="K1338">
            <v>0.17135630730319318</v>
          </cell>
          <cell r="L1338">
            <v>0.18208615690232455</v>
          </cell>
          <cell r="M1338">
            <v>0.20971093703746815</v>
          </cell>
        </row>
        <row r="1339">
          <cell r="A1339">
            <v>23011</v>
          </cell>
          <cell r="B1339" t="str">
            <v>23011</v>
          </cell>
          <cell r="C1339" t="str">
            <v>SO</v>
          </cell>
          <cell r="D1339" t="str">
            <v>SONDRIO</v>
          </cell>
          <cell r="E1339" t="str">
            <v>LOMBARDIA</v>
          </cell>
          <cell r="F1339" t="str">
            <v>Nord-Ovest</v>
          </cell>
          <cell r="G1339">
            <v>3028</v>
          </cell>
          <cell r="H1339">
            <v>1058</v>
          </cell>
          <cell r="I1339">
            <v>158</v>
          </cell>
          <cell r="J1339">
            <v>0.16270875705405483</v>
          </cell>
          <cell r="K1339">
            <v>0.14933837429111532</v>
          </cell>
          <cell r="L1339">
            <v>0.18208615690232455</v>
          </cell>
          <cell r="M1339">
            <v>0.20971093703746815</v>
          </cell>
        </row>
        <row r="1340">
          <cell r="A1340">
            <v>23012</v>
          </cell>
          <cell r="B1340" t="str">
            <v>23012</v>
          </cell>
          <cell r="C1340" t="str">
            <v>SO</v>
          </cell>
          <cell r="D1340" t="str">
            <v>SONDRIO</v>
          </cell>
          <cell r="E1340" t="str">
            <v>LOMBARDIA</v>
          </cell>
          <cell r="F1340" t="str">
            <v>Nord-Ovest</v>
          </cell>
          <cell r="G1340">
            <v>1585</v>
          </cell>
          <cell r="H1340">
            <v>563</v>
          </cell>
          <cell r="I1340">
            <v>116</v>
          </cell>
          <cell r="J1340">
            <v>0.16270875705405483</v>
          </cell>
          <cell r="K1340">
            <v>0.20603907637655416</v>
          </cell>
          <cell r="L1340">
            <v>0.18208615690232455</v>
          </cell>
          <cell r="M1340">
            <v>0.20971093703746815</v>
          </cell>
        </row>
        <row r="1341">
          <cell r="A1341">
            <v>23013</v>
          </cell>
          <cell r="B1341" t="str">
            <v>23013</v>
          </cell>
          <cell r="C1341" t="str">
            <v>SO</v>
          </cell>
          <cell r="D1341" t="str">
            <v>SONDRIO</v>
          </cell>
          <cell r="E1341" t="str">
            <v>LOMBARDIA</v>
          </cell>
          <cell r="F1341" t="str">
            <v>Nord-Ovest</v>
          </cell>
          <cell r="G1341">
            <v>4990</v>
          </cell>
          <cell r="H1341">
            <v>1693</v>
          </cell>
          <cell r="I1341">
            <v>301</v>
          </cell>
          <cell r="J1341">
            <v>0.16270875705405483</v>
          </cell>
          <cell r="K1341">
            <v>0.17779090372120496</v>
          </cell>
          <cell r="L1341">
            <v>0.18208615690232455</v>
          </cell>
          <cell r="M1341">
            <v>0.20971093703746815</v>
          </cell>
        </row>
        <row r="1342">
          <cell r="A1342">
            <v>23014</v>
          </cell>
          <cell r="B1342" t="str">
            <v>23014</v>
          </cell>
          <cell r="C1342" t="str">
            <v>SO</v>
          </cell>
          <cell r="D1342" t="str">
            <v>SONDRIO</v>
          </cell>
          <cell r="E1342" t="str">
            <v>LOMBARDIA</v>
          </cell>
          <cell r="F1342" t="str">
            <v>Nord-Ovest</v>
          </cell>
          <cell r="G1342">
            <v>3405</v>
          </cell>
          <cell r="H1342">
            <v>1203</v>
          </cell>
          <cell r="I1342">
            <v>271</v>
          </cell>
          <cell r="J1342">
            <v>0.16270875705405483</v>
          </cell>
          <cell r="K1342">
            <v>0.22527015793848712</v>
          </cell>
          <cell r="L1342">
            <v>0.18208615690232455</v>
          </cell>
          <cell r="M1342">
            <v>0.20971093703746815</v>
          </cell>
        </row>
        <row r="1343">
          <cell r="A1343">
            <v>23015</v>
          </cell>
          <cell r="B1343" t="str">
            <v>23015</v>
          </cell>
          <cell r="C1343" t="str">
            <v>SO</v>
          </cell>
          <cell r="D1343" t="str">
            <v>SONDRIO</v>
          </cell>
          <cell r="E1343" t="str">
            <v>LOMBARDIA</v>
          </cell>
          <cell r="F1343" t="str">
            <v>Nord-Ovest</v>
          </cell>
          <cell r="G1343">
            <v>3050</v>
          </cell>
          <cell r="H1343">
            <v>1008</v>
          </cell>
          <cell r="I1343">
            <v>199</v>
          </cell>
          <cell r="J1343">
            <v>0.16270875705405483</v>
          </cell>
          <cell r="K1343">
            <v>0.19742063492063491</v>
          </cell>
          <cell r="L1343">
            <v>0.18208615690232455</v>
          </cell>
          <cell r="M1343">
            <v>0.20971093703746815</v>
          </cell>
        </row>
        <row r="1344">
          <cell r="A1344">
            <v>23016</v>
          </cell>
          <cell r="B1344" t="str">
            <v>23016</v>
          </cell>
          <cell r="C1344" t="str">
            <v>SO</v>
          </cell>
          <cell r="D1344" t="str">
            <v>SONDRIO</v>
          </cell>
          <cell r="E1344" t="str">
            <v>LOMBARDIA</v>
          </cell>
          <cell r="F1344" t="str">
            <v>Nord-Ovest</v>
          </cell>
          <cell r="G1344">
            <v>1317</v>
          </cell>
          <cell r="H1344">
            <v>454</v>
          </cell>
          <cell r="I1344">
            <v>116</v>
          </cell>
          <cell r="J1344">
            <v>0.16270875705405483</v>
          </cell>
          <cell r="K1344">
            <v>0.25550660792951541</v>
          </cell>
          <cell r="L1344">
            <v>0.18208615690232455</v>
          </cell>
          <cell r="M1344">
            <v>0.20971093703746815</v>
          </cell>
        </row>
        <row r="1345">
          <cell r="A1345">
            <v>23017</v>
          </cell>
          <cell r="B1345" t="str">
            <v>23017</v>
          </cell>
          <cell r="C1345" t="str">
            <v>SO</v>
          </cell>
          <cell r="D1345" t="str">
            <v>SONDRIO</v>
          </cell>
          <cell r="E1345" t="str">
            <v>LOMBARDIA</v>
          </cell>
          <cell r="F1345" t="str">
            <v>Nord-Ovest</v>
          </cell>
          <cell r="G1345">
            <v>10575</v>
          </cell>
          <cell r="H1345">
            <v>3829</v>
          </cell>
          <cell r="I1345">
            <v>845</v>
          </cell>
          <cell r="J1345">
            <v>0.16270875705405483</v>
          </cell>
          <cell r="K1345">
            <v>0.22068425176286235</v>
          </cell>
          <cell r="L1345">
            <v>0.18208615690232455</v>
          </cell>
          <cell r="M1345">
            <v>0.20971093703746815</v>
          </cell>
        </row>
        <row r="1346">
          <cell r="A1346">
            <v>23018</v>
          </cell>
          <cell r="B1346" t="str">
            <v>23018</v>
          </cell>
          <cell r="C1346" t="str">
            <v>SO</v>
          </cell>
          <cell r="D1346" t="str">
            <v>SONDRIO</v>
          </cell>
          <cell r="E1346" t="str">
            <v>LOMBARDIA</v>
          </cell>
          <cell r="F1346" t="str">
            <v>Nord-Ovest</v>
          </cell>
          <cell r="G1346">
            <v>4442</v>
          </cell>
          <cell r="H1346">
            <v>1529</v>
          </cell>
          <cell r="I1346">
            <v>318</v>
          </cell>
          <cell r="J1346">
            <v>0.16270875705405483</v>
          </cell>
          <cell r="K1346">
            <v>0.2079790712884238</v>
          </cell>
          <cell r="L1346">
            <v>0.18208615690232455</v>
          </cell>
          <cell r="M1346">
            <v>0.20971093703746815</v>
          </cell>
        </row>
        <row r="1347">
          <cell r="A1347">
            <v>23019</v>
          </cell>
          <cell r="B1347" t="str">
            <v>23019</v>
          </cell>
          <cell r="C1347" t="str">
            <v>SO</v>
          </cell>
          <cell r="D1347" t="str">
            <v>SONDRIO</v>
          </cell>
          <cell r="E1347" t="str">
            <v>LOMBARDIA</v>
          </cell>
          <cell r="F1347" t="str">
            <v>Nord-Ovest</v>
          </cell>
          <cell r="G1347">
            <v>1922</v>
          </cell>
          <cell r="H1347">
            <v>631</v>
          </cell>
          <cell r="I1347">
            <v>146</v>
          </cell>
          <cell r="J1347">
            <v>0.16270875705405483</v>
          </cell>
          <cell r="K1347">
            <v>0.23137876386687797</v>
          </cell>
          <cell r="L1347">
            <v>0.18208615690232455</v>
          </cell>
          <cell r="M1347">
            <v>0.20971093703746815</v>
          </cell>
        </row>
        <row r="1348">
          <cell r="A1348">
            <v>23020</v>
          </cell>
          <cell r="B1348" t="str">
            <v>23020</v>
          </cell>
          <cell r="C1348" t="str">
            <v>SO</v>
          </cell>
          <cell r="D1348" t="str">
            <v>SONDRIO</v>
          </cell>
          <cell r="E1348" t="str">
            <v>LOMBARDIA</v>
          </cell>
          <cell r="F1348" t="str">
            <v>Nord-Ovest</v>
          </cell>
          <cell r="G1348">
            <v>22158</v>
          </cell>
          <cell r="H1348">
            <v>7920</v>
          </cell>
          <cell r="I1348">
            <v>1277</v>
          </cell>
          <cell r="J1348">
            <v>0.16270875705405483</v>
          </cell>
          <cell r="K1348">
            <v>0.16123737373737373</v>
          </cell>
          <cell r="L1348">
            <v>0.18208615690232455</v>
          </cell>
          <cell r="M1348">
            <v>0.20971093703746815</v>
          </cell>
        </row>
        <row r="1349">
          <cell r="A1349">
            <v>23021</v>
          </cell>
          <cell r="B1349" t="str">
            <v>23021</v>
          </cell>
          <cell r="C1349" t="str">
            <v>SO</v>
          </cell>
          <cell r="D1349" t="str">
            <v>SONDRIO</v>
          </cell>
          <cell r="E1349" t="str">
            <v>LOMBARDIA</v>
          </cell>
          <cell r="F1349" t="str">
            <v>Nord-Ovest</v>
          </cell>
          <cell r="G1349">
            <v>1108</v>
          </cell>
          <cell r="H1349">
            <v>398</v>
          </cell>
          <cell r="I1349">
            <v>105</v>
          </cell>
          <cell r="J1349">
            <v>0.16270875705405483</v>
          </cell>
          <cell r="K1349">
            <v>0.26381909547738691</v>
          </cell>
          <cell r="L1349">
            <v>0.18208615690232455</v>
          </cell>
          <cell r="M1349">
            <v>0.20971093703746815</v>
          </cell>
        </row>
        <row r="1350">
          <cell r="A1350">
            <v>23022</v>
          </cell>
          <cell r="B1350" t="str">
            <v>23022</v>
          </cell>
          <cell r="C1350" t="str">
            <v>SO</v>
          </cell>
          <cell r="D1350" t="str">
            <v>SONDRIO</v>
          </cell>
          <cell r="E1350" t="str">
            <v>LOMBARDIA</v>
          </cell>
          <cell r="F1350" t="str">
            <v>Nord-Ovest</v>
          </cell>
          <cell r="G1350">
            <v>7523</v>
          </cell>
          <cell r="H1350">
            <v>2744</v>
          </cell>
          <cell r="I1350">
            <v>502</v>
          </cell>
          <cell r="J1350">
            <v>0.16270875705405483</v>
          </cell>
          <cell r="K1350">
            <v>0.18294460641399418</v>
          </cell>
          <cell r="L1350">
            <v>0.18208615690232455</v>
          </cell>
          <cell r="M1350">
            <v>0.20971093703746815</v>
          </cell>
        </row>
        <row r="1351">
          <cell r="A1351">
            <v>23023</v>
          </cell>
          <cell r="B1351" t="str">
            <v>23023</v>
          </cell>
          <cell r="C1351" t="str">
            <v>SO</v>
          </cell>
          <cell r="D1351" t="str">
            <v>SONDRIO</v>
          </cell>
          <cell r="E1351" t="str">
            <v>LOMBARDIA</v>
          </cell>
          <cell r="F1351" t="str">
            <v>Nord-Ovest</v>
          </cell>
          <cell r="G1351">
            <v>2807</v>
          </cell>
          <cell r="H1351">
            <v>1042</v>
          </cell>
          <cell r="I1351">
            <v>195</v>
          </cell>
          <cell r="J1351">
            <v>0.16270875705405483</v>
          </cell>
          <cell r="K1351">
            <v>0.1871401151631478</v>
          </cell>
          <cell r="L1351">
            <v>0.18208615690232455</v>
          </cell>
          <cell r="M1351">
            <v>0.20971093703746815</v>
          </cell>
        </row>
        <row r="1352">
          <cell r="A1352">
            <v>23024</v>
          </cell>
          <cell r="B1352" t="str">
            <v>23024</v>
          </cell>
          <cell r="C1352" t="str">
            <v>SO</v>
          </cell>
          <cell r="D1352" t="str">
            <v>SONDRIO</v>
          </cell>
          <cell r="E1352" t="str">
            <v>LOMBARDIA</v>
          </cell>
          <cell r="F1352" t="str">
            <v>Nord-Ovest</v>
          </cell>
          <cell r="G1352">
            <v>569</v>
          </cell>
          <cell r="H1352">
            <v>210</v>
          </cell>
          <cell r="I1352">
            <v>79</v>
          </cell>
          <cell r="J1352">
            <v>0.16270875705405483</v>
          </cell>
          <cell r="K1352">
            <v>0.37619047619047619</v>
          </cell>
          <cell r="L1352">
            <v>0.18208615690232455</v>
          </cell>
          <cell r="M1352">
            <v>0.20971093703746815</v>
          </cell>
        </row>
        <row r="1353">
          <cell r="A1353">
            <v>23025</v>
          </cell>
          <cell r="B1353" t="str">
            <v>23025</v>
          </cell>
          <cell r="C1353" t="str">
            <v>SO</v>
          </cell>
          <cell r="D1353" t="str">
            <v>SONDRIO</v>
          </cell>
          <cell r="E1353" t="str">
            <v>LOMBARDIA</v>
          </cell>
          <cell r="F1353" t="str">
            <v>Nord-Ovest</v>
          </cell>
          <cell r="G1353">
            <v>1677</v>
          </cell>
          <cell r="H1353">
            <v>623</v>
          </cell>
          <cell r="I1353">
            <v>91</v>
          </cell>
          <cell r="J1353">
            <v>0.16270875705405483</v>
          </cell>
          <cell r="K1353">
            <v>0.14606741573033707</v>
          </cell>
          <cell r="L1353">
            <v>0.18208615690232455</v>
          </cell>
          <cell r="M1353">
            <v>0.20971093703746815</v>
          </cell>
        </row>
        <row r="1354">
          <cell r="A1354">
            <v>23026</v>
          </cell>
          <cell r="B1354" t="str">
            <v>23026</v>
          </cell>
          <cell r="C1354" t="str">
            <v>SO</v>
          </cell>
          <cell r="D1354" t="str">
            <v>SONDRIO</v>
          </cell>
          <cell r="E1354" t="str">
            <v>LOMBARDIA</v>
          </cell>
          <cell r="F1354" t="str">
            <v>Nord-Ovest</v>
          </cell>
          <cell r="G1354">
            <v>2239</v>
          </cell>
          <cell r="H1354">
            <v>877</v>
          </cell>
          <cell r="I1354">
            <v>109</v>
          </cell>
          <cell r="J1354">
            <v>0.16270875705405483</v>
          </cell>
          <cell r="K1354">
            <v>0.12428734321550741</v>
          </cell>
          <cell r="L1354">
            <v>0.18208615690232455</v>
          </cell>
          <cell r="M1354">
            <v>0.20971093703746815</v>
          </cell>
        </row>
        <row r="1355">
          <cell r="A1355">
            <v>23027</v>
          </cell>
          <cell r="B1355" t="str">
            <v>23027</v>
          </cell>
          <cell r="C1355" t="str">
            <v>SO</v>
          </cell>
          <cell r="D1355" t="str">
            <v>SONDRIO</v>
          </cell>
          <cell r="E1355" t="str">
            <v>LOMBARDIA</v>
          </cell>
          <cell r="F1355" t="str">
            <v>Nord-Ovest</v>
          </cell>
          <cell r="G1355">
            <v>2182</v>
          </cell>
          <cell r="H1355">
            <v>678</v>
          </cell>
          <cell r="I1355">
            <v>127</v>
          </cell>
          <cell r="J1355">
            <v>0.16270875705405483</v>
          </cell>
          <cell r="K1355">
            <v>0.18731563421828909</v>
          </cell>
          <cell r="L1355">
            <v>0.18208615690232455</v>
          </cell>
          <cell r="M1355">
            <v>0.20971093703746815</v>
          </cell>
        </row>
        <row r="1356">
          <cell r="A1356">
            <v>23029</v>
          </cell>
          <cell r="B1356" t="str">
            <v>23029</v>
          </cell>
          <cell r="C1356" t="str">
            <v>SO</v>
          </cell>
          <cell r="D1356" t="str">
            <v>SONDRIO</v>
          </cell>
          <cell r="E1356" t="str">
            <v>LOMBARDIA</v>
          </cell>
          <cell r="F1356" t="str">
            <v>Nord-Ovest</v>
          </cell>
          <cell r="G1356">
            <v>1133</v>
          </cell>
          <cell r="H1356">
            <v>410</v>
          </cell>
          <cell r="I1356">
            <v>56</v>
          </cell>
          <cell r="J1356">
            <v>0.16270875705405483</v>
          </cell>
          <cell r="K1356">
            <v>0.13658536585365855</v>
          </cell>
          <cell r="L1356">
            <v>0.18208615690232455</v>
          </cell>
          <cell r="M1356">
            <v>0.20971093703746815</v>
          </cell>
        </row>
        <row r="1357">
          <cell r="A1357">
            <v>23030</v>
          </cell>
          <cell r="B1357" t="str">
            <v>23030</v>
          </cell>
          <cell r="C1357" t="str">
            <v>SO</v>
          </cell>
          <cell r="D1357" t="str">
            <v>SONDRIO</v>
          </cell>
          <cell r="E1357" t="str">
            <v>LOMBARDIA</v>
          </cell>
          <cell r="F1357" t="str">
            <v>Nord-Ovest</v>
          </cell>
          <cell r="G1357">
            <v>19875</v>
          </cell>
          <cell r="H1357">
            <v>7070</v>
          </cell>
          <cell r="I1357">
            <v>1476</v>
          </cell>
          <cell r="J1357">
            <v>0.16270875705405483</v>
          </cell>
          <cell r="K1357">
            <v>0.20876944837340877</v>
          </cell>
          <cell r="L1357">
            <v>0.18208615690232455</v>
          </cell>
          <cell r="M1357">
            <v>0.20971093703746815</v>
          </cell>
        </row>
        <row r="1358">
          <cell r="A1358">
            <v>23031</v>
          </cell>
          <cell r="B1358" t="str">
            <v>23031</v>
          </cell>
          <cell r="C1358" t="str">
            <v>SO</v>
          </cell>
          <cell r="D1358" t="str">
            <v>SONDRIO</v>
          </cell>
          <cell r="E1358" t="str">
            <v>LOMBARDIA</v>
          </cell>
          <cell r="F1358" t="str">
            <v>Nord-Ovest</v>
          </cell>
          <cell r="G1358">
            <v>1495</v>
          </cell>
          <cell r="H1358">
            <v>530</v>
          </cell>
          <cell r="I1358">
            <v>117</v>
          </cell>
          <cell r="J1358">
            <v>0.16270875705405483</v>
          </cell>
          <cell r="K1358">
            <v>0.22075471698113208</v>
          </cell>
          <cell r="L1358">
            <v>0.18208615690232455</v>
          </cell>
          <cell r="M1358">
            <v>0.20971093703746815</v>
          </cell>
        </row>
        <row r="1359">
          <cell r="A1359">
            <v>23032</v>
          </cell>
          <cell r="B1359" t="str">
            <v>23032</v>
          </cell>
          <cell r="C1359" t="str">
            <v>SO</v>
          </cell>
          <cell r="D1359" t="str">
            <v>SONDRIO</v>
          </cell>
          <cell r="E1359" t="str">
            <v>LOMBARDIA</v>
          </cell>
          <cell r="F1359" t="str">
            <v>Nord-Ovest</v>
          </cell>
          <cell r="G1359">
            <v>4412</v>
          </cell>
          <cell r="H1359">
            <v>1572</v>
          </cell>
          <cell r="I1359">
            <v>260</v>
          </cell>
          <cell r="J1359">
            <v>0.16270875705405483</v>
          </cell>
          <cell r="K1359">
            <v>0.16539440203562342</v>
          </cell>
          <cell r="L1359">
            <v>0.18208615690232455</v>
          </cell>
          <cell r="M1359">
            <v>0.20971093703746815</v>
          </cell>
        </row>
        <row r="1360">
          <cell r="A1360">
            <v>23033</v>
          </cell>
          <cell r="B1360" t="str">
            <v>23033</v>
          </cell>
          <cell r="C1360" t="str">
            <v>SO</v>
          </cell>
          <cell r="D1360" t="str">
            <v>SONDRIO</v>
          </cell>
          <cell r="E1360" t="str">
            <v>LOMBARDIA</v>
          </cell>
          <cell r="F1360" t="str">
            <v>Nord-Ovest</v>
          </cell>
          <cell r="G1360">
            <v>4994</v>
          </cell>
          <cell r="H1360">
            <v>1652</v>
          </cell>
          <cell r="I1360">
            <v>303</v>
          </cell>
          <cell r="J1360">
            <v>0.16270875705405483</v>
          </cell>
          <cell r="K1360">
            <v>0.18341404358353511</v>
          </cell>
          <cell r="L1360">
            <v>0.18208615690232455</v>
          </cell>
          <cell r="M1360">
            <v>0.20971093703746815</v>
          </cell>
        </row>
        <row r="1361">
          <cell r="A1361">
            <v>23034</v>
          </cell>
          <cell r="B1361" t="str">
            <v>23034</v>
          </cell>
          <cell r="C1361" t="str">
            <v>SO</v>
          </cell>
          <cell r="D1361" t="str">
            <v>SONDRIO</v>
          </cell>
          <cell r="E1361" t="str">
            <v>LOMBARDIA</v>
          </cell>
          <cell r="F1361" t="str">
            <v>Nord-Ovest</v>
          </cell>
          <cell r="G1361">
            <v>1685</v>
          </cell>
          <cell r="H1361">
            <v>621</v>
          </cell>
          <cell r="I1361">
            <v>100</v>
          </cell>
          <cell r="J1361">
            <v>0.16270875705405483</v>
          </cell>
          <cell r="K1361">
            <v>0.1610305958132045</v>
          </cell>
          <cell r="L1361">
            <v>0.18208615690232455</v>
          </cell>
          <cell r="M1361">
            <v>0.20971093703746815</v>
          </cell>
        </row>
        <row r="1362">
          <cell r="A1362">
            <v>23035</v>
          </cell>
          <cell r="B1362" t="str">
            <v>23035</v>
          </cell>
          <cell r="C1362" t="str">
            <v>SO</v>
          </cell>
          <cell r="D1362" t="str">
            <v>SONDRIO</v>
          </cell>
          <cell r="E1362" t="str">
            <v>LOMBARDIA</v>
          </cell>
          <cell r="F1362" t="str">
            <v>Nord-Ovest</v>
          </cell>
          <cell r="G1362">
            <v>4926</v>
          </cell>
          <cell r="H1362">
            <v>1835</v>
          </cell>
          <cell r="I1362">
            <v>359</v>
          </cell>
          <cell r="J1362">
            <v>0.16270875705405483</v>
          </cell>
          <cell r="K1362">
            <v>0.19564032697547684</v>
          </cell>
          <cell r="L1362">
            <v>0.18208615690232455</v>
          </cell>
          <cell r="M1362">
            <v>0.20971093703746815</v>
          </cell>
        </row>
        <row r="1363">
          <cell r="A1363">
            <v>23036</v>
          </cell>
          <cell r="B1363" t="str">
            <v>23036</v>
          </cell>
          <cell r="C1363" t="str">
            <v>SO</v>
          </cell>
          <cell r="D1363" t="str">
            <v>SONDRIO</v>
          </cell>
          <cell r="E1363" t="str">
            <v>LOMBARDIA</v>
          </cell>
          <cell r="F1363" t="str">
            <v>Nord-Ovest</v>
          </cell>
          <cell r="G1363">
            <v>4887</v>
          </cell>
          <cell r="H1363">
            <v>1899</v>
          </cell>
          <cell r="I1363">
            <v>220</v>
          </cell>
          <cell r="J1363">
            <v>0.16270875705405483</v>
          </cell>
          <cell r="K1363">
            <v>0.11585044760400211</v>
          </cell>
          <cell r="L1363">
            <v>0.18208615690232455</v>
          </cell>
          <cell r="M1363">
            <v>0.20971093703746815</v>
          </cell>
        </row>
        <row r="1364">
          <cell r="A1364">
            <v>23037</v>
          </cell>
          <cell r="B1364" t="str">
            <v>23037</v>
          </cell>
          <cell r="C1364" t="str">
            <v>SO</v>
          </cell>
          <cell r="D1364" t="str">
            <v>SONDRIO</v>
          </cell>
          <cell r="E1364" t="str">
            <v>LOMBARDIA</v>
          </cell>
          <cell r="F1364" t="str">
            <v>Nord-Ovest</v>
          </cell>
          <cell r="G1364">
            <v>8872</v>
          </cell>
          <cell r="H1364">
            <v>3265</v>
          </cell>
          <cell r="I1364">
            <v>651</v>
          </cell>
          <cell r="J1364">
            <v>0.16270875705405483</v>
          </cell>
          <cell r="K1364">
            <v>0.19938744257274119</v>
          </cell>
          <cell r="L1364">
            <v>0.18208615690232455</v>
          </cell>
          <cell r="M1364">
            <v>0.20971093703746815</v>
          </cell>
        </row>
        <row r="1365">
          <cell r="A1365">
            <v>23038</v>
          </cell>
          <cell r="B1365" t="str">
            <v>23038</v>
          </cell>
          <cell r="C1365" t="str">
            <v>SO</v>
          </cell>
          <cell r="D1365" t="str">
            <v>SONDRIO</v>
          </cell>
          <cell r="E1365" t="str">
            <v>LOMBARDIA</v>
          </cell>
          <cell r="F1365" t="str">
            <v>Nord-Ovest</v>
          </cell>
          <cell r="G1365">
            <v>3644</v>
          </cell>
          <cell r="H1365">
            <v>1180</v>
          </cell>
          <cell r="I1365">
            <v>220</v>
          </cell>
          <cell r="J1365">
            <v>0.16270875705405483</v>
          </cell>
          <cell r="K1365">
            <v>0.1864406779661017</v>
          </cell>
          <cell r="L1365">
            <v>0.18208615690232455</v>
          </cell>
          <cell r="M1365">
            <v>0.20971093703746815</v>
          </cell>
        </row>
        <row r="1366">
          <cell r="A1366">
            <v>23100</v>
          </cell>
          <cell r="B1366" t="str">
            <v>23100</v>
          </cell>
          <cell r="C1366" t="str">
            <v>SO</v>
          </cell>
          <cell r="D1366" t="str">
            <v>SONDRIO</v>
          </cell>
          <cell r="E1366" t="str">
            <v>LOMBARDIA</v>
          </cell>
          <cell r="F1366" t="str">
            <v>Nord-Ovest</v>
          </cell>
          <cell r="G1366">
            <v>25425</v>
          </cell>
          <cell r="H1366">
            <v>9601</v>
          </cell>
          <cell r="I1366">
            <v>1565</v>
          </cell>
          <cell r="J1366">
            <v>0.16270875705405483</v>
          </cell>
          <cell r="K1366">
            <v>0.1630038537652328</v>
          </cell>
          <cell r="L1366">
            <v>0.18208615690232455</v>
          </cell>
          <cell r="M1366">
            <v>0.20971093703746815</v>
          </cell>
        </row>
        <row r="1367">
          <cell r="A1367">
            <v>23801</v>
          </cell>
          <cell r="B1367" t="str">
            <v>23801</v>
          </cell>
          <cell r="C1367" t="str">
            <v>LC</v>
          </cell>
          <cell r="D1367" t="str">
            <v>LECCO</v>
          </cell>
          <cell r="E1367" t="str">
            <v>LOMBARDIA</v>
          </cell>
          <cell r="F1367" t="str">
            <v>Nord-Ovest</v>
          </cell>
          <cell r="G1367">
            <v>14420</v>
          </cell>
          <cell r="H1367">
            <v>4936</v>
          </cell>
          <cell r="I1367">
            <v>942</v>
          </cell>
          <cell r="J1367">
            <v>0.20152981322431215</v>
          </cell>
          <cell r="K1367">
            <v>0.19084278768233387</v>
          </cell>
          <cell r="L1367">
            <v>0.2320015973225831</v>
          </cell>
          <cell r="M1367">
            <v>0.26434060933743825</v>
          </cell>
        </row>
        <row r="1368">
          <cell r="A1368">
            <v>23802</v>
          </cell>
          <cell r="B1368" t="str">
            <v>23802</v>
          </cell>
          <cell r="C1368" t="str">
            <v>LC</v>
          </cell>
          <cell r="D1368" t="str">
            <v>LECCO</v>
          </cell>
          <cell r="E1368" t="str">
            <v>LOMBARDIA</v>
          </cell>
          <cell r="F1368" t="str">
            <v>Nord-Ovest</v>
          </cell>
          <cell r="G1368">
            <v>1288</v>
          </cell>
          <cell r="H1368">
            <v>487</v>
          </cell>
          <cell r="I1368">
            <v>124</v>
          </cell>
          <cell r="J1368">
            <v>0.20152981322431215</v>
          </cell>
          <cell r="K1368">
            <v>0.25462012320328542</v>
          </cell>
          <cell r="L1368">
            <v>0.2320015973225831</v>
          </cell>
          <cell r="M1368">
            <v>0.26434060933743825</v>
          </cell>
        </row>
        <row r="1369">
          <cell r="A1369">
            <v>23804</v>
          </cell>
          <cell r="B1369" t="str">
            <v>23804</v>
          </cell>
          <cell r="C1369" t="str">
            <v>LC</v>
          </cell>
          <cell r="D1369" t="str">
            <v>LECCO</v>
          </cell>
          <cell r="E1369" t="str">
            <v>LOMBARDIA</v>
          </cell>
          <cell r="F1369" t="str">
            <v>Nord-Ovest</v>
          </cell>
          <cell r="G1369">
            <v>1204</v>
          </cell>
          <cell r="H1369">
            <v>403</v>
          </cell>
          <cell r="I1369">
            <v>158</v>
          </cell>
          <cell r="J1369">
            <v>0.20152981322431215</v>
          </cell>
          <cell r="K1369">
            <v>0.39205955334987591</v>
          </cell>
          <cell r="L1369">
            <v>0.2320015973225831</v>
          </cell>
          <cell r="M1369">
            <v>0.26434060933743825</v>
          </cell>
        </row>
        <row r="1370">
          <cell r="A1370">
            <v>23805</v>
          </cell>
          <cell r="B1370" t="str">
            <v>23805</v>
          </cell>
          <cell r="C1370" t="str">
            <v>LC</v>
          </cell>
          <cell r="D1370" t="str">
            <v>LECCO</v>
          </cell>
          <cell r="E1370" t="str">
            <v>LOMBARDIA</v>
          </cell>
          <cell r="F1370" t="str">
            <v>Nord-Ovest</v>
          </cell>
          <cell r="G1370">
            <v>693</v>
          </cell>
          <cell r="H1370">
            <v>273</v>
          </cell>
          <cell r="I1370">
            <v>70</v>
          </cell>
          <cell r="J1370">
            <v>0.20152981322431215</v>
          </cell>
          <cell r="K1370">
            <v>0.25641025641025639</v>
          </cell>
          <cell r="L1370">
            <v>0.2320015973225831</v>
          </cell>
          <cell r="M1370">
            <v>0.26434060933743825</v>
          </cell>
        </row>
        <row r="1371">
          <cell r="A1371">
            <v>23806</v>
          </cell>
          <cell r="B1371" t="str">
            <v>23806</v>
          </cell>
          <cell r="C1371" t="str">
            <v>LC</v>
          </cell>
          <cell r="D1371" t="str">
            <v>LECCO</v>
          </cell>
          <cell r="E1371" t="str">
            <v>LOMBARDIA</v>
          </cell>
          <cell r="F1371" t="str">
            <v>Nord-Ovest</v>
          </cell>
          <cell r="G1371">
            <v>1599</v>
          </cell>
          <cell r="H1371">
            <v>546</v>
          </cell>
          <cell r="I1371">
            <v>131</v>
          </cell>
          <cell r="J1371">
            <v>0.20152981322431215</v>
          </cell>
          <cell r="K1371">
            <v>0.23992673992673993</v>
          </cell>
          <cell r="L1371">
            <v>0.2320015973225831</v>
          </cell>
          <cell r="M1371">
            <v>0.26434060933743825</v>
          </cell>
        </row>
        <row r="1372">
          <cell r="A1372">
            <v>23807</v>
          </cell>
          <cell r="B1372" t="str">
            <v>23807</v>
          </cell>
          <cell r="C1372" t="str">
            <v>LC</v>
          </cell>
          <cell r="D1372" t="str">
            <v>LECCO</v>
          </cell>
          <cell r="E1372" t="str">
            <v>LOMBARDIA</v>
          </cell>
          <cell r="F1372" t="str">
            <v>Nord-Ovest</v>
          </cell>
          <cell r="G1372">
            <v>13969</v>
          </cell>
          <cell r="H1372">
            <v>4954</v>
          </cell>
          <cell r="I1372">
            <v>1021</v>
          </cell>
          <cell r="J1372">
            <v>0.20152981322431215</v>
          </cell>
          <cell r="K1372">
            <v>0.20609608397254744</v>
          </cell>
          <cell r="L1372">
            <v>0.2320015973225831</v>
          </cell>
          <cell r="M1372">
            <v>0.26434060933743825</v>
          </cell>
        </row>
        <row r="1373">
          <cell r="A1373">
            <v>23808</v>
          </cell>
          <cell r="B1373" t="str">
            <v>23808</v>
          </cell>
          <cell r="C1373" t="str">
            <v>LC</v>
          </cell>
          <cell r="D1373" t="str">
            <v>LECCO</v>
          </cell>
          <cell r="E1373" t="str">
            <v>LOMBARDIA</v>
          </cell>
          <cell r="F1373" t="str">
            <v>Nord-Ovest</v>
          </cell>
          <cell r="G1373">
            <v>2805</v>
          </cell>
          <cell r="H1373">
            <v>947</v>
          </cell>
          <cell r="I1373">
            <v>234</v>
          </cell>
          <cell r="J1373">
            <v>0.20152981322431215</v>
          </cell>
          <cell r="K1373">
            <v>0.24709609292502641</v>
          </cell>
          <cell r="L1373">
            <v>0.2320015973225831</v>
          </cell>
          <cell r="M1373">
            <v>0.26434060933743825</v>
          </cell>
        </row>
        <row r="1374">
          <cell r="A1374">
            <v>23811</v>
          </cell>
          <cell r="B1374" t="str">
            <v>23811</v>
          </cell>
          <cell r="C1374" t="str">
            <v>LC</v>
          </cell>
          <cell r="D1374" t="str">
            <v>LECCO</v>
          </cell>
          <cell r="E1374" t="str">
            <v>LOMBARDIA</v>
          </cell>
          <cell r="F1374" t="str">
            <v>Nord-Ovest</v>
          </cell>
          <cell r="G1374">
            <v>2518</v>
          </cell>
          <cell r="H1374">
            <v>942</v>
          </cell>
          <cell r="I1374">
            <v>293</v>
          </cell>
          <cell r="J1374">
            <v>0.20152981322431215</v>
          </cell>
          <cell r="K1374">
            <v>0.31104033970276007</v>
          </cell>
          <cell r="L1374">
            <v>0.2320015973225831</v>
          </cell>
          <cell r="M1374">
            <v>0.26434060933743825</v>
          </cell>
        </row>
        <row r="1375">
          <cell r="A1375">
            <v>23813</v>
          </cell>
          <cell r="B1375" t="str">
            <v>23813</v>
          </cell>
          <cell r="C1375" t="str">
            <v>LC</v>
          </cell>
          <cell r="D1375" t="str">
            <v>LECCO</v>
          </cell>
          <cell r="E1375" t="str">
            <v>LOMBARDIA</v>
          </cell>
          <cell r="F1375" t="str">
            <v>Nord-Ovest</v>
          </cell>
          <cell r="G1375">
            <v>1217</v>
          </cell>
          <cell r="H1375">
            <v>433</v>
          </cell>
          <cell r="I1375">
            <v>124</v>
          </cell>
          <cell r="J1375">
            <v>0.20152981322431215</v>
          </cell>
          <cell r="K1375">
            <v>0.2863741339491917</v>
          </cell>
          <cell r="L1375">
            <v>0.2320015973225831</v>
          </cell>
          <cell r="M1375">
            <v>0.26434060933743825</v>
          </cell>
        </row>
        <row r="1376">
          <cell r="A1376">
            <v>23814</v>
          </cell>
          <cell r="B1376" t="str">
            <v>23814</v>
          </cell>
          <cell r="C1376" t="str">
            <v>LC</v>
          </cell>
          <cell r="D1376" t="str">
            <v>LECCO</v>
          </cell>
          <cell r="E1376" t="str">
            <v>LOMBARDIA</v>
          </cell>
          <cell r="F1376" t="str">
            <v>Nord-Ovest</v>
          </cell>
          <cell r="G1376">
            <v>1298</v>
          </cell>
          <cell r="H1376">
            <v>525</v>
          </cell>
          <cell r="I1376">
            <v>139</v>
          </cell>
          <cell r="J1376">
            <v>0.20152981322431215</v>
          </cell>
          <cell r="K1376">
            <v>0.26476190476190475</v>
          </cell>
          <cell r="L1376">
            <v>0.2320015973225831</v>
          </cell>
          <cell r="M1376">
            <v>0.26434060933743825</v>
          </cell>
        </row>
        <row r="1377">
          <cell r="A1377">
            <v>23815</v>
          </cell>
          <cell r="B1377" t="str">
            <v>23815</v>
          </cell>
          <cell r="C1377" t="str">
            <v>LC</v>
          </cell>
          <cell r="D1377" t="str">
            <v>LECCO</v>
          </cell>
          <cell r="E1377" t="str">
            <v>LOMBARDIA</v>
          </cell>
          <cell r="F1377" t="str">
            <v>Nord-Ovest</v>
          </cell>
          <cell r="G1377">
            <v>1411</v>
          </cell>
          <cell r="H1377">
            <v>541</v>
          </cell>
          <cell r="I1377">
            <v>154</v>
          </cell>
          <cell r="J1377">
            <v>0.20152981322431215</v>
          </cell>
          <cell r="K1377">
            <v>0.28465804066543438</v>
          </cell>
          <cell r="L1377">
            <v>0.2320015973225831</v>
          </cell>
          <cell r="M1377">
            <v>0.26434060933743825</v>
          </cell>
        </row>
        <row r="1378">
          <cell r="A1378">
            <v>23816</v>
          </cell>
          <cell r="B1378" t="str">
            <v>23816</v>
          </cell>
          <cell r="C1378" t="str">
            <v>LC</v>
          </cell>
          <cell r="D1378" t="str">
            <v>LECCO</v>
          </cell>
          <cell r="E1378" t="str">
            <v>LOMBARDIA</v>
          </cell>
          <cell r="F1378" t="str">
            <v>Nord-Ovest</v>
          </cell>
          <cell r="G1378">
            <v>1310</v>
          </cell>
          <cell r="H1378">
            <v>501</v>
          </cell>
          <cell r="I1378">
            <v>107</v>
          </cell>
          <cell r="J1378">
            <v>0.20152981322431215</v>
          </cell>
          <cell r="K1378">
            <v>0.21357285429141717</v>
          </cell>
          <cell r="L1378">
            <v>0.2320015973225831</v>
          </cell>
          <cell r="M1378">
            <v>0.26434060933743825</v>
          </cell>
        </row>
        <row r="1379">
          <cell r="A1379">
            <v>23817</v>
          </cell>
          <cell r="B1379" t="str">
            <v>23817</v>
          </cell>
          <cell r="C1379" t="str">
            <v>LC</v>
          </cell>
          <cell r="D1379" t="str">
            <v>LECCO</v>
          </cell>
          <cell r="E1379" t="str">
            <v>LOMBARDIA</v>
          </cell>
          <cell r="F1379" t="str">
            <v>Nord-Ovest</v>
          </cell>
          <cell r="G1379">
            <v>435</v>
          </cell>
          <cell r="H1379">
            <v>169</v>
          </cell>
          <cell r="I1379">
            <v>54</v>
          </cell>
          <cell r="J1379">
            <v>0.20152981322431215</v>
          </cell>
          <cell r="K1379">
            <v>0.31952662721893493</v>
          </cell>
          <cell r="L1379">
            <v>0.2320015973225831</v>
          </cell>
          <cell r="M1379">
            <v>0.26434060933743825</v>
          </cell>
        </row>
        <row r="1380">
          <cell r="A1380">
            <v>23818</v>
          </cell>
          <cell r="B1380" t="str">
            <v>23818</v>
          </cell>
          <cell r="C1380" t="str">
            <v>LC</v>
          </cell>
          <cell r="D1380" t="str">
            <v>LECCO</v>
          </cell>
          <cell r="E1380" t="str">
            <v>LOMBARDIA</v>
          </cell>
          <cell r="F1380" t="str">
            <v>Nord-Ovest</v>
          </cell>
          <cell r="G1380">
            <v>1498</v>
          </cell>
          <cell r="H1380">
            <v>560</v>
          </cell>
          <cell r="I1380">
            <v>112</v>
          </cell>
          <cell r="J1380">
            <v>0.20152981322431215</v>
          </cell>
          <cell r="K1380">
            <v>0.2</v>
          </cell>
          <cell r="L1380">
            <v>0.2320015973225831</v>
          </cell>
          <cell r="M1380">
            <v>0.26434060933743825</v>
          </cell>
        </row>
        <row r="1381">
          <cell r="A1381">
            <v>23819</v>
          </cell>
          <cell r="B1381" t="str">
            <v>23819</v>
          </cell>
          <cell r="C1381" t="str">
            <v>LC</v>
          </cell>
          <cell r="D1381" t="str">
            <v>LECCO</v>
          </cell>
          <cell r="E1381" t="str">
            <v>LOMBARDIA</v>
          </cell>
          <cell r="F1381" t="str">
            <v>Nord-Ovest</v>
          </cell>
          <cell r="G1381">
            <v>1667</v>
          </cell>
          <cell r="H1381">
            <v>620</v>
          </cell>
          <cell r="I1381">
            <v>151</v>
          </cell>
          <cell r="J1381">
            <v>0.20152981322431215</v>
          </cell>
          <cell r="K1381">
            <v>0.2435483870967742</v>
          </cell>
          <cell r="L1381">
            <v>0.2320015973225831</v>
          </cell>
          <cell r="M1381">
            <v>0.26434060933743825</v>
          </cell>
        </row>
        <row r="1382">
          <cell r="A1382">
            <v>23821</v>
          </cell>
          <cell r="B1382" t="str">
            <v>23821</v>
          </cell>
          <cell r="C1382" t="str">
            <v>LC</v>
          </cell>
          <cell r="D1382" t="str">
            <v>LECCO</v>
          </cell>
          <cell r="E1382" t="str">
            <v>LOMBARDIA</v>
          </cell>
          <cell r="F1382" t="str">
            <v>Nord-Ovest</v>
          </cell>
          <cell r="G1382">
            <v>3000</v>
          </cell>
          <cell r="H1382">
            <v>1130</v>
          </cell>
          <cell r="I1382">
            <v>230</v>
          </cell>
          <cell r="J1382">
            <v>0.20152981322431215</v>
          </cell>
          <cell r="K1382">
            <v>0.20353982300884957</v>
          </cell>
          <cell r="L1382">
            <v>0.2320015973225831</v>
          </cell>
          <cell r="M1382">
            <v>0.26434060933743825</v>
          </cell>
        </row>
        <row r="1383">
          <cell r="A1383">
            <v>23822</v>
          </cell>
          <cell r="B1383" t="str">
            <v>23822</v>
          </cell>
          <cell r="C1383" t="str">
            <v>LC</v>
          </cell>
          <cell r="D1383" t="str">
            <v>LECCO</v>
          </cell>
          <cell r="E1383" t="str">
            <v>LOMBARDIA</v>
          </cell>
          <cell r="F1383" t="str">
            <v>Nord-Ovest</v>
          </cell>
          <cell r="G1383">
            <v>3326</v>
          </cell>
          <cell r="H1383">
            <v>1349</v>
          </cell>
          <cell r="I1383">
            <v>314</v>
          </cell>
          <cell r="J1383">
            <v>0.20152981322431215</v>
          </cell>
          <cell r="K1383">
            <v>0.23276501111934766</v>
          </cell>
          <cell r="L1383">
            <v>0.2320015973225831</v>
          </cell>
          <cell r="M1383">
            <v>0.26434060933743825</v>
          </cell>
        </row>
        <row r="1384">
          <cell r="A1384">
            <v>23823</v>
          </cell>
          <cell r="B1384" t="str">
            <v>23823</v>
          </cell>
          <cell r="C1384" t="str">
            <v>LC</v>
          </cell>
          <cell r="D1384" t="str">
            <v>LECCO</v>
          </cell>
          <cell r="E1384" t="str">
            <v>LOMBARDIA</v>
          </cell>
          <cell r="F1384" t="str">
            <v>Nord-Ovest</v>
          </cell>
          <cell r="G1384">
            <v>5934</v>
          </cell>
          <cell r="H1384">
            <v>2193</v>
          </cell>
          <cell r="I1384">
            <v>423</v>
          </cell>
          <cell r="J1384">
            <v>0.20152981322431215</v>
          </cell>
          <cell r="K1384">
            <v>0.19288645690834474</v>
          </cell>
          <cell r="L1384">
            <v>0.2320015973225831</v>
          </cell>
          <cell r="M1384">
            <v>0.26434060933743825</v>
          </cell>
        </row>
        <row r="1385">
          <cell r="A1385">
            <v>23824</v>
          </cell>
          <cell r="B1385" t="str">
            <v>23824</v>
          </cell>
          <cell r="C1385" t="str">
            <v>LC</v>
          </cell>
          <cell r="D1385" t="str">
            <v>LECCO</v>
          </cell>
          <cell r="E1385" t="str">
            <v>LOMBARDIA</v>
          </cell>
          <cell r="F1385" t="str">
            <v>Nord-Ovest</v>
          </cell>
          <cell r="G1385">
            <v>3131</v>
          </cell>
          <cell r="H1385">
            <v>1227</v>
          </cell>
          <cell r="I1385">
            <v>253</v>
          </cell>
          <cell r="J1385">
            <v>0.20152981322431215</v>
          </cell>
          <cell r="K1385">
            <v>0.20619396903015486</v>
          </cell>
          <cell r="L1385">
            <v>0.2320015973225831</v>
          </cell>
          <cell r="M1385">
            <v>0.26434060933743825</v>
          </cell>
        </row>
        <row r="1386">
          <cell r="A1386">
            <v>23825</v>
          </cell>
          <cell r="B1386" t="str">
            <v>23825</v>
          </cell>
          <cell r="C1386" t="str">
            <v>LC</v>
          </cell>
          <cell r="D1386" t="str">
            <v>LECCO</v>
          </cell>
          <cell r="E1386" t="str">
            <v>LOMBARDIA</v>
          </cell>
          <cell r="F1386" t="str">
            <v>Nord-Ovest</v>
          </cell>
          <cell r="G1386">
            <v>829</v>
          </cell>
          <cell r="H1386">
            <v>332</v>
          </cell>
          <cell r="I1386">
            <v>59</v>
          </cell>
          <cell r="J1386">
            <v>0.20152981322431215</v>
          </cell>
          <cell r="K1386">
            <v>0.17771084337349397</v>
          </cell>
          <cell r="L1386">
            <v>0.2320015973225831</v>
          </cell>
          <cell r="M1386">
            <v>0.26434060933743825</v>
          </cell>
        </row>
        <row r="1387">
          <cell r="A1387">
            <v>23826</v>
          </cell>
          <cell r="B1387" t="str">
            <v>23826</v>
          </cell>
          <cell r="C1387" t="str">
            <v>LC</v>
          </cell>
          <cell r="D1387" t="str">
            <v>LECCO</v>
          </cell>
          <cell r="E1387" t="str">
            <v>LOMBARDIA</v>
          </cell>
          <cell r="F1387" t="str">
            <v>Nord-Ovest</v>
          </cell>
          <cell r="G1387">
            <v>10296</v>
          </cell>
          <cell r="H1387">
            <v>3808</v>
          </cell>
          <cell r="I1387">
            <v>752</v>
          </cell>
          <cell r="J1387">
            <v>0.20152981322431215</v>
          </cell>
          <cell r="K1387">
            <v>0.19747899159663865</v>
          </cell>
          <cell r="L1387">
            <v>0.2320015973225831</v>
          </cell>
          <cell r="M1387">
            <v>0.26434060933743825</v>
          </cell>
        </row>
        <row r="1388">
          <cell r="A1388">
            <v>23827</v>
          </cell>
          <cell r="B1388" t="str">
            <v>23827</v>
          </cell>
          <cell r="C1388" t="str">
            <v>LC</v>
          </cell>
          <cell r="D1388" t="str">
            <v>LECCO</v>
          </cell>
          <cell r="E1388" t="str">
            <v>LOMBARDIA</v>
          </cell>
          <cell r="F1388" t="str">
            <v>Nord-Ovest</v>
          </cell>
          <cell r="G1388">
            <v>1668</v>
          </cell>
          <cell r="H1388">
            <v>680</v>
          </cell>
          <cell r="I1388">
            <v>175</v>
          </cell>
          <cell r="J1388">
            <v>0.20152981322431215</v>
          </cell>
          <cell r="K1388">
            <v>0.25735294117647056</v>
          </cell>
          <cell r="L1388">
            <v>0.2320015973225831</v>
          </cell>
          <cell r="M1388">
            <v>0.26434060933743825</v>
          </cell>
        </row>
        <row r="1389">
          <cell r="A1389">
            <v>23828</v>
          </cell>
          <cell r="B1389" t="str">
            <v>23828</v>
          </cell>
          <cell r="C1389" t="str">
            <v>LC</v>
          </cell>
          <cell r="D1389" t="str">
            <v>LECCO</v>
          </cell>
          <cell r="E1389" t="str">
            <v>LOMBARDIA</v>
          </cell>
          <cell r="F1389" t="str">
            <v>Nord-Ovest</v>
          </cell>
          <cell r="G1389">
            <v>820</v>
          </cell>
          <cell r="H1389">
            <v>356</v>
          </cell>
          <cell r="I1389">
            <v>76</v>
          </cell>
          <cell r="J1389">
            <v>0.20152981322431215</v>
          </cell>
          <cell r="K1389">
            <v>0.21348314606741572</v>
          </cell>
          <cell r="L1389">
            <v>0.2320015973225831</v>
          </cell>
          <cell r="M1389">
            <v>0.26434060933743825</v>
          </cell>
        </row>
        <row r="1390">
          <cell r="A1390">
            <v>23829</v>
          </cell>
          <cell r="B1390" t="str">
            <v>23829</v>
          </cell>
          <cell r="C1390" t="str">
            <v>LC</v>
          </cell>
          <cell r="D1390" t="str">
            <v>LECCO</v>
          </cell>
          <cell r="E1390" t="str">
            <v>LOMBARDIA</v>
          </cell>
          <cell r="F1390" t="str">
            <v>Nord-Ovest</v>
          </cell>
          <cell r="G1390">
            <v>823</v>
          </cell>
          <cell r="H1390">
            <v>355</v>
          </cell>
          <cell r="I1390">
            <v>68</v>
          </cell>
          <cell r="J1390">
            <v>0.20152981322431215</v>
          </cell>
          <cell r="K1390">
            <v>0.19154929577464788</v>
          </cell>
          <cell r="L1390">
            <v>0.2320015973225831</v>
          </cell>
          <cell r="M1390">
            <v>0.26434060933743825</v>
          </cell>
        </row>
        <row r="1391">
          <cell r="A1391">
            <v>23831</v>
          </cell>
          <cell r="B1391" t="str">
            <v>23831</v>
          </cell>
          <cell r="C1391" t="str">
            <v>LC</v>
          </cell>
          <cell r="D1391" t="str">
            <v>LECCO</v>
          </cell>
          <cell r="E1391" t="str">
            <v>LOMBARDIA</v>
          </cell>
          <cell r="F1391" t="str">
            <v>Nord-Ovest</v>
          </cell>
          <cell r="G1391">
            <v>867</v>
          </cell>
          <cell r="H1391">
            <v>383</v>
          </cell>
          <cell r="I1391">
            <v>87</v>
          </cell>
          <cell r="J1391">
            <v>0.20152981322431215</v>
          </cell>
          <cell r="K1391">
            <v>0.22715404699738903</v>
          </cell>
          <cell r="L1391">
            <v>0.2320015973225831</v>
          </cell>
          <cell r="M1391">
            <v>0.26434060933743825</v>
          </cell>
        </row>
        <row r="1392">
          <cell r="A1392">
            <v>23832</v>
          </cell>
          <cell r="B1392" t="str">
            <v>23832</v>
          </cell>
          <cell r="C1392" t="str">
            <v>LC</v>
          </cell>
          <cell r="D1392" t="str">
            <v>LECCO</v>
          </cell>
          <cell r="E1392" t="str">
            <v>LOMBARDIA</v>
          </cell>
          <cell r="F1392" t="str">
            <v>Nord-Ovest</v>
          </cell>
          <cell r="G1392">
            <v>596</v>
          </cell>
          <cell r="H1392">
            <v>252</v>
          </cell>
          <cell r="I1392">
            <v>50</v>
          </cell>
          <cell r="J1392">
            <v>0.20152981322431215</v>
          </cell>
          <cell r="K1392">
            <v>0.1984126984126984</v>
          </cell>
          <cell r="L1392">
            <v>0.2320015973225831</v>
          </cell>
          <cell r="M1392">
            <v>0.26434060933743825</v>
          </cell>
        </row>
        <row r="1393">
          <cell r="A1393">
            <v>23833</v>
          </cell>
          <cell r="B1393" t="str">
            <v>23833</v>
          </cell>
          <cell r="C1393" t="str">
            <v>LC</v>
          </cell>
          <cell r="D1393" t="str">
            <v>LECCO</v>
          </cell>
          <cell r="E1393" t="str">
            <v>LOMBARDIA</v>
          </cell>
          <cell r="F1393" t="str">
            <v>Nord-Ovest</v>
          </cell>
          <cell r="G1393">
            <v>492</v>
          </cell>
          <cell r="H1393">
            <v>170</v>
          </cell>
          <cell r="I1393">
            <v>25</v>
          </cell>
          <cell r="J1393">
            <v>0.20152981322431215</v>
          </cell>
          <cell r="K1393">
            <v>0.14705882352941177</v>
          </cell>
          <cell r="L1393">
            <v>0.2320015973225831</v>
          </cell>
          <cell r="M1393">
            <v>0.26434060933743825</v>
          </cell>
        </row>
        <row r="1394">
          <cell r="A1394">
            <v>23834</v>
          </cell>
          <cell r="B1394" t="str">
            <v>23834</v>
          </cell>
          <cell r="C1394" t="str">
            <v>LC</v>
          </cell>
          <cell r="D1394" t="str">
            <v>LECCO</v>
          </cell>
          <cell r="E1394" t="str">
            <v>LOMBARDIA</v>
          </cell>
          <cell r="F1394" t="str">
            <v>Nord-Ovest</v>
          </cell>
          <cell r="G1394">
            <v>2166</v>
          </cell>
          <cell r="H1394">
            <v>668</v>
          </cell>
          <cell r="I1394">
            <v>204</v>
          </cell>
          <cell r="J1394">
            <v>0.20152981322431215</v>
          </cell>
          <cell r="K1394">
            <v>0.30538922155688625</v>
          </cell>
          <cell r="L1394">
            <v>0.2320015973225831</v>
          </cell>
          <cell r="M1394">
            <v>0.26434060933743825</v>
          </cell>
        </row>
        <row r="1395">
          <cell r="A1395">
            <v>23835</v>
          </cell>
          <cell r="B1395" t="str">
            <v>23835</v>
          </cell>
          <cell r="C1395" t="str">
            <v>LC</v>
          </cell>
          <cell r="D1395" t="str">
            <v>LECCO</v>
          </cell>
          <cell r="E1395" t="str">
            <v>LOMBARDIA</v>
          </cell>
          <cell r="F1395" t="str">
            <v>Nord-Ovest</v>
          </cell>
          <cell r="G1395">
            <v>600</v>
          </cell>
          <cell r="H1395">
            <v>264</v>
          </cell>
          <cell r="I1395">
            <v>36</v>
          </cell>
          <cell r="J1395">
            <v>0.20152981322431215</v>
          </cell>
          <cell r="K1395">
            <v>0.13636363636363635</v>
          </cell>
          <cell r="L1395">
            <v>0.2320015973225831</v>
          </cell>
          <cell r="M1395">
            <v>0.26434060933743825</v>
          </cell>
        </row>
        <row r="1396">
          <cell r="A1396">
            <v>23836</v>
          </cell>
          <cell r="B1396" t="str">
            <v>23836</v>
          </cell>
          <cell r="C1396" t="str">
            <v>LC</v>
          </cell>
          <cell r="D1396" t="str">
            <v>LECCO</v>
          </cell>
          <cell r="E1396" t="str">
            <v>LOMBARDIA</v>
          </cell>
          <cell r="F1396" t="str">
            <v>Nord-Ovest</v>
          </cell>
          <cell r="G1396">
            <v>304</v>
          </cell>
          <cell r="H1396">
            <v>118</v>
          </cell>
          <cell r="I1396">
            <v>20</v>
          </cell>
          <cell r="J1396">
            <v>0.20152981322431215</v>
          </cell>
          <cell r="K1396">
            <v>0.16949152542372881</v>
          </cell>
          <cell r="L1396">
            <v>0.2320015973225831</v>
          </cell>
          <cell r="M1396">
            <v>0.26434060933743825</v>
          </cell>
        </row>
        <row r="1397">
          <cell r="A1397">
            <v>23837</v>
          </cell>
          <cell r="B1397" t="str">
            <v>23837</v>
          </cell>
          <cell r="C1397" t="str">
            <v>LC</v>
          </cell>
          <cell r="D1397" t="str">
            <v>LECCO</v>
          </cell>
          <cell r="E1397" t="str">
            <v>LOMBARDIA</v>
          </cell>
          <cell r="F1397" t="str">
            <v>Nord-Ovest</v>
          </cell>
          <cell r="G1397">
            <v>524</v>
          </cell>
          <cell r="H1397">
            <v>219</v>
          </cell>
          <cell r="I1397">
            <v>45</v>
          </cell>
          <cell r="J1397">
            <v>0.20152981322431215</v>
          </cell>
          <cell r="K1397">
            <v>0.20547945205479451</v>
          </cell>
          <cell r="L1397">
            <v>0.2320015973225831</v>
          </cell>
          <cell r="M1397">
            <v>0.26434060933743825</v>
          </cell>
        </row>
        <row r="1398">
          <cell r="A1398">
            <v>23838</v>
          </cell>
          <cell r="B1398" t="str">
            <v>23838</v>
          </cell>
          <cell r="C1398" t="str">
            <v>LC</v>
          </cell>
          <cell r="D1398" t="str">
            <v>LECCO</v>
          </cell>
          <cell r="E1398" t="str">
            <v>LOMBARDIA</v>
          </cell>
          <cell r="F1398" t="str">
            <v>Nord-Ovest</v>
          </cell>
          <cell r="G1398">
            <v>320</v>
          </cell>
          <cell r="H1398">
            <v>154</v>
          </cell>
          <cell r="I1398">
            <v>21</v>
          </cell>
          <cell r="J1398">
            <v>0.20152981322431215</v>
          </cell>
          <cell r="K1398">
            <v>0.13636363636363635</v>
          </cell>
          <cell r="L1398">
            <v>0.2320015973225831</v>
          </cell>
          <cell r="M1398">
            <v>0.26434060933743825</v>
          </cell>
        </row>
        <row r="1399">
          <cell r="A1399">
            <v>23841</v>
          </cell>
          <cell r="B1399" t="str">
            <v>23841</v>
          </cell>
          <cell r="C1399" t="str">
            <v>LC</v>
          </cell>
          <cell r="D1399" t="str">
            <v>LECCO</v>
          </cell>
          <cell r="E1399" t="str">
            <v>LOMBARDIA</v>
          </cell>
          <cell r="F1399" t="str">
            <v>Nord-Ovest</v>
          </cell>
          <cell r="G1399">
            <v>1807</v>
          </cell>
          <cell r="H1399">
            <v>622</v>
          </cell>
          <cell r="I1399">
            <v>138</v>
          </cell>
          <cell r="J1399">
            <v>0.20152981322431215</v>
          </cell>
          <cell r="K1399">
            <v>0.22186495176848875</v>
          </cell>
          <cell r="L1399">
            <v>0.2320015973225831</v>
          </cell>
          <cell r="M1399">
            <v>0.26434060933743825</v>
          </cell>
        </row>
        <row r="1400">
          <cell r="A1400">
            <v>23842</v>
          </cell>
          <cell r="B1400" t="str">
            <v>23842</v>
          </cell>
          <cell r="C1400" t="str">
            <v>LC</v>
          </cell>
          <cell r="D1400" t="str">
            <v>LECCO</v>
          </cell>
          <cell r="E1400" t="str">
            <v>LOMBARDIA</v>
          </cell>
          <cell r="F1400" t="str">
            <v>Nord-Ovest</v>
          </cell>
          <cell r="G1400">
            <v>2839</v>
          </cell>
          <cell r="H1400">
            <v>998</v>
          </cell>
          <cell r="I1400">
            <v>245</v>
          </cell>
          <cell r="J1400">
            <v>0.20152981322431215</v>
          </cell>
          <cell r="K1400">
            <v>0.24549098196392785</v>
          </cell>
          <cell r="L1400">
            <v>0.2320015973225831</v>
          </cell>
          <cell r="M1400">
            <v>0.26434060933743825</v>
          </cell>
        </row>
        <row r="1401">
          <cell r="A1401">
            <v>23843</v>
          </cell>
          <cell r="B1401" t="str">
            <v>23843</v>
          </cell>
          <cell r="C1401" t="str">
            <v>LC</v>
          </cell>
          <cell r="D1401" t="str">
            <v>LECCO</v>
          </cell>
          <cell r="E1401" t="str">
            <v>LOMBARDIA</v>
          </cell>
          <cell r="F1401" t="str">
            <v>Nord-Ovest</v>
          </cell>
          <cell r="G1401">
            <v>1898</v>
          </cell>
          <cell r="H1401">
            <v>637</v>
          </cell>
          <cell r="I1401">
            <v>234</v>
          </cell>
          <cell r="J1401">
            <v>0.20152981322431215</v>
          </cell>
          <cell r="K1401">
            <v>0.36734693877551022</v>
          </cell>
          <cell r="L1401">
            <v>0.2320015973225831</v>
          </cell>
          <cell r="M1401">
            <v>0.26434060933743825</v>
          </cell>
        </row>
        <row r="1402">
          <cell r="A1402">
            <v>23844</v>
          </cell>
          <cell r="B1402" t="str">
            <v>23844</v>
          </cell>
          <cell r="C1402" t="str">
            <v>LC</v>
          </cell>
          <cell r="D1402" t="str">
            <v>LECCO</v>
          </cell>
          <cell r="E1402" t="str">
            <v>LOMBARDIA</v>
          </cell>
          <cell r="F1402" t="str">
            <v>Nord-Ovest</v>
          </cell>
          <cell r="G1402">
            <v>2173</v>
          </cell>
          <cell r="H1402">
            <v>738</v>
          </cell>
          <cell r="I1402">
            <v>215</v>
          </cell>
          <cell r="J1402">
            <v>0.20152981322431215</v>
          </cell>
          <cell r="K1402">
            <v>0.29132791327913277</v>
          </cell>
          <cell r="L1402">
            <v>0.2320015973225831</v>
          </cell>
          <cell r="M1402">
            <v>0.26434060933743825</v>
          </cell>
        </row>
        <row r="1403">
          <cell r="A1403">
            <v>23845</v>
          </cell>
          <cell r="B1403" t="str">
            <v>23845</v>
          </cell>
          <cell r="C1403" t="str">
            <v>LC</v>
          </cell>
          <cell r="D1403" t="str">
            <v>LECCO</v>
          </cell>
          <cell r="E1403" t="str">
            <v>LOMBARDIA</v>
          </cell>
          <cell r="F1403" t="str">
            <v>Nord-Ovest</v>
          </cell>
          <cell r="G1403">
            <v>4331</v>
          </cell>
          <cell r="H1403">
            <v>1437</v>
          </cell>
          <cell r="I1403">
            <v>327</v>
          </cell>
          <cell r="J1403">
            <v>0.20152981322431215</v>
          </cell>
          <cell r="K1403">
            <v>0.22755741127348644</v>
          </cell>
          <cell r="L1403">
            <v>0.2320015973225831</v>
          </cell>
          <cell r="M1403">
            <v>0.26434060933743825</v>
          </cell>
        </row>
        <row r="1404">
          <cell r="A1404">
            <v>23846</v>
          </cell>
          <cell r="B1404" t="str">
            <v>23846</v>
          </cell>
          <cell r="C1404" t="str">
            <v>LC</v>
          </cell>
          <cell r="D1404" t="str">
            <v>LECCO</v>
          </cell>
          <cell r="E1404" t="str">
            <v>LOMBARDIA</v>
          </cell>
          <cell r="F1404" t="str">
            <v>Nord-Ovest</v>
          </cell>
          <cell r="G1404">
            <v>2023</v>
          </cell>
          <cell r="H1404">
            <v>741</v>
          </cell>
          <cell r="I1404">
            <v>180</v>
          </cell>
          <cell r="J1404">
            <v>0.20152981322431215</v>
          </cell>
          <cell r="K1404">
            <v>0.24291497975708501</v>
          </cell>
          <cell r="L1404">
            <v>0.2320015973225831</v>
          </cell>
          <cell r="M1404">
            <v>0.26434060933743825</v>
          </cell>
        </row>
        <row r="1405">
          <cell r="A1405">
            <v>23847</v>
          </cell>
          <cell r="B1405" t="str">
            <v>23847</v>
          </cell>
          <cell r="C1405" t="str">
            <v>LC</v>
          </cell>
          <cell r="D1405" t="str">
            <v>LECCO</v>
          </cell>
          <cell r="E1405" t="str">
            <v>LOMBARDIA</v>
          </cell>
          <cell r="F1405" t="str">
            <v>Nord-Ovest</v>
          </cell>
          <cell r="G1405">
            <v>2766</v>
          </cell>
          <cell r="H1405">
            <v>924</v>
          </cell>
          <cell r="I1405">
            <v>248</v>
          </cell>
          <cell r="J1405">
            <v>0.20152981322431215</v>
          </cell>
          <cell r="K1405">
            <v>0.26839826839826841</v>
          </cell>
          <cell r="L1405">
            <v>0.2320015973225831</v>
          </cell>
          <cell r="M1405">
            <v>0.26434060933743825</v>
          </cell>
        </row>
        <row r="1406">
          <cell r="A1406">
            <v>23848</v>
          </cell>
          <cell r="B1406" t="str">
            <v>23848</v>
          </cell>
          <cell r="C1406" t="str">
            <v>LC</v>
          </cell>
          <cell r="D1406" t="str">
            <v>LECCO</v>
          </cell>
          <cell r="E1406" t="str">
            <v>LOMBARDIA</v>
          </cell>
          <cell r="F1406" t="str">
            <v>Nord-Ovest</v>
          </cell>
          <cell r="G1406">
            <v>8220</v>
          </cell>
          <cell r="H1406">
            <v>2926</v>
          </cell>
          <cell r="I1406">
            <v>920</v>
          </cell>
          <cell r="J1406">
            <v>0.20152981322431215</v>
          </cell>
          <cell r="K1406">
            <v>0.3144224196855776</v>
          </cell>
          <cell r="L1406">
            <v>0.2320015973225831</v>
          </cell>
          <cell r="M1406">
            <v>0.26434060933743825</v>
          </cell>
        </row>
        <row r="1407">
          <cell r="A1407">
            <v>23849</v>
          </cell>
          <cell r="B1407" t="str">
            <v>23849</v>
          </cell>
          <cell r="C1407" t="str">
            <v>LC</v>
          </cell>
          <cell r="D1407" t="str">
            <v>LECCO</v>
          </cell>
          <cell r="E1407" t="str">
            <v>LOMBARDIA</v>
          </cell>
          <cell r="F1407" t="str">
            <v>Nord-Ovest</v>
          </cell>
          <cell r="G1407">
            <v>2412</v>
          </cell>
          <cell r="H1407">
            <v>861</v>
          </cell>
          <cell r="I1407">
            <v>186</v>
          </cell>
          <cell r="J1407">
            <v>0.20152981322431215</v>
          </cell>
          <cell r="K1407">
            <v>0.21602787456445993</v>
          </cell>
          <cell r="L1407">
            <v>0.2320015973225831</v>
          </cell>
          <cell r="M1407">
            <v>0.26434060933743825</v>
          </cell>
        </row>
        <row r="1408">
          <cell r="A1408">
            <v>23851</v>
          </cell>
          <cell r="B1408" t="str">
            <v>23851</v>
          </cell>
          <cell r="C1408" t="str">
            <v>LC</v>
          </cell>
          <cell r="D1408" t="str">
            <v>LECCO</v>
          </cell>
          <cell r="E1408" t="str">
            <v>LOMBARDIA</v>
          </cell>
          <cell r="F1408" t="str">
            <v>Nord-Ovest</v>
          </cell>
          <cell r="G1408">
            <v>6485</v>
          </cell>
          <cell r="H1408">
            <v>2145</v>
          </cell>
          <cell r="I1408">
            <v>630</v>
          </cell>
          <cell r="J1408">
            <v>0.20152981322431215</v>
          </cell>
          <cell r="K1408">
            <v>0.2937062937062937</v>
          </cell>
          <cell r="L1408">
            <v>0.2320015973225831</v>
          </cell>
          <cell r="M1408">
            <v>0.26434060933743825</v>
          </cell>
        </row>
        <row r="1409">
          <cell r="A1409">
            <v>23852</v>
          </cell>
          <cell r="B1409" t="str">
            <v>23852</v>
          </cell>
          <cell r="C1409" t="str">
            <v>LC</v>
          </cell>
          <cell r="D1409" t="str">
            <v>LECCO</v>
          </cell>
          <cell r="E1409" t="str">
            <v>LOMBARDIA</v>
          </cell>
          <cell r="F1409" t="str">
            <v>Nord-Ovest</v>
          </cell>
          <cell r="G1409">
            <v>2453</v>
          </cell>
          <cell r="H1409">
            <v>840</v>
          </cell>
          <cell r="I1409">
            <v>188</v>
          </cell>
          <cell r="J1409">
            <v>0.20152981322431215</v>
          </cell>
          <cell r="K1409">
            <v>0.22380952380952382</v>
          </cell>
          <cell r="L1409">
            <v>0.2320015973225831</v>
          </cell>
          <cell r="M1409">
            <v>0.26434060933743825</v>
          </cell>
        </row>
        <row r="1410">
          <cell r="A1410">
            <v>23854</v>
          </cell>
          <cell r="B1410" t="str">
            <v>23854</v>
          </cell>
          <cell r="C1410" t="str">
            <v>LC</v>
          </cell>
          <cell r="D1410" t="str">
            <v>LECCO</v>
          </cell>
          <cell r="E1410" t="str">
            <v>LOMBARDIA</v>
          </cell>
          <cell r="F1410" t="str">
            <v>Nord-Ovest</v>
          </cell>
          <cell r="G1410">
            <v>6635</v>
          </cell>
          <cell r="H1410">
            <v>2264</v>
          </cell>
          <cell r="I1410">
            <v>519</v>
          </cell>
          <cell r="J1410">
            <v>0.20152981322431215</v>
          </cell>
          <cell r="K1410">
            <v>0.22924028268551236</v>
          </cell>
          <cell r="L1410">
            <v>0.2320015973225831</v>
          </cell>
          <cell r="M1410">
            <v>0.26434060933743825</v>
          </cell>
        </row>
        <row r="1411">
          <cell r="A1411">
            <v>23855</v>
          </cell>
          <cell r="B1411" t="str">
            <v>23855</v>
          </cell>
          <cell r="C1411" t="str">
            <v>LC</v>
          </cell>
          <cell r="D1411" t="str">
            <v>LECCO</v>
          </cell>
          <cell r="E1411" t="str">
            <v>LOMBARDIA</v>
          </cell>
          <cell r="F1411" t="str">
            <v>Nord-Ovest</v>
          </cell>
          <cell r="G1411">
            <v>1801</v>
          </cell>
          <cell r="H1411">
            <v>670</v>
          </cell>
          <cell r="I1411">
            <v>180</v>
          </cell>
          <cell r="J1411">
            <v>0.20152981322431215</v>
          </cell>
          <cell r="K1411">
            <v>0.26865671641791045</v>
          </cell>
          <cell r="L1411">
            <v>0.2320015973225831</v>
          </cell>
          <cell r="M1411">
            <v>0.26434060933743825</v>
          </cell>
        </row>
        <row r="1412">
          <cell r="A1412">
            <v>23857</v>
          </cell>
          <cell r="B1412" t="str">
            <v>23857</v>
          </cell>
          <cell r="C1412" t="str">
            <v>LC</v>
          </cell>
          <cell r="D1412" t="str">
            <v>LECCO</v>
          </cell>
          <cell r="E1412" t="str">
            <v>LOMBARDIA</v>
          </cell>
          <cell r="F1412" t="str">
            <v>Nord-Ovest</v>
          </cell>
          <cell r="G1412">
            <v>2629</v>
          </cell>
          <cell r="H1412">
            <v>946</v>
          </cell>
          <cell r="I1412">
            <v>189</v>
          </cell>
          <cell r="J1412">
            <v>0.20152981322431215</v>
          </cell>
          <cell r="K1412">
            <v>0.19978858350951373</v>
          </cell>
          <cell r="L1412">
            <v>0.2320015973225831</v>
          </cell>
          <cell r="M1412">
            <v>0.26434060933743825</v>
          </cell>
        </row>
        <row r="1413">
          <cell r="A1413">
            <v>23861</v>
          </cell>
          <cell r="B1413" t="str">
            <v>23861</v>
          </cell>
          <cell r="C1413" t="str">
            <v>LC</v>
          </cell>
          <cell r="D1413" t="str">
            <v>LECCO</v>
          </cell>
          <cell r="E1413" t="str">
            <v>LOMBARDIA</v>
          </cell>
          <cell r="F1413" t="str">
            <v>Nord-Ovest</v>
          </cell>
          <cell r="G1413">
            <v>2205</v>
          </cell>
          <cell r="H1413">
            <v>725</v>
          </cell>
          <cell r="I1413">
            <v>182</v>
          </cell>
          <cell r="J1413">
            <v>0.20152981322431215</v>
          </cell>
          <cell r="K1413">
            <v>0.25103448275862067</v>
          </cell>
          <cell r="L1413">
            <v>0.2320015973225831</v>
          </cell>
          <cell r="M1413">
            <v>0.26434060933743825</v>
          </cell>
        </row>
        <row r="1414">
          <cell r="A1414">
            <v>23862</v>
          </cell>
          <cell r="B1414" t="str">
            <v>23862</v>
          </cell>
          <cell r="C1414" t="str">
            <v>LC</v>
          </cell>
          <cell r="D1414" t="str">
            <v>LECCO</v>
          </cell>
          <cell r="E1414" t="str">
            <v>LOMBARDIA</v>
          </cell>
          <cell r="F1414" t="str">
            <v>Nord-Ovest</v>
          </cell>
          <cell r="G1414">
            <v>3664</v>
          </cell>
          <cell r="H1414">
            <v>1268</v>
          </cell>
          <cell r="I1414">
            <v>241</v>
          </cell>
          <cell r="J1414">
            <v>0.20152981322431215</v>
          </cell>
          <cell r="K1414">
            <v>0.19006309148264985</v>
          </cell>
          <cell r="L1414">
            <v>0.2320015973225831</v>
          </cell>
          <cell r="M1414">
            <v>0.26434060933743825</v>
          </cell>
        </row>
        <row r="1415">
          <cell r="A1415">
            <v>23864</v>
          </cell>
          <cell r="B1415" t="str">
            <v>23864</v>
          </cell>
          <cell r="C1415" t="str">
            <v>LC</v>
          </cell>
          <cell r="D1415" t="str">
            <v>LECCO</v>
          </cell>
          <cell r="E1415" t="str">
            <v>LOMBARDIA</v>
          </cell>
          <cell r="F1415" t="str">
            <v>Nord-Ovest</v>
          </cell>
          <cell r="G1415">
            <v>4137</v>
          </cell>
          <cell r="H1415">
            <v>1531</v>
          </cell>
          <cell r="I1415">
            <v>352</v>
          </cell>
          <cell r="J1415">
            <v>0.20152981322431215</v>
          </cell>
          <cell r="K1415">
            <v>0.22991508817766165</v>
          </cell>
          <cell r="L1415">
            <v>0.2320015973225831</v>
          </cell>
          <cell r="M1415">
            <v>0.26434060933743825</v>
          </cell>
        </row>
        <row r="1416">
          <cell r="A1416">
            <v>23865</v>
          </cell>
          <cell r="B1416" t="str">
            <v>23865</v>
          </cell>
          <cell r="C1416" t="str">
            <v>LC</v>
          </cell>
          <cell r="D1416" t="str">
            <v>LECCO</v>
          </cell>
          <cell r="E1416" t="str">
            <v>LOMBARDIA</v>
          </cell>
          <cell r="F1416" t="str">
            <v>Nord-Ovest</v>
          </cell>
          <cell r="G1416">
            <v>1021</v>
          </cell>
          <cell r="H1416">
            <v>441</v>
          </cell>
          <cell r="I1416">
            <v>102</v>
          </cell>
          <cell r="J1416">
            <v>0.20152981322431215</v>
          </cell>
          <cell r="K1416">
            <v>0.23129251700680273</v>
          </cell>
          <cell r="L1416">
            <v>0.2320015973225831</v>
          </cell>
          <cell r="M1416">
            <v>0.26434060933743825</v>
          </cell>
        </row>
        <row r="1417">
          <cell r="A1417">
            <v>23867</v>
          </cell>
          <cell r="B1417" t="str">
            <v>23867</v>
          </cell>
          <cell r="C1417" t="str">
            <v>LC</v>
          </cell>
          <cell r="D1417" t="str">
            <v>LECCO</v>
          </cell>
          <cell r="E1417" t="str">
            <v>LOMBARDIA</v>
          </cell>
          <cell r="F1417" t="str">
            <v>Nord-Ovest</v>
          </cell>
          <cell r="G1417">
            <v>1476</v>
          </cell>
          <cell r="H1417">
            <v>496</v>
          </cell>
          <cell r="I1417">
            <v>112</v>
          </cell>
          <cell r="J1417">
            <v>0.20152981322431215</v>
          </cell>
          <cell r="K1417">
            <v>0.22580645161290322</v>
          </cell>
          <cell r="L1417">
            <v>0.2320015973225831</v>
          </cell>
          <cell r="M1417">
            <v>0.26434060933743825</v>
          </cell>
        </row>
        <row r="1418">
          <cell r="A1418">
            <v>23868</v>
          </cell>
          <cell r="B1418" t="str">
            <v>23868</v>
          </cell>
          <cell r="C1418" t="str">
            <v>LC</v>
          </cell>
          <cell r="D1418" t="str">
            <v>LECCO</v>
          </cell>
          <cell r="E1418" t="str">
            <v>LOMBARDIA</v>
          </cell>
          <cell r="F1418" t="str">
            <v>Nord-Ovest</v>
          </cell>
          <cell r="G1418">
            <v>10645</v>
          </cell>
          <cell r="H1418">
            <v>3654</v>
          </cell>
          <cell r="I1418">
            <v>786</v>
          </cell>
          <cell r="J1418">
            <v>0.20152981322431215</v>
          </cell>
          <cell r="K1418">
            <v>0.21510673234811165</v>
          </cell>
          <cell r="L1418">
            <v>0.2320015973225831</v>
          </cell>
          <cell r="M1418">
            <v>0.26434060933743825</v>
          </cell>
        </row>
        <row r="1419">
          <cell r="A1419">
            <v>23870</v>
          </cell>
          <cell r="B1419" t="str">
            <v>23870</v>
          </cell>
          <cell r="C1419" t="str">
            <v>LC</v>
          </cell>
          <cell r="D1419" t="str">
            <v>LECCO</v>
          </cell>
          <cell r="E1419" t="str">
            <v>LOMBARDIA</v>
          </cell>
          <cell r="F1419" t="str">
            <v>Nord-Ovest</v>
          </cell>
          <cell r="G1419">
            <v>3331</v>
          </cell>
          <cell r="H1419">
            <v>1239</v>
          </cell>
          <cell r="I1419">
            <v>233</v>
          </cell>
          <cell r="J1419">
            <v>0.20152981322431215</v>
          </cell>
          <cell r="K1419">
            <v>0.1880548829701372</v>
          </cell>
          <cell r="L1419">
            <v>0.2320015973225831</v>
          </cell>
          <cell r="M1419">
            <v>0.26434060933743825</v>
          </cell>
        </row>
        <row r="1420">
          <cell r="A1420">
            <v>23871</v>
          </cell>
          <cell r="B1420" t="str">
            <v>23871</v>
          </cell>
          <cell r="C1420" t="str">
            <v>LC</v>
          </cell>
          <cell r="D1420" t="str">
            <v>LECCO</v>
          </cell>
          <cell r="E1420" t="str">
            <v>LOMBARDIA</v>
          </cell>
          <cell r="F1420" t="str">
            <v>Nord-Ovest</v>
          </cell>
          <cell r="G1420">
            <v>3846</v>
          </cell>
          <cell r="H1420">
            <v>1331</v>
          </cell>
          <cell r="I1420">
            <v>288</v>
          </cell>
          <cell r="J1420">
            <v>0.20152981322431215</v>
          </cell>
          <cell r="K1420">
            <v>0.21637866265965439</v>
          </cell>
          <cell r="L1420">
            <v>0.2320015973225831</v>
          </cell>
          <cell r="M1420">
            <v>0.26434060933743825</v>
          </cell>
        </row>
        <row r="1421">
          <cell r="A1421">
            <v>23873</v>
          </cell>
          <cell r="B1421" t="str">
            <v>23873</v>
          </cell>
          <cell r="C1421" t="str">
            <v>LC</v>
          </cell>
          <cell r="D1421" t="str">
            <v>LECCO</v>
          </cell>
          <cell r="E1421" t="str">
            <v>LOMBARDIA</v>
          </cell>
          <cell r="F1421" t="str">
            <v>Nord-Ovest</v>
          </cell>
          <cell r="G1421">
            <v>6654</v>
          </cell>
          <cell r="H1421">
            <v>2335</v>
          </cell>
          <cell r="I1421">
            <v>566</v>
          </cell>
          <cell r="J1421">
            <v>0.20152981322431215</v>
          </cell>
          <cell r="K1421">
            <v>0.2423982869379015</v>
          </cell>
          <cell r="L1421">
            <v>0.2320015973225831</v>
          </cell>
          <cell r="M1421">
            <v>0.26434060933743825</v>
          </cell>
        </row>
        <row r="1422">
          <cell r="A1422">
            <v>23874</v>
          </cell>
          <cell r="B1422" t="str">
            <v>23874</v>
          </cell>
          <cell r="C1422" t="str">
            <v>LC</v>
          </cell>
          <cell r="D1422" t="str">
            <v>LECCO</v>
          </cell>
          <cell r="E1422" t="str">
            <v>LOMBARDIA</v>
          </cell>
          <cell r="F1422" t="str">
            <v>Nord-Ovest</v>
          </cell>
          <cell r="G1422">
            <v>2234</v>
          </cell>
          <cell r="H1422">
            <v>758</v>
          </cell>
          <cell r="I1422">
            <v>177</v>
          </cell>
          <cell r="J1422">
            <v>0.20152981322431215</v>
          </cell>
          <cell r="K1422">
            <v>0.23350923482849603</v>
          </cell>
          <cell r="L1422">
            <v>0.2320015973225831</v>
          </cell>
          <cell r="M1422">
            <v>0.26434060933743825</v>
          </cell>
        </row>
        <row r="1423">
          <cell r="A1423">
            <v>23875</v>
          </cell>
          <cell r="B1423" t="str">
            <v>23875</v>
          </cell>
          <cell r="C1423" t="str">
            <v>LC</v>
          </cell>
          <cell r="D1423" t="str">
            <v>LECCO</v>
          </cell>
          <cell r="E1423" t="str">
            <v>LOMBARDIA</v>
          </cell>
          <cell r="F1423" t="str">
            <v>Nord-Ovest</v>
          </cell>
          <cell r="G1423">
            <v>3755</v>
          </cell>
          <cell r="H1423">
            <v>1410</v>
          </cell>
          <cell r="I1423">
            <v>299</v>
          </cell>
          <cell r="J1423">
            <v>0.20152981322431215</v>
          </cell>
          <cell r="K1423">
            <v>0.21205673758865248</v>
          </cell>
          <cell r="L1423">
            <v>0.2320015973225831</v>
          </cell>
          <cell r="M1423">
            <v>0.26434060933743825</v>
          </cell>
        </row>
        <row r="1424">
          <cell r="A1424">
            <v>23876</v>
          </cell>
          <cell r="B1424" t="str">
            <v>23876</v>
          </cell>
          <cell r="C1424" t="str">
            <v>LC</v>
          </cell>
          <cell r="D1424" t="str">
            <v>LECCO</v>
          </cell>
          <cell r="E1424" t="str">
            <v>LOMBARDIA</v>
          </cell>
          <cell r="F1424" t="str">
            <v>Nord-Ovest</v>
          </cell>
          <cell r="G1424">
            <v>4296</v>
          </cell>
          <cell r="H1424">
            <v>1500</v>
          </cell>
          <cell r="I1424">
            <v>288</v>
          </cell>
          <cell r="J1424">
            <v>0.20152981322431215</v>
          </cell>
          <cell r="K1424">
            <v>0.192</v>
          </cell>
          <cell r="L1424">
            <v>0.2320015973225831</v>
          </cell>
          <cell r="M1424">
            <v>0.26434060933743825</v>
          </cell>
        </row>
        <row r="1425">
          <cell r="A1425">
            <v>23877</v>
          </cell>
          <cell r="B1425" t="str">
            <v>23877</v>
          </cell>
          <cell r="C1425" t="str">
            <v>LC</v>
          </cell>
          <cell r="D1425" t="str">
            <v>LECCO</v>
          </cell>
          <cell r="E1425" t="str">
            <v>LOMBARDIA</v>
          </cell>
          <cell r="F1425" t="str">
            <v>Nord-Ovest</v>
          </cell>
          <cell r="G1425">
            <v>2643</v>
          </cell>
          <cell r="H1425">
            <v>972</v>
          </cell>
          <cell r="I1425">
            <v>274</v>
          </cell>
          <cell r="J1425">
            <v>0.20152981322431215</v>
          </cell>
          <cell r="K1425">
            <v>0.28189300411522633</v>
          </cell>
          <cell r="L1425">
            <v>0.2320015973225831</v>
          </cell>
          <cell r="M1425">
            <v>0.26434060933743825</v>
          </cell>
        </row>
        <row r="1426">
          <cell r="A1426">
            <v>23878</v>
          </cell>
          <cell r="B1426" t="str">
            <v>23878</v>
          </cell>
          <cell r="C1426" t="str">
            <v>LC</v>
          </cell>
          <cell r="D1426" t="str">
            <v>LECCO</v>
          </cell>
          <cell r="E1426" t="str">
            <v>LOMBARDIA</v>
          </cell>
          <cell r="F1426" t="str">
            <v>Nord-Ovest</v>
          </cell>
          <cell r="G1426">
            <v>1660</v>
          </cell>
          <cell r="H1426">
            <v>592</v>
          </cell>
          <cell r="I1426">
            <v>219</v>
          </cell>
          <cell r="J1426">
            <v>0.20152981322431215</v>
          </cell>
          <cell r="K1426">
            <v>0.36993243243243246</v>
          </cell>
          <cell r="L1426">
            <v>0.2320015973225831</v>
          </cell>
          <cell r="M1426">
            <v>0.26434060933743825</v>
          </cell>
        </row>
        <row r="1427">
          <cell r="A1427">
            <v>23879</v>
          </cell>
          <cell r="B1427" t="str">
            <v>23879</v>
          </cell>
          <cell r="C1427" t="str">
            <v>LC</v>
          </cell>
          <cell r="D1427" t="str">
            <v>LECCO</v>
          </cell>
          <cell r="E1427" t="str">
            <v>LOMBARDIA</v>
          </cell>
          <cell r="F1427" t="str">
            <v>Nord-Ovest</v>
          </cell>
          <cell r="G1427">
            <v>1789</v>
          </cell>
          <cell r="H1427">
            <v>604</v>
          </cell>
          <cell r="I1427">
            <v>219</v>
          </cell>
          <cell r="J1427">
            <v>0.20152981322431215</v>
          </cell>
          <cell r="K1427">
            <v>0.36258278145695366</v>
          </cell>
          <cell r="L1427">
            <v>0.2320015973225831</v>
          </cell>
          <cell r="M1427">
            <v>0.26434060933743825</v>
          </cell>
        </row>
        <row r="1428">
          <cell r="A1428">
            <v>23880</v>
          </cell>
          <cell r="B1428" t="str">
            <v>23880</v>
          </cell>
          <cell r="C1428" t="str">
            <v>LC</v>
          </cell>
          <cell r="D1428" t="str">
            <v>LECCO</v>
          </cell>
          <cell r="E1428" t="str">
            <v>LOMBARDIA</v>
          </cell>
          <cell r="F1428" t="str">
            <v>Nord-Ovest</v>
          </cell>
          <cell r="G1428">
            <v>10725</v>
          </cell>
          <cell r="H1428">
            <v>3663</v>
          </cell>
          <cell r="I1428">
            <v>872</v>
          </cell>
          <cell r="J1428">
            <v>0.20152981322431215</v>
          </cell>
          <cell r="K1428">
            <v>0.23805623805623805</v>
          </cell>
          <cell r="L1428">
            <v>0.2320015973225831</v>
          </cell>
          <cell r="M1428">
            <v>0.26434060933743825</v>
          </cell>
        </row>
        <row r="1429">
          <cell r="A1429">
            <v>23881</v>
          </cell>
          <cell r="B1429" t="str">
            <v>23881</v>
          </cell>
          <cell r="C1429" t="str">
            <v>LC</v>
          </cell>
          <cell r="D1429" t="str">
            <v>LECCO</v>
          </cell>
          <cell r="E1429" t="str">
            <v>LOMBARDIA</v>
          </cell>
          <cell r="F1429" t="str">
            <v>Nord-Ovest</v>
          </cell>
          <cell r="G1429">
            <v>2666</v>
          </cell>
          <cell r="H1429">
            <v>939</v>
          </cell>
          <cell r="I1429">
            <v>151</v>
          </cell>
          <cell r="J1429">
            <v>0.20152981322431215</v>
          </cell>
          <cell r="K1429">
            <v>0.16080937167199147</v>
          </cell>
          <cell r="L1429">
            <v>0.2320015973225831</v>
          </cell>
          <cell r="M1429">
            <v>0.26434060933743825</v>
          </cell>
        </row>
        <row r="1430">
          <cell r="A1430">
            <v>23883</v>
          </cell>
          <cell r="B1430" t="str">
            <v>23883</v>
          </cell>
          <cell r="C1430" t="str">
            <v>LC</v>
          </cell>
          <cell r="D1430" t="str">
            <v>LECCO</v>
          </cell>
          <cell r="E1430" t="str">
            <v>LOMBARDIA</v>
          </cell>
          <cell r="F1430" t="str">
            <v>Nord-Ovest</v>
          </cell>
          <cell r="G1430">
            <v>3310</v>
          </cell>
          <cell r="H1430">
            <v>1108</v>
          </cell>
          <cell r="I1430">
            <v>285</v>
          </cell>
          <cell r="J1430">
            <v>0.20152981322431215</v>
          </cell>
          <cell r="K1430">
            <v>0.25722021660649819</v>
          </cell>
          <cell r="L1430">
            <v>0.2320015973225831</v>
          </cell>
          <cell r="M1430">
            <v>0.26434060933743825</v>
          </cell>
        </row>
        <row r="1431">
          <cell r="A1431">
            <v>23884</v>
          </cell>
          <cell r="B1431" t="str">
            <v>23884</v>
          </cell>
          <cell r="C1431" t="str">
            <v>LC</v>
          </cell>
          <cell r="D1431" t="str">
            <v>LECCO</v>
          </cell>
          <cell r="E1431" t="str">
            <v>LOMBARDIA</v>
          </cell>
          <cell r="F1431" t="str">
            <v>Nord-Ovest</v>
          </cell>
          <cell r="G1431">
            <v>1930</v>
          </cell>
          <cell r="H1431">
            <v>649</v>
          </cell>
          <cell r="I1431">
            <v>280</v>
          </cell>
          <cell r="J1431">
            <v>0.20152981322431215</v>
          </cell>
          <cell r="K1431">
            <v>0.43143297380585516</v>
          </cell>
          <cell r="L1431">
            <v>0.2320015973225831</v>
          </cell>
          <cell r="M1431">
            <v>0.26434060933743825</v>
          </cell>
        </row>
        <row r="1432">
          <cell r="A1432">
            <v>23885</v>
          </cell>
          <cell r="B1432" t="str">
            <v>23885</v>
          </cell>
          <cell r="C1432" t="str">
            <v>LC</v>
          </cell>
          <cell r="D1432" t="str">
            <v>LECCO</v>
          </cell>
          <cell r="E1432" t="str">
            <v>LOMBARDIA</v>
          </cell>
          <cell r="F1432" t="str">
            <v>Nord-Ovest</v>
          </cell>
          <cell r="G1432">
            <v>3608</v>
          </cell>
          <cell r="H1432">
            <v>1315</v>
          </cell>
          <cell r="I1432">
            <v>368</v>
          </cell>
          <cell r="J1432">
            <v>0.20152981322431215</v>
          </cell>
          <cell r="K1432">
            <v>0.27984790874524718</v>
          </cell>
          <cell r="L1432">
            <v>0.2320015973225831</v>
          </cell>
          <cell r="M1432">
            <v>0.26434060933743825</v>
          </cell>
        </row>
        <row r="1433">
          <cell r="A1433">
            <v>23886</v>
          </cell>
          <cell r="B1433" t="str">
            <v>23886</v>
          </cell>
          <cell r="C1433" t="str">
            <v>LC</v>
          </cell>
          <cell r="D1433" t="str">
            <v>LECCO</v>
          </cell>
          <cell r="E1433" t="str">
            <v>LOMBARDIA</v>
          </cell>
          <cell r="F1433" t="str">
            <v>Nord-Ovest</v>
          </cell>
          <cell r="G1433">
            <v>1221</v>
          </cell>
          <cell r="H1433">
            <v>458</v>
          </cell>
          <cell r="I1433">
            <v>151</v>
          </cell>
          <cell r="J1433">
            <v>0.20152981322431215</v>
          </cell>
          <cell r="K1433">
            <v>0.3296943231441048</v>
          </cell>
          <cell r="L1433">
            <v>0.2320015973225831</v>
          </cell>
          <cell r="M1433">
            <v>0.26434060933743825</v>
          </cell>
        </row>
        <row r="1434">
          <cell r="A1434">
            <v>23887</v>
          </cell>
          <cell r="B1434" t="str">
            <v>23887</v>
          </cell>
          <cell r="C1434" t="str">
            <v>LC</v>
          </cell>
          <cell r="D1434" t="str">
            <v>LECCO</v>
          </cell>
          <cell r="E1434" t="str">
            <v>LOMBARDIA</v>
          </cell>
          <cell r="F1434" t="str">
            <v>Nord-Ovest</v>
          </cell>
          <cell r="G1434">
            <v>5430</v>
          </cell>
          <cell r="H1434">
            <v>1936</v>
          </cell>
          <cell r="I1434">
            <v>360</v>
          </cell>
          <cell r="J1434">
            <v>0.20152981322431215</v>
          </cell>
          <cell r="K1434">
            <v>0.18595041322314049</v>
          </cell>
          <cell r="L1434">
            <v>0.2320015973225831</v>
          </cell>
          <cell r="M1434">
            <v>0.26434060933743825</v>
          </cell>
        </row>
        <row r="1435">
          <cell r="A1435">
            <v>23888</v>
          </cell>
          <cell r="B1435" t="str">
            <v>23888</v>
          </cell>
          <cell r="C1435" t="str">
            <v>LC</v>
          </cell>
          <cell r="D1435" t="str">
            <v>LECCO</v>
          </cell>
          <cell r="E1435" t="str">
            <v>LOMBARDIA</v>
          </cell>
          <cell r="F1435" t="str">
            <v>Nord-Ovest</v>
          </cell>
          <cell r="G1435">
            <v>3939</v>
          </cell>
          <cell r="H1435">
            <v>1346</v>
          </cell>
          <cell r="I1435">
            <v>405</v>
          </cell>
          <cell r="J1435">
            <v>0.20152981322431215</v>
          </cell>
          <cell r="K1435">
            <v>0.30089153046062406</v>
          </cell>
          <cell r="L1435">
            <v>0.2320015973225831</v>
          </cell>
          <cell r="M1435">
            <v>0.26434060933743825</v>
          </cell>
        </row>
        <row r="1436">
          <cell r="A1436">
            <v>23889</v>
          </cell>
          <cell r="B1436" t="str">
            <v>23889</v>
          </cell>
          <cell r="C1436" t="str">
            <v>LC</v>
          </cell>
          <cell r="D1436" t="str">
            <v>LECCO</v>
          </cell>
          <cell r="E1436" t="str">
            <v>LOMBARDIA</v>
          </cell>
          <cell r="F1436" t="str">
            <v>Nord-Ovest</v>
          </cell>
          <cell r="G1436">
            <v>1759</v>
          </cell>
          <cell r="H1436">
            <v>587</v>
          </cell>
          <cell r="I1436">
            <v>226</v>
          </cell>
          <cell r="J1436">
            <v>0.20152981322431215</v>
          </cell>
          <cell r="K1436">
            <v>0.38500851788756391</v>
          </cell>
          <cell r="L1436">
            <v>0.2320015973225831</v>
          </cell>
          <cell r="M1436">
            <v>0.26434060933743825</v>
          </cell>
        </row>
        <row r="1437">
          <cell r="A1437">
            <v>23890</v>
          </cell>
          <cell r="B1437" t="str">
            <v>23890</v>
          </cell>
          <cell r="C1437" t="str">
            <v>LC</v>
          </cell>
          <cell r="D1437" t="str">
            <v>LECCO</v>
          </cell>
          <cell r="E1437" t="str">
            <v>LOMBARDIA</v>
          </cell>
          <cell r="F1437" t="str">
            <v>Nord-Ovest</v>
          </cell>
          <cell r="G1437">
            <v>2241</v>
          </cell>
          <cell r="H1437">
            <v>764</v>
          </cell>
          <cell r="I1437">
            <v>198</v>
          </cell>
          <cell r="J1437">
            <v>0.20152981322431215</v>
          </cell>
          <cell r="K1437">
            <v>0.25916230366492149</v>
          </cell>
          <cell r="L1437">
            <v>0.2320015973225831</v>
          </cell>
          <cell r="M1437">
            <v>0.26434060933743825</v>
          </cell>
        </row>
        <row r="1438">
          <cell r="A1438">
            <v>23891</v>
          </cell>
          <cell r="B1438" t="str">
            <v>23891</v>
          </cell>
          <cell r="C1438" t="str">
            <v>LC</v>
          </cell>
          <cell r="D1438" t="str">
            <v>LECCO</v>
          </cell>
          <cell r="E1438" t="str">
            <v>LOMBARDIA</v>
          </cell>
          <cell r="F1438" t="str">
            <v>Nord-Ovest</v>
          </cell>
          <cell r="G1438">
            <v>4548</v>
          </cell>
          <cell r="H1438">
            <v>1570</v>
          </cell>
          <cell r="I1438">
            <v>460</v>
          </cell>
          <cell r="J1438">
            <v>0.20152981322431215</v>
          </cell>
          <cell r="K1438">
            <v>0.2929936305732484</v>
          </cell>
          <cell r="L1438">
            <v>0.2320015973225831</v>
          </cell>
          <cell r="M1438">
            <v>0.26434060933743825</v>
          </cell>
        </row>
        <row r="1439">
          <cell r="A1439">
            <v>23892</v>
          </cell>
          <cell r="B1439" t="str">
            <v>23892</v>
          </cell>
          <cell r="C1439" t="str">
            <v>LC</v>
          </cell>
          <cell r="D1439" t="str">
            <v>LECCO</v>
          </cell>
          <cell r="E1439" t="str">
            <v>LOMBARDIA</v>
          </cell>
          <cell r="F1439" t="str">
            <v>Nord-Ovest</v>
          </cell>
          <cell r="G1439">
            <v>2610</v>
          </cell>
          <cell r="H1439">
            <v>893</v>
          </cell>
          <cell r="I1439">
            <v>189</v>
          </cell>
          <cell r="J1439">
            <v>0.20152981322431215</v>
          </cell>
          <cell r="K1439">
            <v>0.21164613661814111</v>
          </cell>
          <cell r="L1439">
            <v>0.2320015973225831</v>
          </cell>
          <cell r="M1439">
            <v>0.26434060933743825</v>
          </cell>
        </row>
        <row r="1440">
          <cell r="A1440">
            <v>23893</v>
          </cell>
          <cell r="B1440" t="str">
            <v>23893</v>
          </cell>
          <cell r="C1440" t="str">
            <v>LC</v>
          </cell>
          <cell r="D1440" t="str">
            <v>LECCO</v>
          </cell>
          <cell r="E1440" t="str">
            <v>LOMBARDIA</v>
          </cell>
          <cell r="F1440" t="str">
            <v>Nord-Ovest</v>
          </cell>
          <cell r="G1440">
            <v>3851</v>
          </cell>
          <cell r="H1440">
            <v>1261</v>
          </cell>
          <cell r="I1440">
            <v>269</v>
          </cell>
          <cell r="J1440">
            <v>0.20152981322431215</v>
          </cell>
          <cell r="K1440">
            <v>0.21332275971451228</v>
          </cell>
          <cell r="L1440">
            <v>0.2320015973225831</v>
          </cell>
          <cell r="M1440">
            <v>0.26434060933743825</v>
          </cell>
        </row>
        <row r="1441">
          <cell r="A1441">
            <v>23894</v>
          </cell>
          <cell r="B1441" t="str">
            <v>23894</v>
          </cell>
          <cell r="C1441" t="str">
            <v>LC</v>
          </cell>
          <cell r="D1441" t="str">
            <v>LECCO</v>
          </cell>
          <cell r="E1441" t="str">
            <v>LOMBARDIA</v>
          </cell>
          <cell r="F1441" t="str">
            <v>Nord-Ovest</v>
          </cell>
          <cell r="G1441">
            <v>1352</v>
          </cell>
          <cell r="H1441">
            <v>463</v>
          </cell>
          <cell r="I1441">
            <v>103</v>
          </cell>
          <cell r="J1441">
            <v>0.20152981322431215</v>
          </cell>
          <cell r="K1441">
            <v>0.2224622030237581</v>
          </cell>
          <cell r="L1441">
            <v>0.2320015973225831</v>
          </cell>
          <cell r="M1441">
            <v>0.26434060933743825</v>
          </cell>
        </row>
        <row r="1442">
          <cell r="A1442">
            <v>23895</v>
          </cell>
          <cell r="B1442" t="str">
            <v>23895</v>
          </cell>
          <cell r="C1442" t="str">
            <v>LC</v>
          </cell>
          <cell r="D1442" t="str">
            <v>LECCO</v>
          </cell>
          <cell r="E1442" t="str">
            <v>LOMBARDIA</v>
          </cell>
          <cell r="F1442" t="str">
            <v>Nord-Ovest</v>
          </cell>
          <cell r="G1442">
            <v>3134</v>
          </cell>
          <cell r="H1442">
            <v>1087</v>
          </cell>
          <cell r="I1442">
            <v>232</v>
          </cell>
          <cell r="J1442">
            <v>0.20152981322431215</v>
          </cell>
          <cell r="K1442">
            <v>0.21343146274149033</v>
          </cell>
          <cell r="L1442">
            <v>0.2320015973225831</v>
          </cell>
          <cell r="M1442">
            <v>0.26434060933743825</v>
          </cell>
        </row>
        <row r="1443">
          <cell r="A1443">
            <v>23896</v>
          </cell>
          <cell r="B1443" t="str">
            <v>23896</v>
          </cell>
          <cell r="C1443" t="str">
            <v>LC</v>
          </cell>
          <cell r="D1443" t="str">
            <v>LECCO</v>
          </cell>
          <cell r="E1443" t="str">
            <v>LOMBARDIA</v>
          </cell>
          <cell r="F1443" t="str">
            <v>Nord-Ovest</v>
          </cell>
          <cell r="G1443">
            <v>2094</v>
          </cell>
          <cell r="H1443">
            <v>741</v>
          </cell>
          <cell r="I1443">
            <v>282</v>
          </cell>
          <cell r="J1443">
            <v>0.20152981322431215</v>
          </cell>
          <cell r="K1443">
            <v>0.38056680161943318</v>
          </cell>
          <cell r="L1443">
            <v>0.2320015973225831</v>
          </cell>
          <cell r="M1443">
            <v>0.26434060933743825</v>
          </cell>
        </row>
        <row r="1444">
          <cell r="A1444">
            <v>23897</v>
          </cell>
          <cell r="B1444" t="str">
            <v>23897</v>
          </cell>
          <cell r="C1444" t="str">
            <v>LC</v>
          </cell>
          <cell r="D1444" t="str">
            <v>LECCO</v>
          </cell>
          <cell r="E1444" t="str">
            <v>LOMBARDIA</v>
          </cell>
          <cell r="F1444" t="str">
            <v>Nord-Ovest</v>
          </cell>
          <cell r="G1444">
            <v>1572</v>
          </cell>
          <cell r="H1444">
            <v>559</v>
          </cell>
          <cell r="I1444">
            <v>111</v>
          </cell>
          <cell r="J1444">
            <v>0.20152981322431215</v>
          </cell>
          <cell r="K1444">
            <v>0.19856887298747763</v>
          </cell>
          <cell r="L1444">
            <v>0.2320015973225831</v>
          </cell>
          <cell r="M1444">
            <v>0.26434060933743825</v>
          </cell>
        </row>
        <row r="1445">
          <cell r="A1445">
            <v>23898</v>
          </cell>
          <cell r="B1445" t="str">
            <v>23898</v>
          </cell>
          <cell r="C1445" t="str">
            <v>LC</v>
          </cell>
          <cell r="D1445" t="str">
            <v>LECCO</v>
          </cell>
          <cell r="E1445" t="str">
            <v>LOMBARDIA</v>
          </cell>
          <cell r="F1445" t="str">
            <v>Nord-Ovest</v>
          </cell>
          <cell r="G1445">
            <v>1720</v>
          </cell>
          <cell r="H1445">
            <v>615</v>
          </cell>
          <cell r="I1445">
            <v>181</v>
          </cell>
          <cell r="J1445">
            <v>0.20152981322431215</v>
          </cell>
          <cell r="K1445">
            <v>0.2943089430894309</v>
          </cell>
          <cell r="L1445">
            <v>0.2320015973225831</v>
          </cell>
          <cell r="M1445">
            <v>0.26434060933743825</v>
          </cell>
        </row>
        <row r="1446">
          <cell r="A1446">
            <v>23899</v>
          </cell>
          <cell r="B1446" t="str">
            <v>23899</v>
          </cell>
          <cell r="C1446" t="str">
            <v>LC</v>
          </cell>
          <cell r="D1446" t="str">
            <v>LECCO</v>
          </cell>
          <cell r="E1446" t="str">
            <v>LOMBARDIA</v>
          </cell>
          <cell r="F1446" t="str">
            <v>Nord-Ovest</v>
          </cell>
          <cell r="G1446">
            <v>4574</v>
          </cell>
          <cell r="H1446">
            <v>1633</v>
          </cell>
          <cell r="I1446">
            <v>368</v>
          </cell>
          <cell r="J1446">
            <v>0.20152981322431215</v>
          </cell>
          <cell r="K1446">
            <v>0.22535211267605634</v>
          </cell>
          <cell r="L1446">
            <v>0.2320015973225831</v>
          </cell>
          <cell r="M1446">
            <v>0.26434060933743825</v>
          </cell>
        </row>
        <row r="1447">
          <cell r="A1447">
            <v>23900</v>
          </cell>
          <cell r="B1447" t="str">
            <v>23900</v>
          </cell>
          <cell r="C1447" t="str">
            <v>LC</v>
          </cell>
          <cell r="D1447" t="str">
            <v>LECCO</v>
          </cell>
          <cell r="E1447" t="str">
            <v>LOMBARDIA</v>
          </cell>
          <cell r="F1447" t="str">
            <v>Nord-Ovest</v>
          </cell>
          <cell r="G1447">
            <v>45872</v>
          </cell>
          <cell r="H1447">
            <v>17489</v>
          </cell>
          <cell r="I1447">
            <v>3521</v>
          </cell>
          <cell r="J1447">
            <v>0.20152981322431215</v>
          </cell>
          <cell r="K1447">
            <v>0.2013265481159586</v>
          </cell>
          <cell r="L1447">
            <v>0.2320015973225831</v>
          </cell>
          <cell r="M1447">
            <v>0.26434060933743825</v>
          </cell>
        </row>
        <row r="1448">
          <cell r="A1448">
            <v>24010</v>
          </cell>
          <cell r="B1448" t="str">
            <v>24010</v>
          </cell>
          <cell r="C1448" t="str">
            <v>BG</v>
          </cell>
          <cell r="D1448" t="str">
            <v>BERGAMO</v>
          </cell>
          <cell r="E1448" t="str">
            <v>LOMBARDIA</v>
          </cell>
          <cell r="F1448" t="str">
            <v>Nord-Ovest</v>
          </cell>
          <cell r="G1448">
            <v>30567</v>
          </cell>
          <cell r="H1448">
            <v>11042</v>
          </cell>
          <cell r="I1448">
            <v>2052</v>
          </cell>
          <cell r="J1448">
            <v>0.18806000335303463</v>
          </cell>
          <cell r="K1448">
            <v>0.18583589929360622</v>
          </cell>
          <cell r="L1448">
            <v>0.22028352647719285</v>
          </cell>
          <cell r="M1448">
            <v>0.23268795421457397</v>
          </cell>
        </row>
        <row r="1449">
          <cell r="A1449">
            <v>24011</v>
          </cell>
          <cell r="B1449" t="str">
            <v>24011</v>
          </cell>
          <cell r="C1449" t="str">
            <v>BG</v>
          </cell>
          <cell r="D1449" t="str">
            <v>BERGAMO</v>
          </cell>
          <cell r="E1449" t="str">
            <v>LOMBARDIA</v>
          </cell>
          <cell r="F1449" t="str">
            <v>Nord-Ovest</v>
          </cell>
          <cell r="G1449">
            <v>5791</v>
          </cell>
          <cell r="H1449">
            <v>1935</v>
          </cell>
          <cell r="I1449">
            <v>382</v>
          </cell>
          <cell r="J1449">
            <v>0.18806000335303463</v>
          </cell>
          <cell r="K1449">
            <v>0.19741602067183461</v>
          </cell>
          <cell r="L1449">
            <v>0.22028352647719285</v>
          </cell>
          <cell r="M1449">
            <v>0.23268795421457397</v>
          </cell>
        </row>
        <row r="1450">
          <cell r="A1450">
            <v>24012</v>
          </cell>
          <cell r="B1450" t="str">
            <v>24012</v>
          </cell>
          <cell r="C1450" t="str">
            <v>BG</v>
          </cell>
          <cell r="D1450" t="str">
            <v>BERGAMO</v>
          </cell>
          <cell r="E1450" t="str">
            <v>LOMBARDIA</v>
          </cell>
          <cell r="F1450" t="str">
            <v>Nord-Ovest</v>
          </cell>
          <cell r="G1450">
            <v>4290</v>
          </cell>
          <cell r="H1450">
            <v>1405</v>
          </cell>
          <cell r="I1450">
            <v>276</v>
          </cell>
          <cell r="J1450">
            <v>0.18806000335303463</v>
          </cell>
          <cell r="K1450">
            <v>0.19644128113879003</v>
          </cell>
          <cell r="L1450">
            <v>0.22028352647719285</v>
          </cell>
          <cell r="M1450">
            <v>0.23268795421457397</v>
          </cell>
        </row>
        <row r="1451">
          <cell r="A1451">
            <v>24013</v>
          </cell>
          <cell r="B1451" t="str">
            <v>24013</v>
          </cell>
          <cell r="C1451" t="str">
            <v>BG</v>
          </cell>
          <cell r="D1451" t="str">
            <v>BERGAMO</v>
          </cell>
          <cell r="E1451" t="str">
            <v>LOMBARDIA</v>
          </cell>
          <cell r="F1451" t="str">
            <v>Nord-Ovest</v>
          </cell>
          <cell r="G1451">
            <v>1231</v>
          </cell>
          <cell r="H1451">
            <v>444</v>
          </cell>
          <cell r="I1451">
            <v>43</v>
          </cell>
          <cell r="J1451">
            <v>0.18806000335303463</v>
          </cell>
          <cell r="K1451">
            <v>9.6846846846846843E-2</v>
          </cell>
          <cell r="L1451">
            <v>0.22028352647719285</v>
          </cell>
          <cell r="M1451">
            <v>0.23268795421457397</v>
          </cell>
        </row>
        <row r="1452">
          <cell r="A1452">
            <v>24014</v>
          </cell>
          <cell r="B1452" t="str">
            <v>24014</v>
          </cell>
          <cell r="C1452" t="str">
            <v>BG</v>
          </cell>
          <cell r="D1452" t="str">
            <v>BERGAMO</v>
          </cell>
          <cell r="E1452" t="str">
            <v>LOMBARDIA</v>
          </cell>
          <cell r="F1452" t="str">
            <v>Nord-Ovest</v>
          </cell>
          <cell r="G1452">
            <v>1111</v>
          </cell>
          <cell r="H1452">
            <v>421</v>
          </cell>
          <cell r="I1452">
            <v>117</v>
          </cell>
          <cell r="J1452">
            <v>0.18806000335303463</v>
          </cell>
          <cell r="K1452">
            <v>0.27790973871733965</v>
          </cell>
          <cell r="L1452">
            <v>0.22028352647719285</v>
          </cell>
          <cell r="M1452">
            <v>0.23268795421457397</v>
          </cell>
        </row>
        <row r="1453">
          <cell r="A1453">
            <v>24015</v>
          </cell>
          <cell r="B1453" t="str">
            <v>24015</v>
          </cell>
          <cell r="C1453" t="str">
            <v>BG</v>
          </cell>
          <cell r="D1453" t="str">
            <v>BERGAMO</v>
          </cell>
          <cell r="E1453" t="str">
            <v>LOMBARDIA</v>
          </cell>
          <cell r="F1453" t="str">
            <v>Nord-Ovest</v>
          </cell>
          <cell r="G1453">
            <v>4780</v>
          </cell>
          <cell r="H1453">
            <v>1666</v>
          </cell>
          <cell r="I1453">
            <v>307</v>
          </cell>
          <cell r="J1453">
            <v>0.18806000335303463</v>
          </cell>
          <cell r="K1453">
            <v>0.18427370948379351</v>
          </cell>
          <cell r="L1453">
            <v>0.22028352647719285</v>
          </cell>
          <cell r="M1453">
            <v>0.23268795421457397</v>
          </cell>
        </row>
        <row r="1454">
          <cell r="A1454">
            <v>24016</v>
          </cell>
          <cell r="B1454" t="str">
            <v>24016</v>
          </cell>
          <cell r="C1454" t="str">
            <v>BG</v>
          </cell>
          <cell r="D1454" t="str">
            <v>BERGAMO</v>
          </cell>
          <cell r="E1454" t="str">
            <v>LOMBARDIA</v>
          </cell>
          <cell r="F1454" t="str">
            <v>Nord-Ovest</v>
          </cell>
          <cell r="G1454">
            <v>5296</v>
          </cell>
          <cell r="H1454">
            <v>1911</v>
          </cell>
          <cell r="I1454">
            <v>327</v>
          </cell>
          <cell r="J1454">
            <v>0.18806000335303463</v>
          </cell>
          <cell r="K1454">
            <v>0.17111459968602827</v>
          </cell>
          <cell r="L1454">
            <v>0.22028352647719285</v>
          </cell>
          <cell r="M1454">
            <v>0.23268795421457397</v>
          </cell>
        </row>
        <row r="1455">
          <cell r="A1455">
            <v>24017</v>
          </cell>
          <cell r="B1455" t="str">
            <v>24017</v>
          </cell>
          <cell r="C1455" t="str">
            <v>BG</v>
          </cell>
          <cell r="D1455" t="str">
            <v>BERGAMO</v>
          </cell>
          <cell r="E1455" t="str">
            <v>LOMBARDIA</v>
          </cell>
          <cell r="F1455" t="str">
            <v>Nord-Ovest</v>
          </cell>
          <cell r="G1455">
            <v>2456</v>
          </cell>
          <cell r="H1455">
            <v>944</v>
          </cell>
          <cell r="I1455">
            <v>172</v>
          </cell>
          <cell r="J1455">
            <v>0.18806000335303463</v>
          </cell>
          <cell r="K1455">
            <v>0.18220338983050846</v>
          </cell>
          <cell r="L1455">
            <v>0.22028352647719285</v>
          </cell>
          <cell r="M1455">
            <v>0.23268795421457397</v>
          </cell>
        </row>
        <row r="1456">
          <cell r="A1456">
            <v>24018</v>
          </cell>
          <cell r="B1456" t="str">
            <v>24018</v>
          </cell>
          <cell r="C1456" t="str">
            <v>BG</v>
          </cell>
          <cell r="D1456" t="str">
            <v>BERGAMO</v>
          </cell>
          <cell r="E1456" t="str">
            <v>LOMBARDIA</v>
          </cell>
          <cell r="F1456" t="str">
            <v>Nord-Ovest</v>
          </cell>
          <cell r="G1456">
            <v>5873</v>
          </cell>
          <cell r="H1456">
            <v>1984</v>
          </cell>
          <cell r="I1456">
            <v>477</v>
          </cell>
          <cell r="J1456">
            <v>0.18806000335303463</v>
          </cell>
          <cell r="K1456">
            <v>0.24042338709677419</v>
          </cell>
          <cell r="L1456">
            <v>0.22028352647719285</v>
          </cell>
          <cell r="M1456">
            <v>0.23268795421457397</v>
          </cell>
        </row>
        <row r="1457">
          <cell r="A1457">
            <v>24019</v>
          </cell>
          <cell r="B1457" t="str">
            <v>24019</v>
          </cell>
          <cell r="C1457" t="str">
            <v>BG</v>
          </cell>
          <cell r="D1457" t="str">
            <v>BERGAMO</v>
          </cell>
          <cell r="E1457" t="str">
            <v>LOMBARDIA</v>
          </cell>
          <cell r="F1457" t="str">
            <v>Nord-Ovest</v>
          </cell>
          <cell r="G1457">
            <v>8740</v>
          </cell>
          <cell r="H1457">
            <v>3094</v>
          </cell>
          <cell r="I1457">
            <v>617</v>
          </cell>
          <cell r="J1457">
            <v>0.18806000335303463</v>
          </cell>
          <cell r="K1457">
            <v>0.19941822882999355</v>
          </cell>
          <cell r="L1457">
            <v>0.22028352647719285</v>
          </cell>
          <cell r="M1457">
            <v>0.23268795421457397</v>
          </cell>
        </row>
        <row r="1458">
          <cell r="A1458">
            <v>24020</v>
          </cell>
          <cell r="B1458" t="str">
            <v>24020</v>
          </cell>
          <cell r="C1458" t="str">
            <v>BG</v>
          </cell>
          <cell r="D1458" t="str">
            <v>BERGAMO</v>
          </cell>
          <cell r="E1458" t="str">
            <v>LOMBARDIA</v>
          </cell>
          <cell r="F1458" t="str">
            <v>Nord-Ovest</v>
          </cell>
          <cell r="G1458">
            <v>82464</v>
          </cell>
          <cell r="H1458">
            <v>29455</v>
          </cell>
          <cell r="I1458">
            <v>6092</v>
          </cell>
          <cell r="J1458">
            <v>0.18806000335303463</v>
          </cell>
          <cell r="K1458">
            <v>0.20682396876591411</v>
          </cell>
          <cell r="L1458">
            <v>0.22028352647719285</v>
          </cell>
          <cell r="M1458">
            <v>0.23268795421457397</v>
          </cell>
        </row>
        <row r="1459">
          <cell r="A1459">
            <v>24021</v>
          </cell>
          <cell r="B1459" t="str">
            <v>24021</v>
          </cell>
          <cell r="C1459" t="str">
            <v>BG</v>
          </cell>
          <cell r="D1459" t="str">
            <v>BERGAMO</v>
          </cell>
          <cell r="E1459" t="str">
            <v>LOMBARDIA</v>
          </cell>
          <cell r="F1459" t="str">
            <v>Nord-Ovest</v>
          </cell>
          <cell r="G1459">
            <v>15652</v>
          </cell>
          <cell r="H1459">
            <v>5644</v>
          </cell>
          <cell r="I1459">
            <v>1398</v>
          </cell>
          <cell r="J1459">
            <v>0.18806000335303463</v>
          </cell>
          <cell r="K1459">
            <v>0.2476966690290574</v>
          </cell>
          <cell r="L1459">
            <v>0.22028352647719285</v>
          </cell>
          <cell r="M1459">
            <v>0.23268795421457397</v>
          </cell>
        </row>
        <row r="1460">
          <cell r="A1460">
            <v>24022</v>
          </cell>
          <cell r="B1460" t="str">
            <v>24022</v>
          </cell>
          <cell r="C1460" t="str">
            <v>BG</v>
          </cell>
          <cell r="D1460" t="str">
            <v>BERGAMO</v>
          </cell>
          <cell r="E1460" t="str">
            <v>LOMBARDIA</v>
          </cell>
          <cell r="F1460" t="str">
            <v>Nord-Ovest</v>
          </cell>
          <cell r="G1460">
            <v>10969</v>
          </cell>
          <cell r="H1460">
            <v>4086</v>
          </cell>
          <cell r="I1460">
            <v>965</v>
          </cell>
          <cell r="J1460">
            <v>0.18806000335303463</v>
          </cell>
          <cell r="K1460">
            <v>0.2361722956436613</v>
          </cell>
          <cell r="L1460">
            <v>0.22028352647719285</v>
          </cell>
          <cell r="M1460">
            <v>0.23268795421457397</v>
          </cell>
        </row>
        <row r="1461">
          <cell r="A1461">
            <v>24023</v>
          </cell>
          <cell r="B1461" t="str">
            <v>24023</v>
          </cell>
          <cell r="C1461" t="str">
            <v>BG</v>
          </cell>
          <cell r="D1461" t="str">
            <v>BERGAMO</v>
          </cell>
          <cell r="E1461" t="str">
            <v>LOMBARDIA</v>
          </cell>
          <cell r="F1461" t="str">
            <v>Nord-Ovest</v>
          </cell>
          <cell r="G1461">
            <v>8339</v>
          </cell>
          <cell r="H1461">
            <v>3118</v>
          </cell>
          <cell r="I1461">
            <v>595</v>
          </cell>
          <cell r="J1461">
            <v>0.18806000335303463</v>
          </cell>
          <cell r="K1461">
            <v>0.19082745349583066</v>
          </cell>
          <cell r="L1461">
            <v>0.22028352647719285</v>
          </cell>
          <cell r="M1461">
            <v>0.23268795421457397</v>
          </cell>
        </row>
        <row r="1462">
          <cell r="A1462">
            <v>24024</v>
          </cell>
          <cell r="B1462" t="str">
            <v>24024</v>
          </cell>
          <cell r="C1462" t="str">
            <v>BG</v>
          </cell>
          <cell r="D1462" t="str">
            <v>BERGAMO</v>
          </cell>
          <cell r="E1462" t="str">
            <v>LOMBARDIA</v>
          </cell>
          <cell r="F1462" t="str">
            <v>Nord-Ovest</v>
          </cell>
          <cell r="G1462">
            <v>7004</v>
          </cell>
          <cell r="H1462">
            <v>2484</v>
          </cell>
          <cell r="I1462">
            <v>364</v>
          </cell>
          <cell r="J1462">
            <v>0.18806000335303463</v>
          </cell>
          <cell r="K1462">
            <v>0.14653784219001612</v>
          </cell>
          <cell r="L1462">
            <v>0.22028352647719285</v>
          </cell>
          <cell r="M1462">
            <v>0.23268795421457397</v>
          </cell>
        </row>
        <row r="1463">
          <cell r="A1463">
            <v>24025</v>
          </cell>
          <cell r="B1463" t="str">
            <v>24025</v>
          </cell>
          <cell r="C1463" t="str">
            <v>BG</v>
          </cell>
          <cell r="D1463" t="str">
            <v>BERGAMO</v>
          </cell>
          <cell r="E1463" t="str">
            <v>LOMBARDIA</v>
          </cell>
          <cell r="F1463" t="str">
            <v>Nord-Ovest</v>
          </cell>
          <cell r="G1463">
            <v>3012</v>
          </cell>
          <cell r="H1463">
            <v>1160</v>
          </cell>
          <cell r="I1463">
            <v>358</v>
          </cell>
          <cell r="J1463">
            <v>0.18806000335303463</v>
          </cell>
          <cell r="K1463">
            <v>0.30862068965517242</v>
          </cell>
          <cell r="L1463">
            <v>0.22028352647719285</v>
          </cell>
          <cell r="M1463">
            <v>0.23268795421457397</v>
          </cell>
        </row>
        <row r="1464">
          <cell r="A1464">
            <v>24026</v>
          </cell>
          <cell r="B1464" t="str">
            <v>24026</v>
          </cell>
          <cell r="C1464" t="str">
            <v>BG</v>
          </cell>
          <cell r="D1464" t="str">
            <v>BERGAMO</v>
          </cell>
          <cell r="E1464" t="str">
            <v>LOMBARDIA</v>
          </cell>
          <cell r="F1464" t="str">
            <v>Nord-Ovest</v>
          </cell>
          <cell r="G1464">
            <v>5105</v>
          </cell>
          <cell r="H1464">
            <v>1839</v>
          </cell>
          <cell r="I1464">
            <v>336</v>
          </cell>
          <cell r="J1464">
            <v>0.18806000335303463</v>
          </cell>
          <cell r="K1464">
            <v>0.18270799347471453</v>
          </cell>
          <cell r="L1464">
            <v>0.22028352647719285</v>
          </cell>
          <cell r="M1464">
            <v>0.23268795421457397</v>
          </cell>
        </row>
        <row r="1465">
          <cell r="A1465">
            <v>24027</v>
          </cell>
          <cell r="B1465" t="str">
            <v>24027</v>
          </cell>
          <cell r="C1465" t="str">
            <v>BG</v>
          </cell>
          <cell r="D1465" t="str">
            <v>BERGAMO</v>
          </cell>
          <cell r="E1465" t="str">
            <v>LOMBARDIA</v>
          </cell>
          <cell r="F1465" t="str">
            <v>Nord-Ovest</v>
          </cell>
          <cell r="G1465">
            <v>12032</v>
          </cell>
          <cell r="H1465">
            <v>4233</v>
          </cell>
          <cell r="I1465">
            <v>757</v>
          </cell>
          <cell r="J1465">
            <v>0.18806000335303463</v>
          </cell>
          <cell r="K1465">
            <v>0.17883297897472242</v>
          </cell>
          <cell r="L1465">
            <v>0.22028352647719285</v>
          </cell>
          <cell r="M1465">
            <v>0.23268795421457397</v>
          </cell>
        </row>
        <row r="1466">
          <cell r="A1466">
            <v>24028</v>
          </cell>
          <cell r="B1466" t="str">
            <v>24028</v>
          </cell>
          <cell r="C1466" t="str">
            <v>BG</v>
          </cell>
          <cell r="D1466" t="str">
            <v>BERGAMO</v>
          </cell>
          <cell r="E1466" t="str">
            <v>LOMBARDIA</v>
          </cell>
          <cell r="F1466" t="str">
            <v>Nord-Ovest</v>
          </cell>
          <cell r="G1466">
            <v>2140</v>
          </cell>
          <cell r="H1466">
            <v>868</v>
          </cell>
          <cell r="I1466">
            <v>125</v>
          </cell>
          <cell r="J1466">
            <v>0.18806000335303463</v>
          </cell>
          <cell r="K1466">
            <v>0.14400921658986174</v>
          </cell>
          <cell r="L1466">
            <v>0.22028352647719285</v>
          </cell>
          <cell r="M1466">
            <v>0.23268795421457397</v>
          </cell>
        </row>
        <row r="1467">
          <cell r="A1467">
            <v>24029</v>
          </cell>
          <cell r="B1467" t="str">
            <v>24029</v>
          </cell>
          <cell r="C1467" t="str">
            <v>BG</v>
          </cell>
          <cell r="D1467" t="str">
            <v>BERGAMO</v>
          </cell>
          <cell r="E1467" t="str">
            <v>LOMBARDIA</v>
          </cell>
          <cell r="F1467" t="str">
            <v>Nord-Ovest</v>
          </cell>
          <cell r="G1467">
            <v>4356</v>
          </cell>
          <cell r="H1467">
            <v>1635</v>
          </cell>
          <cell r="I1467">
            <v>323</v>
          </cell>
          <cell r="J1467">
            <v>0.18806000335303463</v>
          </cell>
          <cell r="K1467">
            <v>0.19755351681957187</v>
          </cell>
          <cell r="L1467">
            <v>0.22028352647719285</v>
          </cell>
          <cell r="M1467">
            <v>0.23268795421457397</v>
          </cell>
        </row>
        <row r="1468">
          <cell r="A1468">
            <v>24030</v>
          </cell>
          <cell r="B1468" t="str">
            <v>24030</v>
          </cell>
          <cell r="C1468" t="str">
            <v>BG</v>
          </cell>
          <cell r="D1468" t="str">
            <v>BERGAMO</v>
          </cell>
          <cell r="E1468" t="str">
            <v>LOMBARDIA</v>
          </cell>
          <cell r="F1468" t="str">
            <v>Nord-Ovest</v>
          </cell>
          <cell r="G1468">
            <v>66156</v>
          </cell>
          <cell r="H1468">
            <v>22568</v>
          </cell>
          <cell r="I1468">
            <v>5599</v>
          </cell>
          <cell r="J1468">
            <v>0.18806000335303463</v>
          </cell>
          <cell r="K1468">
            <v>0.24809464728819566</v>
          </cell>
          <cell r="L1468">
            <v>0.22028352647719285</v>
          </cell>
          <cell r="M1468">
            <v>0.23268795421457397</v>
          </cell>
        </row>
        <row r="1469">
          <cell r="A1469">
            <v>24031</v>
          </cell>
          <cell r="B1469" t="str">
            <v>24031</v>
          </cell>
          <cell r="C1469" t="str">
            <v>BG</v>
          </cell>
          <cell r="D1469" t="str">
            <v>BERGAMO</v>
          </cell>
          <cell r="E1469" t="str">
            <v>LOMBARDIA</v>
          </cell>
          <cell r="F1469" t="str">
            <v>Nord-Ovest</v>
          </cell>
          <cell r="G1469">
            <v>5544</v>
          </cell>
          <cell r="H1469">
            <v>1828</v>
          </cell>
          <cell r="I1469">
            <v>400</v>
          </cell>
          <cell r="J1469">
            <v>0.18806000335303463</v>
          </cell>
          <cell r="K1469">
            <v>0.21881838074398249</v>
          </cell>
          <cell r="L1469">
            <v>0.22028352647719285</v>
          </cell>
          <cell r="M1469">
            <v>0.23268795421457397</v>
          </cell>
        </row>
        <row r="1470">
          <cell r="A1470">
            <v>24033</v>
          </cell>
          <cell r="B1470" t="str">
            <v>24033</v>
          </cell>
          <cell r="C1470" t="str">
            <v>BG</v>
          </cell>
          <cell r="D1470" t="str">
            <v>BERGAMO</v>
          </cell>
          <cell r="E1470" t="str">
            <v>LOMBARDIA</v>
          </cell>
          <cell r="F1470" t="str">
            <v>Nord-Ovest</v>
          </cell>
          <cell r="G1470">
            <v>7972</v>
          </cell>
          <cell r="H1470">
            <v>2687</v>
          </cell>
          <cell r="I1470">
            <v>455</v>
          </cell>
          <cell r="J1470">
            <v>0.18806000335303463</v>
          </cell>
          <cell r="K1470">
            <v>0.16933382954968365</v>
          </cell>
          <cell r="L1470">
            <v>0.22028352647719285</v>
          </cell>
          <cell r="M1470">
            <v>0.23268795421457397</v>
          </cell>
        </row>
        <row r="1471">
          <cell r="A1471">
            <v>24034</v>
          </cell>
          <cell r="B1471" t="str">
            <v>24034</v>
          </cell>
          <cell r="C1471" t="str">
            <v>BG</v>
          </cell>
          <cell r="D1471" t="str">
            <v>BERGAMO</v>
          </cell>
          <cell r="E1471" t="str">
            <v>LOMBARDIA</v>
          </cell>
          <cell r="F1471" t="str">
            <v>Nord-Ovest</v>
          </cell>
          <cell r="G1471">
            <v>5919</v>
          </cell>
          <cell r="H1471">
            <v>2037</v>
          </cell>
          <cell r="I1471">
            <v>409</v>
          </cell>
          <cell r="J1471">
            <v>0.18806000335303463</v>
          </cell>
          <cell r="K1471">
            <v>0.20078546882670595</v>
          </cell>
          <cell r="L1471">
            <v>0.22028352647719285</v>
          </cell>
          <cell r="M1471">
            <v>0.23268795421457397</v>
          </cell>
        </row>
        <row r="1472">
          <cell r="A1472">
            <v>24035</v>
          </cell>
          <cell r="B1472" t="str">
            <v>24035</v>
          </cell>
          <cell r="C1472" t="str">
            <v>BG</v>
          </cell>
          <cell r="D1472" t="str">
            <v>BERGAMO</v>
          </cell>
          <cell r="E1472" t="str">
            <v>LOMBARDIA</v>
          </cell>
          <cell r="F1472" t="str">
            <v>Nord-Ovest</v>
          </cell>
          <cell r="G1472">
            <v>6757</v>
          </cell>
          <cell r="H1472">
            <v>2326</v>
          </cell>
          <cell r="I1472">
            <v>556</v>
          </cell>
          <cell r="J1472">
            <v>0.18806000335303463</v>
          </cell>
          <cell r="K1472">
            <v>0.23903697334479793</v>
          </cell>
          <cell r="L1472">
            <v>0.22028352647719285</v>
          </cell>
          <cell r="M1472">
            <v>0.23268795421457397</v>
          </cell>
        </row>
        <row r="1473">
          <cell r="A1473">
            <v>24036</v>
          </cell>
          <cell r="B1473" t="str">
            <v>24036</v>
          </cell>
          <cell r="C1473" t="str">
            <v>BG</v>
          </cell>
          <cell r="D1473" t="str">
            <v>BERGAMO</v>
          </cell>
          <cell r="E1473" t="str">
            <v>LOMBARDIA</v>
          </cell>
          <cell r="F1473" t="str">
            <v>Nord-Ovest</v>
          </cell>
          <cell r="G1473">
            <v>9470</v>
          </cell>
          <cell r="H1473">
            <v>3417</v>
          </cell>
          <cell r="I1473">
            <v>648</v>
          </cell>
          <cell r="J1473">
            <v>0.18806000335303463</v>
          </cell>
          <cell r="K1473">
            <v>0.18964003511852504</v>
          </cell>
          <cell r="L1473">
            <v>0.22028352647719285</v>
          </cell>
          <cell r="M1473">
            <v>0.23268795421457397</v>
          </cell>
        </row>
        <row r="1474">
          <cell r="A1474">
            <v>24037</v>
          </cell>
          <cell r="B1474" t="str">
            <v>24037</v>
          </cell>
          <cell r="C1474" t="str">
            <v>BG</v>
          </cell>
          <cell r="D1474" t="str">
            <v>BERGAMO</v>
          </cell>
          <cell r="E1474" t="str">
            <v>LOMBARDIA</v>
          </cell>
          <cell r="F1474" t="str">
            <v>Nord-Ovest</v>
          </cell>
          <cell r="G1474">
            <v>877</v>
          </cell>
          <cell r="H1474">
            <v>348</v>
          </cell>
          <cell r="I1474">
            <v>35</v>
          </cell>
          <cell r="J1474">
            <v>0.18806000335303463</v>
          </cell>
          <cell r="K1474">
            <v>0.10057471264367816</v>
          </cell>
          <cell r="L1474">
            <v>0.22028352647719285</v>
          </cell>
          <cell r="M1474">
            <v>0.23268795421457397</v>
          </cell>
        </row>
        <row r="1475">
          <cell r="A1475">
            <v>24038</v>
          </cell>
          <cell r="B1475" t="str">
            <v>24038</v>
          </cell>
          <cell r="C1475" t="str">
            <v>BG</v>
          </cell>
          <cell r="D1475" t="str">
            <v>BERGAMO</v>
          </cell>
          <cell r="E1475" t="str">
            <v>LOMBARDIA</v>
          </cell>
          <cell r="F1475" t="str">
            <v>Nord-Ovest</v>
          </cell>
          <cell r="G1475">
            <v>3181</v>
          </cell>
          <cell r="H1475">
            <v>1105</v>
          </cell>
          <cell r="I1475">
            <v>167</v>
          </cell>
          <cell r="J1475">
            <v>0.18806000335303463</v>
          </cell>
          <cell r="K1475">
            <v>0.151131221719457</v>
          </cell>
          <cell r="L1475">
            <v>0.22028352647719285</v>
          </cell>
          <cell r="M1475">
            <v>0.23268795421457397</v>
          </cell>
        </row>
        <row r="1476">
          <cell r="A1476">
            <v>24039</v>
          </cell>
          <cell r="B1476" t="str">
            <v>24039</v>
          </cell>
          <cell r="C1476" t="str">
            <v>BG</v>
          </cell>
          <cell r="D1476" t="str">
            <v>BERGAMO</v>
          </cell>
          <cell r="E1476" t="str">
            <v>LOMBARDIA</v>
          </cell>
          <cell r="F1476" t="str">
            <v>Nord-Ovest</v>
          </cell>
          <cell r="G1476">
            <v>2585</v>
          </cell>
          <cell r="H1476">
            <v>883</v>
          </cell>
          <cell r="I1476">
            <v>280</v>
          </cell>
          <cell r="J1476">
            <v>0.18806000335303463</v>
          </cell>
          <cell r="K1476">
            <v>0.31710079275198189</v>
          </cell>
          <cell r="L1476">
            <v>0.22028352647719285</v>
          </cell>
          <cell r="M1476">
            <v>0.23268795421457397</v>
          </cell>
        </row>
        <row r="1477">
          <cell r="A1477">
            <v>24040</v>
          </cell>
          <cell r="B1477" t="str">
            <v>24040</v>
          </cell>
          <cell r="C1477" t="str">
            <v>BG</v>
          </cell>
          <cell r="D1477" t="str">
            <v>BERGAMO</v>
          </cell>
          <cell r="E1477" t="str">
            <v>LOMBARDIA</v>
          </cell>
          <cell r="F1477" t="str">
            <v>Nord-Ovest</v>
          </cell>
          <cell r="G1477">
            <v>82391</v>
          </cell>
          <cell r="H1477">
            <v>27923</v>
          </cell>
          <cell r="I1477">
            <v>7430</v>
          </cell>
          <cell r="J1477">
            <v>0.18806000335303463</v>
          </cell>
          <cell r="K1477">
            <v>0.2660888872972102</v>
          </cell>
          <cell r="L1477">
            <v>0.22028352647719285</v>
          </cell>
          <cell r="M1477">
            <v>0.23268795421457397</v>
          </cell>
        </row>
        <row r="1478">
          <cell r="A1478">
            <v>24041</v>
          </cell>
          <cell r="B1478" t="str">
            <v>24041</v>
          </cell>
          <cell r="C1478" t="str">
            <v>BG</v>
          </cell>
          <cell r="D1478" t="str">
            <v>BERGAMO</v>
          </cell>
          <cell r="E1478" t="str">
            <v>LOMBARDIA</v>
          </cell>
          <cell r="F1478" t="str">
            <v>Nord-Ovest</v>
          </cell>
          <cell r="G1478">
            <v>6226</v>
          </cell>
          <cell r="H1478">
            <v>2202</v>
          </cell>
          <cell r="I1478">
            <v>487</v>
          </cell>
          <cell r="J1478">
            <v>0.18806000335303463</v>
          </cell>
          <cell r="K1478">
            <v>0.22116257947320617</v>
          </cell>
          <cell r="L1478">
            <v>0.22028352647719285</v>
          </cell>
          <cell r="M1478">
            <v>0.23268795421457397</v>
          </cell>
        </row>
        <row r="1479">
          <cell r="A1479">
            <v>24042</v>
          </cell>
          <cell r="B1479" t="str">
            <v>24042</v>
          </cell>
          <cell r="C1479" t="str">
            <v>BG</v>
          </cell>
          <cell r="D1479" t="str">
            <v>BERGAMO</v>
          </cell>
          <cell r="E1479" t="str">
            <v>LOMBARDIA</v>
          </cell>
          <cell r="F1479" t="str">
            <v>Nord-Ovest</v>
          </cell>
          <cell r="G1479">
            <v>6743</v>
          </cell>
          <cell r="H1479">
            <v>2423</v>
          </cell>
          <cell r="I1479">
            <v>485</v>
          </cell>
          <cell r="J1479">
            <v>0.18806000335303463</v>
          </cell>
          <cell r="K1479">
            <v>0.20016508460586049</v>
          </cell>
          <cell r="L1479">
            <v>0.22028352647719285</v>
          </cell>
          <cell r="M1479">
            <v>0.23268795421457397</v>
          </cell>
        </row>
        <row r="1480">
          <cell r="A1480">
            <v>24043</v>
          </cell>
          <cell r="B1480" t="str">
            <v>24043</v>
          </cell>
          <cell r="C1480" t="str">
            <v>BG</v>
          </cell>
          <cell r="D1480" t="str">
            <v>BERGAMO</v>
          </cell>
          <cell r="E1480" t="str">
            <v>LOMBARDIA</v>
          </cell>
          <cell r="F1480" t="str">
            <v>Nord-Ovest</v>
          </cell>
          <cell r="G1480">
            <v>13763</v>
          </cell>
          <cell r="H1480">
            <v>5038</v>
          </cell>
          <cell r="I1480">
            <v>927</v>
          </cell>
          <cell r="J1480">
            <v>0.18806000335303463</v>
          </cell>
          <cell r="K1480">
            <v>0.18400158793171895</v>
          </cell>
          <cell r="L1480">
            <v>0.22028352647719285</v>
          </cell>
          <cell r="M1480">
            <v>0.23268795421457397</v>
          </cell>
        </row>
        <row r="1481">
          <cell r="A1481">
            <v>24044</v>
          </cell>
          <cell r="B1481" t="str">
            <v>24044</v>
          </cell>
          <cell r="C1481" t="str">
            <v>BG</v>
          </cell>
          <cell r="D1481" t="str">
            <v>BERGAMO</v>
          </cell>
          <cell r="E1481" t="str">
            <v>LOMBARDIA</v>
          </cell>
          <cell r="F1481" t="str">
            <v>Nord-Ovest</v>
          </cell>
          <cell r="G1481">
            <v>18511</v>
          </cell>
          <cell r="H1481">
            <v>6411</v>
          </cell>
          <cell r="I1481">
            <v>1624</v>
          </cell>
          <cell r="J1481">
            <v>0.18806000335303463</v>
          </cell>
          <cell r="K1481">
            <v>0.25331461550460149</v>
          </cell>
          <cell r="L1481">
            <v>0.22028352647719285</v>
          </cell>
          <cell r="M1481">
            <v>0.23268795421457397</v>
          </cell>
        </row>
        <row r="1482">
          <cell r="A1482">
            <v>24045</v>
          </cell>
          <cell r="B1482" t="str">
            <v>24045</v>
          </cell>
          <cell r="C1482" t="str">
            <v>BG</v>
          </cell>
          <cell r="D1482" t="str">
            <v>BERGAMO</v>
          </cell>
          <cell r="E1482" t="str">
            <v>LOMBARDIA</v>
          </cell>
          <cell r="F1482" t="str">
            <v>Nord-Ovest</v>
          </cell>
          <cell r="G1482">
            <v>5516</v>
          </cell>
          <cell r="H1482">
            <v>2012</v>
          </cell>
          <cell r="I1482">
            <v>521</v>
          </cell>
          <cell r="J1482">
            <v>0.18806000335303463</v>
          </cell>
          <cell r="K1482">
            <v>0.25894632206759444</v>
          </cell>
          <cell r="L1482">
            <v>0.22028352647719285</v>
          </cell>
          <cell r="M1482">
            <v>0.23268795421457397</v>
          </cell>
        </row>
        <row r="1483">
          <cell r="A1483">
            <v>24046</v>
          </cell>
          <cell r="B1483" t="str">
            <v>24046</v>
          </cell>
          <cell r="C1483" t="str">
            <v>BG</v>
          </cell>
          <cell r="D1483" t="str">
            <v>BERGAMO</v>
          </cell>
          <cell r="E1483" t="str">
            <v>LOMBARDIA</v>
          </cell>
          <cell r="F1483" t="str">
            <v>Nord-Ovest</v>
          </cell>
          <cell r="G1483">
            <v>9982</v>
          </cell>
          <cell r="H1483">
            <v>3481</v>
          </cell>
          <cell r="I1483">
            <v>823</v>
          </cell>
          <cell r="J1483">
            <v>0.18806000335303463</v>
          </cell>
          <cell r="K1483">
            <v>0.23642631427750646</v>
          </cell>
          <cell r="L1483">
            <v>0.22028352647719285</v>
          </cell>
          <cell r="M1483">
            <v>0.23268795421457397</v>
          </cell>
        </row>
        <row r="1484">
          <cell r="A1484">
            <v>24047</v>
          </cell>
          <cell r="B1484" t="str">
            <v>24047</v>
          </cell>
          <cell r="C1484" t="str">
            <v>BG</v>
          </cell>
          <cell r="D1484" t="str">
            <v>BERGAMO</v>
          </cell>
          <cell r="E1484" t="str">
            <v>LOMBARDIA</v>
          </cell>
          <cell r="F1484" t="str">
            <v>Nord-Ovest</v>
          </cell>
          <cell r="G1484">
            <v>25299</v>
          </cell>
          <cell r="H1484">
            <v>9308</v>
          </cell>
          <cell r="I1484">
            <v>1818</v>
          </cell>
          <cell r="J1484">
            <v>0.18806000335303463</v>
          </cell>
          <cell r="K1484">
            <v>0.19531585732703052</v>
          </cell>
          <cell r="L1484">
            <v>0.22028352647719285</v>
          </cell>
          <cell r="M1484">
            <v>0.23268795421457397</v>
          </cell>
        </row>
        <row r="1485">
          <cell r="A1485">
            <v>24048</v>
          </cell>
          <cell r="B1485" t="str">
            <v>24048</v>
          </cell>
          <cell r="C1485" t="str">
            <v>BG</v>
          </cell>
          <cell r="D1485" t="str">
            <v>BERGAMO</v>
          </cell>
          <cell r="E1485" t="str">
            <v>LOMBARDIA</v>
          </cell>
          <cell r="F1485" t="str">
            <v>Nord-Ovest</v>
          </cell>
          <cell r="G1485">
            <v>7752</v>
          </cell>
          <cell r="H1485">
            <v>2677</v>
          </cell>
          <cell r="I1485">
            <v>717</v>
          </cell>
          <cell r="J1485">
            <v>0.18806000335303463</v>
          </cell>
          <cell r="K1485">
            <v>0.26783713111692192</v>
          </cell>
          <cell r="L1485">
            <v>0.22028352647719285</v>
          </cell>
          <cell r="M1485">
            <v>0.23268795421457397</v>
          </cell>
        </row>
        <row r="1486">
          <cell r="A1486">
            <v>24049</v>
          </cell>
          <cell r="B1486" t="str">
            <v>24049</v>
          </cell>
          <cell r="C1486" t="str">
            <v>BG</v>
          </cell>
          <cell r="D1486" t="str">
            <v>BERGAMO</v>
          </cell>
          <cell r="E1486" t="str">
            <v>LOMBARDIA</v>
          </cell>
          <cell r="F1486" t="str">
            <v>Nord-Ovest</v>
          </cell>
          <cell r="G1486">
            <v>12710</v>
          </cell>
          <cell r="H1486">
            <v>4251</v>
          </cell>
          <cell r="I1486">
            <v>958</v>
          </cell>
          <cell r="J1486">
            <v>0.18806000335303463</v>
          </cell>
          <cell r="K1486">
            <v>0.22535873912020701</v>
          </cell>
          <cell r="L1486">
            <v>0.22028352647719285</v>
          </cell>
          <cell r="M1486">
            <v>0.23268795421457397</v>
          </cell>
        </row>
        <row r="1487">
          <cell r="A1487">
            <v>24050</v>
          </cell>
          <cell r="B1487" t="str">
            <v>24050</v>
          </cell>
          <cell r="C1487" t="str">
            <v>BG</v>
          </cell>
          <cell r="D1487" t="str">
            <v>BERGAMO</v>
          </cell>
          <cell r="E1487" t="str">
            <v>LOMBARDIA</v>
          </cell>
          <cell r="F1487" t="str">
            <v>Nord-Ovest</v>
          </cell>
          <cell r="G1487">
            <v>54554</v>
          </cell>
          <cell r="H1487">
            <v>18019</v>
          </cell>
          <cell r="I1487">
            <v>4072</v>
          </cell>
          <cell r="J1487">
            <v>0.18806000335303463</v>
          </cell>
          <cell r="K1487">
            <v>0.22598368388922804</v>
          </cell>
          <cell r="L1487">
            <v>0.22028352647719285</v>
          </cell>
          <cell r="M1487">
            <v>0.23268795421457397</v>
          </cell>
        </row>
        <row r="1488">
          <cell r="A1488">
            <v>24051</v>
          </cell>
          <cell r="B1488" t="str">
            <v>24051</v>
          </cell>
          <cell r="C1488" t="str">
            <v>BG</v>
          </cell>
          <cell r="D1488" t="str">
            <v>BERGAMO</v>
          </cell>
          <cell r="E1488" t="str">
            <v>LOMBARDIA</v>
          </cell>
          <cell r="F1488" t="str">
            <v>Nord-Ovest</v>
          </cell>
          <cell r="G1488">
            <v>2169</v>
          </cell>
          <cell r="H1488">
            <v>778</v>
          </cell>
          <cell r="I1488">
            <v>160</v>
          </cell>
          <cell r="J1488">
            <v>0.18806000335303463</v>
          </cell>
          <cell r="K1488">
            <v>0.20565552699228792</v>
          </cell>
          <cell r="L1488">
            <v>0.22028352647719285</v>
          </cell>
          <cell r="M1488">
            <v>0.23268795421457397</v>
          </cell>
        </row>
        <row r="1489">
          <cell r="A1489">
            <v>24052</v>
          </cell>
          <cell r="B1489" t="str">
            <v>24052</v>
          </cell>
          <cell r="C1489" t="str">
            <v>BG</v>
          </cell>
          <cell r="D1489" t="str">
            <v>BERGAMO</v>
          </cell>
          <cell r="E1489" t="str">
            <v>LOMBARDIA</v>
          </cell>
          <cell r="F1489" t="str">
            <v>Nord-Ovest</v>
          </cell>
          <cell r="G1489">
            <v>6346</v>
          </cell>
          <cell r="H1489">
            <v>2109</v>
          </cell>
          <cell r="I1489">
            <v>536</v>
          </cell>
          <cell r="J1489">
            <v>0.18806000335303463</v>
          </cell>
          <cell r="K1489">
            <v>0.25414888572783312</v>
          </cell>
          <cell r="L1489">
            <v>0.22028352647719285</v>
          </cell>
          <cell r="M1489">
            <v>0.23268795421457397</v>
          </cell>
        </row>
        <row r="1490">
          <cell r="A1490">
            <v>24053</v>
          </cell>
          <cell r="B1490" t="str">
            <v>24053</v>
          </cell>
          <cell r="C1490" t="str">
            <v>BG</v>
          </cell>
          <cell r="D1490" t="str">
            <v>BERGAMO</v>
          </cell>
          <cell r="E1490" t="str">
            <v>LOMBARDIA</v>
          </cell>
          <cell r="F1490" t="str">
            <v>Nord-Ovest</v>
          </cell>
          <cell r="G1490">
            <v>4593</v>
          </cell>
          <cell r="H1490">
            <v>1570</v>
          </cell>
          <cell r="I1490">
            <v>287</v>
          </cell>
          <cell r="J1490">
            <v>0.18806000335303463</v>
          </cell>
          <cell r="K1490">
            <v>0.18280254777070062</v>
          </cell>
          <cell r="L1490">
            <v>0.22028352647719285</v>
          </cell>
          <cell r="M1490">
            <v>0.23268795421457397</v>
          </cell>
        </row>
        <row r="1491">
          <cell r="A1491">
            <v>24054</v>
          </cell>
          <cell r="B1491" t="str">
            <v>24054</v>
          </cell>
          <cell r="C1491" t="str">
            <v>BG</v>
          </cell>
          <cell r="D1491" t="str">
            <v>BERGAMO</v>
          </cell>
          <cell r="E1491" t="str">
            <v>LOMBARDIA</v>
          </cell>
          <cell r="F1491" t="str">
            <v>Nord-Ovest</v>
          </cell>
          <cell r="G1491">
            <v>4756</v>
          </cell>
          <cell r="H1491">
            <v>1601</v>
          </cell>
          <cell r="I1491">
            <v>309</v>
          </cell>
          <cell r="J1491">
            <v>0.18806000335303463</v>
          </cell>
          <cell r="K1491">
            <v>0.19300437226733291</v>
          </cell>
          <cell r="L1491">
            <v>0.22028352647719285</v>
          </cell>
          <cell r="M1491">
            <v>0.23268795421457397</v>
          </cell>
        </row>
        <row r="1492">
          <cell r="A1492">
            <v>24055</v>
          </cell>
          <cell r="B1492" t="str">
            <v>24055</v>
          </cell>
          <cell r="C1492" t="str">
            <v>BG</v>
          </cell>
          <cell r="D1492" t="str">
            <v>BERGAMO</v>
          </cell>
          <cell r="E1492" t="str">
            <v>LOMBARDIA</v>
          </cell>
          <cell r="F1492" t="str">
            <v>Nord-Ovest</v>
          </cell>
          <cell r="G1492">
            <v>8836</v>
          </cell>
          <cell r="H1492">
            <v>2834</v>
          </cell>
          <cell r="I1492">
            <v>612</v>
          </cell>
          <cell r="J1492">
            <v>0.18806000335303463</v>
          </cell>
          <cell r="K1492">
            <v>0.21594918842625266</v>
          </cell>
          <cell r="L1492">
            <v>0.22028352647719285</v>
          </cell>
          <cell r="M1492">
            <v>0.23268795421457397</v>
          </cell>
        </row>
        <row r="1493">
          <cell r="A1493">
            <v>24056</v>
          </cell>
          <cell r="B1493" t="str">
            <v>24056</v>
          </cell>
          <cell r="C1493" t="str">
            <v>BG</v>
          </cell>
          <cell r="D1493" t="str">
            <v>BERGAMO</v>
          </cell>
          <cell r="E1493" t="str">
            <v>LOMBARDIA</v>
          </cell>
          <cell r="F1493" t="str">
            <v>Nord-Ovest</v>
          </cell>
          <cell r="G1493">
            <v>3459</v>
          </cell>
          <cell r="H1493">
            <v>1185</v>
          </cell>
          <cell r="I1493">
            <v>226</v>
          </cell>
          <cell r="J1493">
            <v>0.18806000335303463</v>
          </cell>
          <cell r="K1493">
            <v>0.19071729957805908</v>
          </cell>
          <cell r="L1493">
            <v>0.22028352647719285</v>
          </cell>
          <cell r="M1493">
            <v>0.23268795421457397</v>
          </cell>
        </row>
        <row r="1494">
          <cell r="A1494">
            <v>24057</v>
          </cell>
          <cell r="B1494" t="str">
            <v>24057</v>
          </cell>
          <cell r="C1494" t="str">
            <v>BG</v>
          </cell>
          <cell r="D1494" t="str">
            <v>BERGAMO</v>
          </cell>
          <cell r="E1494" t="str">
            <v>LOMBARDIA</v>
          </cell>
          <cell r="F1494" t="str">
            <v>Nord-Ovest</v>
          </cell>
          <cell r="G1494">
            <v>7835</v>
          </cell>
          <cell r="H1494">
            <v>2555</v>
          </cell>
          <cell r="I1494">
            <v>523</v>
          </cell>
          <cell r="J1494">
            <v>0.18806000335303463</v>
          </cell>
          <cell r="K1494">
            <v>0.20469667318982387</v>
          </cell>
          <cell r="L1494">
            <v>0.22028352647719285</v>
          </cell>
          <cell r="M1494">
            <v>0.23268795421457397</v>
          </cell>
        </row>
        <row r="1495">
          <cell r="A1495">
            <v>24058</v>
          </cell>
          <cell r="B1495" t="str">
            <v>24058</v>
          </cell>
          <cell r="C1495" t="str">
            <v>BG</v>
          </cell>
          <cell r="D1495" t="str">
            <v>BERGAMO</v>
          </cell>
          <cell r="E1495" t="str">
            <v>LOMBARDIA</v>
          </cell>
          <cell r="F1495" t="str">
            <v>Nord-Ovest</v>
          </cell>
          <cell r="G1495">
            <v>16619</v>
          </cell>
          <cell r="H1495">
            <v>5708</v>
          </cell>
          <cell r="I1495">
            <v>975</v>
          </cell>
          <cell r="J1495">
            <v>0.18806000335303463</v>
          </cell>
          <cell r="K1495">
            <v>0.17081289418360196</v>
          </cell>
          <cell r="L1495">
            <v>0.22028352647719285</v>
          </cell>
          <cell r="M1495">
            <v>0.23268795421457397</v>
          </cell>
        </row>
        <row r="1496">
          <cell r="A1496">
            <v>24059</v>
          </cell>
          <cell r="B1496" t="str">
            <v>24059</v>
          </cell>
          <cell r="C1496" t="str">
            <v>BG</v>
          </cell>
          <cell r="D1496" t="str">
            <v>BERGAMO</v>
          </cell>
          <cell r="E1496" t="str">
            <v>LOMBARDIA</v>
          </cell>
          <cell r="F1496" t="str">
            <v>Nord-Ovest</v>
          </cell>
          <cell r="G1496">
            <v>7606</v>
          </cell>
          <cell r="H1496">
            <v>2544</v>
          </cell>
          <cell r="I1496">
            <v>547</v>
          </cell>
          <cell r="J1496">
            <v>0.18806000335303463</v>
          </cell>
          <cell r="K1496">
            <v>0.21501572327044025</v>
          </cell>
          <cell r="L1496">
            <v>0.22028352647719285</v>
          </cell>
          <cell r="M1496">
            <v>0.23268795421457397</v>
          </cell>
        </row>
        <row r="1497">
          <cell r="A1497">
            <v>24060</v>
          </cell>
          <cell r="B1497" t="str">
            <v>24060</v>
          </cell>
          <cell r="C1497" t="str">
            <v>BG</v>
          </cell>
          <cell r="D1497" t="str">
            <v>BERGAMO</v>
          </cell>
          <cell r="E1497" t="str">
            <v>LOMBARDIA</v>
          </cell>
          <cell r="F1497" t="str">
            <v>Nord-Ovest</v>
          </cell>
          <cell r="G1497">
            <v>93148</v>
          </cell>
          <cell r="H1497">
            <v>32409</v>
          </cell>
          <cell r="I1497">
            <v>8025</v>
          </cell>
          <cell r="J1497">
            <v>0.18806000335303463</v>
          </cell>
          <cell r="K1497">
            <v>0.2476164028510599</v>
          </cell>
          <cell r="L1497">
            <v>0.22028352647719285</v>
          </cell>
          <cell r="M1497">
            <v>0.23268795421457397</v>
          </cell>
        </row>
        <row r="1498">
          <cell r="A1498">
            <v>24061</v>
          </cell>
          <cell r="B1498" t="str">
            <v>24061</v>
          </cell>
          <cell r="C1498" t="str">
            <v>BG</v>
          </cell>
          <cell r="D1498" t="str">
            <v>BERGAMO</v>
          </cell>
          <cell r="E1498" t="str">
            <v>LOMBARDIA</v>
          </cell>
          <cell r="F1498" t="str">
            <v>Nord-Ovest</v>
          </cell>
          <cell r="G1498">
            <v>5708</v>
          </cell>
          <cell r="H1498">
            <v>1877</v>
          </cell>
          <cell r="I1498">
            <v>566</v>
          </cell>
          <cell r="J1498">
            <v>0.18806000335303463</v>
          </cell>
          <cell r="K1498">
            <v>0.3015450186467768</v>
          </cell>
          <cell r="L1498">
            <v>0.22028352647719285</v>
          </cell>
          <cell r="M1498">
            <v>0.23268795421457397</v>
          </cell>
        </row>
        <row r="1499">
          <cell r="A1499">
            <v>24062</v>
          </cell>
          <cell r="B1499" t="str">
            <v>24062</v>
          </cell>
          <cell r="C1499" t="str">
            <v>BG</v>
          </cell>
          <cell r="D1499" t="str">
            <v>BERGAMO</v>
          </cell>
          <cell r="E1499" t="str">
            <v>LOMBARDIA</v>
          </cell>
          <cell r="F1499" t="str">
            <v>Nord-Ovest</v>
          </cell>
          <cell r="G1499">
            <v>8026</v>
          </cell>
          <cell r="H1499">
            <v>2823</v>
          </cell>
          <cell r="I1499">
            <v>498</v>
          </cell>
          <cell r="J1499">
            <v>0.18806000335303463</v>
          </cell>
          <cell r="K1499">
            <v>0.17640807651434645</v>
          </cell>
          <cell r="L1499">
            <v>0.22028352647719285</v>
          </cell>
          <cell r="M1499">
            <v>0.23268795421457397</v>
          </cell>
        </row>
        <row r="1500">
          <cell r="A1500">
            <v>24063</v>
          </cell>
          <cell r="B1500" t="str">
            <v>24063</v>
          </cell>
          <cell r="C1500" t="str">
            <v>BG</v>
          </cell>
          <cell r="D1500" t="str">
            <v>BERGAMO</v>
          </cell>
          <cell r="E1500" t="str">
            <v>LOMBARDIA</v>
          </cell>
          <cell r="F1500" t="str">
            <v>Nord-Ovest</v>
          </cell>
          <cell r="G1500">
            <v>1429</v>
          </cell>
          <cell r="H1500">
            <v>571</v>
          </cell>
          <cell r="I1500">
            <v>116</v>
          </cell>
          <cell r="J1500">
            <v>0.18806000335303463</v>
          </cell>
          <cell r="K1500">
            <v>0.20315236427320491</v>
          </cell>
          <cell r="L1500">
            <v>0.22028352647719285</v>
          </cell>
          <cell r="M1500">
            <v>0.23268795421457397</v>
          </cell>
        </row>
        <row r="1501">
          <cell r="A1501">
            <v>24064</v>
          </cell>
          <cell r="B1501" t="str">
            <v>24064</v>
          </cell>
          <cell r="C1501" t="str">
            <v>BG</v>
          </cell>
          <cell r="D1501" t="str">
            <v>BERGAMO</v>
          </cell>
          <cell r="E1501" t="str">
            <v>LOMBARDIA</v>
          </cell>
          <cell r="F1501" t="str">
            <v>Nord-Ovest</v>
          </cell>
          <cell r="G1501">
            <v>5963</v>
          </cell>
          <cell r="H1501">
            <v>1905</v>
          </cell>
          <cell r="I1501">
            <v>561</v>
          </cell>
          <cell r="J1501">
            <v>0.18806000335303463</v>
          </cell>
          <cell r="K1501">
            <v>0.29448818897637796</v>
          </cell>
          <cell r="L1501">
            <v>0.22028352647719285</v>
          </cell>
          <cell r="M1501">
            <v>0.23268795421457397</v>
          </cell>
        </row>
        <row r="1502">
          <cell r="A1502">
            <v>24065</v>
          </cell>
          <cell r="B1502" t="str">
            <v>24065</v>
          </cell>
          <cell r="C1502" t="str">
            <v>BG</v>
          </cell>
          <cell r="D1502" t="str">
            <v>BERGAMO</v>
          </cell>
          <cell r="E1502" t="str">
            <v>LOMBARDIA</v>
          </cell>
          <cell r="F1502" t="str">
            <v>Nord-Ovest</v>
          </cell>
          <cell r="G1502">
            <v>5675</v>
          </cell>
          <cell r="H1502">
            <v>2181</v>
          </cell>
          <cell r="I1502">
            <v>367</v>
          </cell>
          <cell r="J1502">
            <v>0.18806000335303463</v>
          </cell>
          <cell r="K1502">
            <v>0.16827143512150389</v>
          </cell>
          <cell r="L1502">
            <v>0.22028352647719285</v>
          </cell>
          <cell r="M1502">
            <v>0.23268795421457397</v>
          </cell>
        </row>
        <row r="1503">
          <cell r="A1503">
            <v>24066</v>
          </cell>
          <cell r="B1503" t="str">
            <v>24066</v>
          </cell>
          <cell r="C1503" t="str">
            <v>BG</v>
          </cell>
          <cell r="D1503" t="str">
            <v>BERGAMO</v>
          </cell>
          <cell r="E1503" t="str">
            <v>LOMBARDIA</v>
          </cell>
          <cell r="F1503" t="str">
            <v>Nord-Ovest</v>
          </cell>
          <cell r="G1503">
            <v>4217</v>
          </cell>
          <cell r="H1503">
            <v>1361</v>
          </cell>
          <cell r="I1503">
            <v>381</v>
          </cell>
          <cell r="J1503">
            <v>0.18806000335303463</v>
          </cell>
          <cell r="K1503">
            <v>0.2799412196914034</v>
          </cell>
          <cell r="L1503">
            <v>0.22028352647719285</v>
          </cell>
          <cell r="M1503">
            <v>0.23268795421457397</v>
          </cell>
        </row>
        <row r="1504">
          <cell r="A1504">
            <v>24067</v>
          </cell>
          <cell r="B1504" t="str">
            <v>24067</v>
          </cell>
          <cell r="C1504" t="str">
            <v>BG</v>
          </cell>
          <cell r="D1504" t="str">
            <v>BERGAMO</v>
          </cell>
          <cell r="E1504" t="str">
            <v>LOMBARDIA</v>
          </cell>
          <cell r="F1504" t="str">
            <v>Nord-Ovest</v>
          </cell>
          <cell r="G1504">
            <v>5685</v>
          </cell>
          <cell r="H1504">
            <v>2095</v>
          </cell>
          <cell r="I1504">
            <v>505</v>
          </cell>
          <cell r="J1504">
            <v>0.18806000335303463</v>
          </cell>
          <cell r="K1504">
            <v>0.24105011933174225</v>
          </cell>
          <cell r="L1504">
            <v>0.22028352647719285</v>
          </cell>
          <cell r="M1504">
            <v>0.23268795421457397</v>
          </cell>
        </row>
        <row r="1505">
          <cell r="A1505">
            <v>24068</v>
          </cell>
          <cell r="B1505" t="str">
            <v>24068</v>
          </cell>
          <cell r="C1505" t="str">
            <v>BG</v>
          </cell>
          <cell r="D1505" t="str">
            <v>BERGAMO</v>
          </cell>
          <cell r="E1505" t="str">
            <v>LOMBARDIA</v>
          </cell>
          <cell r="F1505" t="str">
            <v>Nord-Ovest</v>
          </cell>
          <cell r="G1505">
            <v>19030</v>
          </cell>
          <cell r="H1505">
            <v>6723</v>
          </cell>
          <cell r="I1505">
            <v>1527</v>
          </cell>
          <cell r="J1505">
            <v>0.18806000335303463</v>
          </cell>
          <cell r="K1505">
            <v>0.22713074520303436</v>
          </cell>
          <cell r="L1505">
            <v>0.22028352647719285</v>
          </cell>
          <cell r="M1505">
            <v>0.23268795421457397</v>
          </cell>
        </row>
        <row r="1506">
          <cell r="A1506">
            <v>24069</v>
          </cell>
          <cell r="B1506" t="str">
            <v>24069</v>
          </cell>
          <cell r="C1506" t="str">
            <v>BG</v>
          </cell>
          <cell r="D1506" t="str">
            <v>BERGAMO</v>
          </cell>
          <cell r="E1506" t="str">
            <v>LOMBARDIA</v>
          </cell>
          <cell r="F1506" t="str">
            <v>Nord-Ovest</v>
          </cell>
          <cell r="G1506">
            <v>9612</v>
          </cell>
          <cell r="H1506">
            <v>3353</v>
          </cell>
          <cell r="I1506">
            <v>960</v>
          </cell>
          <cell r="J1506">
            <v>0.18806000335303463</v>
          </cell>
          <cell r="K1506">
            <v>0.28631076647778109</v>
          </cell>
          <cell r="L1506">
            <v>0.22028352647719285</v>
          </cell>
          <cell r="M1506">
            <v>0.23268795421457397</v>
          </cell>
        </row>
        <row r="1507">
          <cell r="A1507">
            <v>24121</v>
          </cell>
          <cell r="B1507" t="str">
            <v>24121</v>
          </cell>
          <cell r="C1507" t="str">
            <v>BG</v>
          </cell>
          <cell r="D1507" t="str">
            <v>BERGAMO</v>
          </cell>
          <cell r="E1507" t="str">
            <v>LOMBARDIA</v>
          </cell>
          <cell r="F1507" t="str">
            <v>Nord-Ovest</v>
          </cell>
          <cell r="G1507">
            <v>9059</v>
          </cell>
          <cell r="H1507">
            <v>3700</v>
          </cell>
          <cell r="I1507">
            <v>859</v>
          </cell>
          <cell r="J1507">
            <v>0.18806000335303463</v>
          </cell>
          <cell r="K1507">
            <v>0.23216216216216215</v>
          </cell>
          <cell r="L1507">
            <v>0.22028352647719285</v>
          </cell>
          <cell r="M1507">
            <v>0.23268795421457397</v>
          </cell>
        </row>
        <row r="1508">
          <cell r="A1508">
            <v>24122</v>
          </cell>
          <cell r="B1508" t="str">
            <v>24122</v>
          </cell>
          <cell r="C1508" t="str">
            <v>BG</v>
          </cell>
          <cell r="D1508" t="str">
            <v>BERGAMO</v>
          </cell>
          <cell r="E1508" t="str">
            <v>LOMBARDIA</v>
          </cell>
          <cell r="F1508" t="str">
            <v>Nord-Ovest</v>
          </cell>
          <cell r="G1508">
            <v>10584</v>
          </cell>
          <cell r="H1508">
            <v>4501</v>
          </cell>
          <cell r="I1508">
            <v>835</v>
          </cell>
          <cell r="J1508">
            <v>0.18806000335303463</v>
          </cell>
          <cell r="K1508">
            <v>0.18551433014885582</v>
          </cell>
          <cell r="L1508">
            <v>0.22028352647719285</v>
          </cell>
          <cell r="M1508">
            <v>0.23268795421457397</v>
          </cell>
        </row>
        <row r="1509">
          <cell r="A1509">
            <v>24123</v>
          </cell>
          <cell r="B1509" t="str">
            <v>24123</v>
          </cell>
          <cell r="C1509" t="str">
            <v>BG</v>
          </cell>
          <cell r="D1509" t="str">
            <v>BERGAMO</v>
          </cell>
          <cell r="E1509" t="str">
            <v>LOMBARDIA</v>
          </cell>
          <cell r="F1509" t="str">
            <v>Nord-Ovest</v>
          </cell>
          <cell r="G1509">
            <v>14703</v>
          </cell>
          <cell r="H1509">
            <v>5505</v>
          </cell>
          <cell r="I1509">
            <v>1028</v>
          </cell>
          <cell r="J1509">
            <v>0.18806000335303463</v>
          </cell>
          <cell r="K1509">
            <v>0.18673932788374206</v>
          </cell>
          <cell r="L1509">
            <v>0.22028352647719285</v>
          </cell>
          <cell r="M1509">
            <v>0.23268795421457397</v>
          </cell>
        </row>
        <row r="1510">
          <cell r="A1510">
            <v>24124</v>
          </cell>
          <cell r="B1510" t="str">
            <v>24124</v>
          </cell>
          <cell r="C1510" t="str">
            <v>BG</v>
          </cell>
          <cell r="D1510" t="str">
            <v>BERGAMO</v>
          </cell>
          <cell r="E1510" t="str">
            <v>LOMBARDIA</v>
          </cell>
          <cell r="F1510" t="str">
            <v>Nord-Ovest</v>
          </cell>
          <cell r="G1510">
            <v>13345</v>
          </cell>
          <cell r="H1510">
            <v>5621</v>
          </cell>
          <cell r="I1510">
            <v>1011</v>
          </cell>
          <cell r="J1510">
            <v>0.18806000335303463</v>
          </cell>
          <cell r="K1510">
            <v>0.17986123465575521</v>
          </cell>
          <cell r="L1510">
            <v>0.22028352647719285</v>
          </cell>
          <cell r="M1510">
            <v>0.23268795421457397</v>
          </cell>
        </row>
        <row r="1511">
          <cell r="A1511">
            <v>24125</v>
          </cell>
          <cell r="B1511" t="str">
            <v>24125</v>
          </cell>
          <cell r="C1511" t="str">
            <v>BG</v>
          </cell>
          <cell r="D1511" t="str">
            <v>BERGAMO</v>
          </cell>
          <cell r="E1511" t="str">
            <v>LOMBARDIA</v>
          </cell>
          <cell r="F1511" t="str">
            <v>Nord-Ovest</v>
          </cell>
          <cell r="G1511">
            <v>15817</v>
          </cell>
          <cell r="H1511">
            <v>6019</v>
          </cell>
          <cell r="I1511">
            <v>1127</v>
          </cell>
          <cell r="J1511">
            <v>0.18806000335303463</v>
          </cell>
          <cell r="K1511">
            <v>0.18724040538295397</v>
          </cell>
          <cell r="L1511">
            <v>0.22028352647719285</v>
          </cell>
          <cell r="M1511">
            <v>0.23268795421457397</v>
          </cell>
        </row>
        <row r="1512">
          <cell r="A1512">
            <v>24126</v>
          </cell>
          <cell r="B1512" t="str">
            <v>24126</v>
          </cell>
          <cell r="C1512" t="str">
            <v>BG</v>
          </cell>
          <cell r="D1512" t="str">
            <v>BERGAMO</v>
          </cell>
          <cell r="E1512" t="str">
            <v>LOMBARDIA</v>
          </cell>
          <cell r="F1512" t="str">
            <v>Nord-Ovest</v>
          </cell>
          <cell r="G1512">
            <v>14268</v>
          </cell>
          <cell r="H1512">
            <v>5427</v>
          </cell>
          <cell r="I1512">
            <v>1097</v>
          </cell>
          <cell r="J1512">
            <v>0.18806000335303463</v>
          </cell>
          <cell r="K1512">
            <v>0.2021374608439285</v>
          </cell>
          <cell r="L1512">
            <v>0.22028352647719285</v>
          </cell>
          <cell r="M1512">
            <v>0.23268795421457397</v>
          </cell>
        </row>
        <row r="1513">
          <cell r="A1513">
            <v>24127</v>
          </cell>
          <cell r="B1513" t="str">
            <v>24127</v>
          </cell>
          <cell r="C1513" t="str">
            <v>BG</v>
          </cell>
          <cell r="D1513" t="str">
            <v>BERGAMO</v>
          </cell>
          <cell r="E1513" t="str">
            <v>LOMBARDIA</v>
          </cell>
          <cell r="F1513" t="str">
            <v>Nord-Ovest</v>
          </cell>
          <cell r="G1513">
            <v>9739</v>
          </cell>
          <cell r="H1513">
            <v>3682</v>
          </cell>
          <cell r="I1513">
            <v>726</v>
          </cell>
          <cell r="J1513">
            <v>0.18806000335303463</v>
          </cell>
          <cell r="K1513">
            <v>0.19717544812601848</v>
          </cell>
          <cell r="L1513">
            <v>0.22028352647719285</v>
          </cell>
          <cell r="M1513">
            <v>0.23268795421457397</v>
          </cell>
        </row>
        <row r="1514">
          <cell r="A1514">
            <v>24128</v>
          </cell>
          <cell r="B1514" t="str">
            <v>24128</v>
          </cell>
          <cell r="C1514" t="str">
            <v>BG</v>
          </cell>
          <cell r="D1514" t="str">
            <v>BERGAMO</v>
          </cell>
          <cell r="E1514" t="str">
            <v>LOMBARDIA</v>
          </cell>
          <cell r="F1514" t="str">
            <v>Nord-Ovest</v>
          </cell>
          <cell r="G1514">
            <v>17905</v>
          </cell>
          <cell r="H1514">
            <v>6893</v>
          </cell>
          <cell r="I1514">
            <v>1054</v>
          </cell>
          <cell r="J1514">
            <v>0.18806000335303463</v>
          </cell>
          <cell r="K1514">
            <v>0.15290874800522269</v>
          </cell>
          <cell r="L1514">
            <v>0.22028352647719285</v>
          </cell>
          <cell r="M1514">
            <v>0.23268795421457397</v>
          </cell>
        </row>
        <row r="1515">
          <cell r="A1515">
            <v>24129</v>
          </cell>
          <cell r="B1515" t="str">
            <v>24129</v>
          </cell>
          <cell r="C1515" t="str">
            <v>BG</v>
          </cell>
          <cell r="D1515" t="str">
            <v>BERGAMO</v>
          </cell>
          <cell r="E1515" t="str">
            <v>LOMBARDIA</v>
          </cell>
          <cell r="F1515" t="str">
            <v>Nord-Ovest</v>
          </cell>
          <cell r="G1515">
            <v>9817</v>
          </cell>
          <cell r="H1515">
            <v>3680</v>
          </cell>
          <cell r="I1515">
            <v>914</v>
          </cell>
          <cell r="J1515">
            <v>0.18806000335303463</v>
          </cell>
          <cell r="K1515">
            <v>0.24836956521739131</v>
          </cell>
          <cell r="L1515">
            <v>0.22028352647719285</v>
          </cell>
          <cell r="M1515">
            <v>0.23268795421457397</v>
          </cell>
        </row>
        <row r="1516">
          <cell r="A1516">
            <v>25010</v>
          </cell>
          <cell r="B1516" t="str">
            <v>25010</v>
          </cell>
          <cell r="C1516" t="str">
            <v>BS</v>
          </cell>
          <cell r="D1516" t="str">
            <v>BRESCIA</v>
          </cell>
          <cell r="E1516" t="str">
            <v>LOMBARDIA</v>
          </cell>
          <cell r="F1516" t="str">
            <v>Nord-Ovest</v>
          </cell>
          <cell r="G1516">
            <v>31288</v>
          </cell>
          <cell r="H1516">
            <v>10913</v>
          </cell>
          <cell r="I1516">
            <v>3027</v>
          </cell>
          <cell r="J1516">
            <v>0.18528875546599771</v>
          </cell>
          <cell r="K1516">
            <v>0.27737560707413178</v>
          </cell>
          <cell r="L1516">
            <v>0.21841823895974857</v>
          </cell>
          <cell r="M1516">
            <v>0.23691101181280744</v>
          </cell>
        </row>
        <row r="1517">
          <cell r="A1517">
            <v>25011</v>
          </cell>
          <cell r="B1517" t="str">
            <v>25011</v>
          </cell>
          <cell r="C1517" t="str">
            <v>BS</v>
          </cell>
          <cell r="D1517" t="str">
            <v>BRESCIA</v>
          </cell>
          <cell r="E1517" t="str">
            <v>LOMBARDIA</v>
          </cell>
          <cell r="F1517" t="str">
            <v>Nord-Ovest</v>
          </cell>
          <cell r="G1517">
            <v>9188</v>
          </cell>
          <cell r="H1517">
            <v>3152</v>
          </cell>
          <cell r="I1517">
            <v>964</v>
          </cell>
          <cell r="J1517">
            <v>0.18528875546599771</v>
          </cell>
          <cell r="K1517">
            <v>0.30583756345177665</v>
          </cell>
          <cell r="L1517">
            <v>0.21841823895974857</v>
          </cell>
          <cell r="M1517">
            <v>0.23691101181280744</v>
          </cell>
        </row>
        <row r="1518">
          <cell r="A1518">
            <v>25012</v>
          </cell>
          <cell r="B1518" t="str">
            <v>25012</v>
          </cell>
          <cell r="C1518" t="str">
            <v>BS</v>
          </cell>
          <cell r="D1518" t="str">
            <v>BRESCIA</v>
          </cell>
          <cell r="E1518" t="str">
            <v>LOMBARDIA</v>
          </cell>
          <cell r="F1518" t="str">
            <v>Nord-Ovest</v>
          </cell>
          <cell r="G1518">
            <v>6858</v>
          </cell>
          <cell r="H1518">
            <v>2157</v>
          </cell>
          <cell r="I1518">
            <v>478</v>
          </cell>
          <cell r="J1518">
            <v>0.18528875546599771</v>
          </cell>
          <cell r="K1518">
            <v>0.22160407974038016</v>
          </cell>
          <cell r="L1518">
            <v>0.21841823895974857</v>
          </cell>
          <cell r="M1518">
            <v>0.23691101181280744</v>
          </cell>
        </row>
        <row r="1519">
          <cell r="A1519">
            <v>25013</v>
          </cell>
          <cell r="B1519" t="str">
            <v>25013</v>
          </cell>
          <cell r="C1519" t="str">
            <v>BS</v>
          </cell>
          <cell r="D1519" t="str">
            <v>BRESCIA</v>
          </cell>
          <cell r="E1519" t="str">
            <v>LOMBARDIA</v>
          </cell>
          <cell r="F1519" t="str">
            <v>Nord-Ovest</v>
          </cell>
          <cell r="G1519">
            <v>9450</v>
          </cell>
          <cell r="H1519">
            <v>3221</v>
          </cell>
          <cell r="I1519">
            <v>678</v>
          </cell>
          <cell r="J1519">
            <v>0.18528875546599771</v>
          </cell>
          <cell r="K1519">
            <v>0.21049363551692021</v>
          </cell>
          <cell r="L1519">
            <v>0.21841823895974857</v>
          </cell>
          <cell r="M1519">
            <v>0.23691101181280744</v>
          </cell>
        </row>
        <row r="1520">
          <cell r="A1520">
            <v>25014</v>
          </cell>
          <cell r="B1520" t="str">
            <v>25014</v>
          </cell>
          <cell r="C1520" t="str">
            <v>BS</v>
          </cell>
          <cell r="D1520" t="str">
            <v>BRESCIA</v>
          </cell>
          <cell r="E1520" t="str">
            <v>LOMBARDIA</v>
          </cell>
          <cell r="F1520" t="str">
            <v>Nord-Ovest</v>
          </cell>
          <cell r="G1520">
            <v>8247</v>
          </cell>
          <cell r="H1520">
            <v>2863</v>
          </cell>
          <cell r="I1520">
            <v>735</v>
          </cell>
          <cell r="J1520">
            <v>0.18528875546599771</v>
          </cell>
          <cell r="K1520">
            <v>0.25672371638141811</v>
          </cell>
          <cell r="L1520">
            <v>0.21841823895974857</v>
          </cell>
          <cell r="M1520">
            <v>0.23691101181280744</v>
          </cell>
        </row>
        <row r="1521">
          <cell r="A1521">
            <v>25015</v>
          </cell>
          <cell r="B1521" t="str">
            <v>25015</v>
          </cell>
          <cell r="C1521" t="str">
            <v>BS</v>
          </cell>
          <cell r="D1521" t="str">
            <v>BRESCIA</v>
          </cell>
          <cell r="E1521" t="str">
            <v>LOMBARDIA</v>
          </cell>
          <cell r="F1521" t="str">
            <v>Nord-Ovest</v>
          </cell>
          <cell r="G1521">
            <v>21183</v>
          </cell>
          <cell r="H1521">
            <v>8246</v>
          </cell>
          <cell r="I1521">
            <v>1838</v>
          </cell>
          <cell r="J1521">
            <v>0.18528875546599771</v>
          </cell>
          <cell r="K1521">
            <v>0.2228959495512976</v>
          </cell>
          <cell r="L1521">
            <v>0.21841823895974857</v>
          </cell>
          <cell r="M1521">
            <v>0.23691101181280744</v>
          </cell>
        </row>
        <row r="1522">
          <cell r="A1522">
            <v>25016</v>
          </cell>
          <cell r="B1522" t="str">
            <v>25016</v>
          </cell>
          <cell r="C1522" t="str">
            <v>BS</v>
          </cell>
          <cell r="D1522" t="str">
            <v>BRESCIA</v>
          </cell>
          <cell r="E1522" t="str">
            <v>LOMBARDIA</v>
          </cell>
          <cell r="F1522" t="str">
            <v>Nord-Ovest</v>
          </cell>
          <cell r="G1522">
            <v>14115</v>
          </cell>
          <cell r="H1522">
            <v>4743</v>
          </cell>
          <cell r="I1522">
            <v>1139</v>
          </cell>
          <cell r="J1522">
            <v>0.18528875546599771</v>
          </cell>
          <cell r="K1522">
            <v>0.24014336917562723</v>
          </cell>
          <cell r="L1522">
            <v>0.21841823895974857</v>
          </cell>
          <cell r="M1522">
            <v>0.23691101181280744</v>
          </cell>
        </row>
        <row r="1523">
          <cell r="A1523">
            <v>25017</v>
          </cell>
          <cell r="B1523" t="str">
            <v>25017</v>
          </cell>
          <cell r="C1523" t="str">
            <v>BS</v>
          </cell>
          <cell r="D1523" t="str">
            <v>BRESCIA</v>
          </cell>
          <cell r="E1523" t="str">
            <v>LOMBARDIA</v>
          </cell>
          <cell r="F1523" t="str">
            <v>Nord-Ovest</v>
          </cell>
          <cell r="G1523">
            <v>10842</v>
          </cell>
          <cell r="H1523">
            <v>3751</v>
          </cell>
          <cell r="I1523">
            <v>1163</v>
          </cell>
          <cell r="J1523">
            <v>0.18528875546599771</v>
          </cell>
          <cell r="K1523">
            <v>0.31005065315915759</v>
          </cell>
          <cell r="L1523">
            <v>0.21841823895974857</v>
          </cell>
          <cell r="M1523">
            <v>0.23691101181280744</v>
          </cell>
        </row>
        <row r="1524">
          <cell r="A1524">
            <v>25018</v>
          </cell>
          <cell r="B1524" t="str">
            <v>25018</v>
          </cell>
          <cell r="C1524" t="str">
            <v>BS</v>
          </cell>
          <cell r="D1524" t="str">
            <v>BRESCIA</v>
          </cell>
          <cell r="E1524" t="str">
            <v>LOMBARDIA</v>
          </cell>
          <cell r="F1524" t="str">
            <v>Nord-Ovest</v>
          </cell>
          <cell r="G1524">
            <v>16704</v>
          </cell>
          <cell r="H1524">
            <v>5662</v>
          </cell>
          <cell r="I1524">
            <v>1353</v>
          </cell>
          <cell r="J1524">
            <v>0.18528875546599771</v>
          </cell>
          <cell r="K1524">
            <v>0.23896149770399153</v>
          </cell>
          <cell r="L1524">
            <v>0.21841823895974857</v>
          </cell>
          <cell r="M1524">
            <v>0.23691101181280744</v>
          </cell>
        </row>
        <row r="1525">
          <cell r="A1525">
            <v>25019</v>
          </cell>
          <cell r="B1525" t="str">
            <v>25019</v>
          </cell>
          <cell r="C1525" t="str">
            <v>BS</v>
          </cell>
          <cell r="D1525" t="str">
            <v>BRESCIA</v>
          </cell>
          <cell r="E1525" t="str">
            <v>LOMBARDIA</v>
          </cell>
          <cell r="F1525" t="str">
            <v>Nord-Ovest</v>
          </cell>
          <cell r="G1525">
            <v>5240</v>
          </cell>
          <cell r="H1525">
            <v>2062</v>
          </cell>
          <cell r="I1525">
            <v>617</v>
          </cell>
          <cell r="J1525">
            <v>0.18528875546599771</v>
          </cell>
          <cell r="K1525">
            <v>0.29922405431619786</v>
          </cell>
          <cell r="L1525">
            <v>0.21841823895974857</v>
          </cell>
          <cell r="M1525">
            <v>0.23691101181280744</v>
          </cell>
        </row>
        <row r="1526">
          <cell r="A1526">
            <v>25020</v>
          </cell>
          <cell r="B1526" t="str">
            <v>25020</v>
          </cell>
          <cell r="C1526" t="str">
            <v>BS</v>
          </cell>
          <cell r="D1526" t="str">
            <v>BRESCIA</v>
          </cell>
          <cell r="E1526" t="str">
            <v>LOMBARDIA</v>
          </cell>
          <cell r="F1526" t="str">
            <v>Nord-Ovest</v>
          </cell>
          <cell r="G1526">
            <v>46142</v>
          </cell>
          <cell r="H1526">
            <v>15665</v>
          </cell>
          <cell r="I1526">
            <v>3511</v>
          </cell>
          <cell r="J1526">
            <v>0.18528875546599771</v>
          </cell>
          <cell r="K1526">
            <v>0.22413022661985318</v>
          </cell>
          <cell r="L1526">
            <v>0.21841823895974857</v>
          </cell>
          <cell r="M1526">
            <v>0.23691101181280744</v>
          </cell>
        </row>
        <row r="1527">
          <cell r="A1527">
            <v>25021</v>
          </cell>
          <cell r="B1527" t="str">
            <v>25021</v>
          </cell>
          <cell r="C1527" t="str">
            <v>BS</v>
          </cell>
          <cell r="D1527" t="str">
            <v>BRESCIA</v>
          </cell>
          <cell r="E1527" t="str">
            <v>LOMBARDIA</v>
          </cell>
          <cell r="F1527" t="str">
            <v>Nord-Ovest</v>
          </cell>
          <cell r="G1527">
            <v>10819</v>
          </cell>
          <cell r="H1527">
            <v>3677</v>
          </cell>
          <cell r="I1527">
            <v>873</v>
          </cell>
          <cell r="J1527">
            <v>0.18528875546599771</v>
          </cell>
          <cell r="K1527">
            <v>0.23742181125917869</v>
          </cell>
          <cell r="L1527">
            <v>0.21841823895974857</v>
          </cell>
          <cell r="M1527">
            <v>0.23691101181280744</v>
          </cell>
        </row>
        <row r="1528">
          <cell r="A1528">
            <v>25022</v>
          </cell>
          <cell r="B1528" t="str">
            <v>25022</v>
          </cell>
          <cell r="C1528" t="str">
            <v>BS</v>
          </cell>
          <cell r="D1528" t="str">
            <v>BRESCIA</v>
          </cell>
          <cell r="E1528" t="str">
            <v>LOMBARDIA</v>
          </cell>
          <cell r="F1528" t="str">
            <v>Nord-Ovest</v>
          </cell>
          <cell r="G1528">
            <v>4355</v>
          </cell>
          <cell r="H1528">
            <v>1523</v>
          </cell>
          <cell r="I1528">
            <v>253</v>
          </cell>
          <cell r="J1528">
            <v>0.18528875546599771</v>
          </cell>
          <cell r="K1528">
            <v>0.16611950098489822</v>
          </cell>
          <cell r="L1528">
            <v>0.21841823895974857</v>
          </cell>
          <cell r="M1528">
            <v>0.23691101181280744</v>
          </cell>
        </row>
        <row r="1529">
          <cell r="A1529">
            <v>25023</v>
          </cell>
          <cell r="B1529" t="str">
            <v>25023</v>
          </cell>
          <cell r="C1529" t="str">
            <v>BS</v>
          </cell>
          <cell r="D1529" t="str">
            <v>BRESCIA</v>
          </cell>
          <cell r="E1529" t="str">
            <v>LOMBARDIA</v>
          </cell>
          <cell r="F1529" t="str">
            <v>Nord-Ovest</v>
          </cell>
          <cell r="G1529">
            <v>4649</v>
          </cell>
          <cell r="H1529">
            <v>1573</v>
          </cell>
          <cell r="I1529">
            <v>203</v>
          </cell>
          <cell r="J1529">
            <v>0.18528875546599771</v>
          </cell>
          <cell r="K1529">
            <v>0.12905276541640179</v>
          </cell>
          <cell r="L1529">
            <v>0.21841823895974857</v>
          </cell>
          <cell r="M1529">
            <v>0.23691101181280744</v>
          </cell>
        </row>
        <row r="1530">
          <cell r="A1530">
            <v>25024</v>
          </cell>
          <cell r="B1530" t="str">
            <v>25024</v>
          </cell>
          <cell r="C1530" t="str">
            <v>BS</v>
          </cell>
          <cell r="D1530" t="str">
            <v>BRESCIA</v>
          </cell>
          <cell r="E1530" t="str">
            <v>LOMBARDIA</v>
          </cell>
          <cell r="F1530" t="str">
            <v>Nord-Ovest</v>
          </cell>
          <cell r="G1530">
            <v>11504</v>
          </cell>
          <cell r="H1530">
            <v>3912</v>
          </cell>
          <cell r="I1530">
            <v>860</v>
          </cell>
          <cell r="J1530">
            <v>0.18528875546599771</v>
          </cell>
          <cell r="K1530">
            <v>0.21983640081799591</v>
          </cell>
          <cell r="L1530">
            <v>0.21841823895974857</v>
          </cell>
          <cell r="M1530">
            <v>0.23691101181280744</v>
          </cell>
        </row>
        <row r="1531">
          <cell r="A1531">
            <v>25025</v>
          </cell>
          <cell r="B1531" t="str">
            <v>25025</v>
          </cell>
          <cell r="C1531" t="str">
            <v>BS</v>
          </cell>
          <cell r="D1531" t="str">
            <v>BRESCIA</v>
          </cell>
          <cell r="E1531" t="str">
            <v>LOMBARDIA</v>
          </cell>
          <cell r="F1531" t="str">
            <v>Nord-Ovest</v>
          </cell>
          <cell r="G1531">
            <v>12239</v>
          </cell>
          <cell r="H1531">
            <v>4414</v>
          </cell>
          <cell r="I1531">
            <v>842</v>
          </cell>
          <cell r="J1531">
            <v>0.18528875546599771</v>
          </cell>
          <cell r="K1531">
            <v>0.19075668328047124</v>
          </cell>
          <cell r="L1531">
            <v>0.21841823895974857</v>
          </cell>
          <cell r="M1531">
            <v>0.23691101181280744</v>
          </cell>
        </row>
        <row r="1532">
          <cell r="A1532">
            <v>25026</v>
          </cell>
          <cell r="B1532" t="str">
            <v>25026</v>
          </cell>
          <cell r="C1532" t="str">
            <v>BS</v>
          </cell>
          <cell r="D1532" t="str">
            <v>BRESCIA</v>
          </cell>
          <cell r="E1532" t="str">
            <v>LOMBARDIA</v>
          </cell>
          <cell r="F1532" t="str">
            <v>Nord-Ovest</v>
          </cell>
          <cell r="G1532">
            <v>6390</v>
          </cell>
          <cell r="H1532">
            <v>2158</v>
          </cell>
          <cell r="I1532">
            <v>358</v>
          </cell>
          <cell r="J1532">
            <v>0.18528875546599771</v>
          </cell>
          <cell r="K1532">
            <v>0.16589434661723818</v>
          </cell>
          <cell r="L1532">
            <v>0.21841823895974857</v>
          </cell>
          <cell r="M1532">
            <v>0.23691101181280744</v>
          </cell>
        </row>
        <row r="1533">
          <cell r="A1533">
            <v>25027</v>
          </cell>
          <cell r="B1533" t="str">
            <v>25027</v>
          </cell>
          <cell r="C1533" t="str">
            <v>BS</v>
          </cell>
          <cell r="D1533" t="str">
            <v>BRESCIA</v>
          </cell>
          <cell r="E1533" t="str">
            <v>LOMBARDIA</v>
          </cell>
          <cell r="F1533" t="str">
            <v>Nord-Ovest</v>
          </cell>
          <cell r="G1533">
            <v>5706</v>
          </cell>
          <cell r="H1533">
            <v>1958</v>
          </cell>
          <cell r="I1533">
            <v>378</v>
          </cell>
          <cell r="J1533">
            <v>0.18528875546599771</v>
          </cell>
          <cell r="K1533">
            <v>0.1930541368743616</v>
          </cell>
          <cell r="L1533">
            <v>0.21841823895974857</v>
          </cell>
          <cell r="M1533">
            <v>0.23691101181280744</v>
          </cell>
        </row>
        <row r="1534">
          <cell r="A1534">
            <v>25028</v>
          </cell>
          <cell r="B1534" t="str">
            <v>25028</v>
          </cell>
          <cell r="C1534" t="str">
            <v>BS</v>
          </cell>
          <cell r="D1534" t="str">
            <v>BRESCIA</v>
          </cell>
          <cell r="E1534" t="str">
            <v>LOMBARDIA</v>
          </cell>
          <cell r="F1534" t="str">
            <v>Nord-Ovest</v>
          </cell>
          <cell r="G1534">
            <v>7500</v>
          </cell>
          <cell r="H1534">
            <v>2554</v>
          </cell>
          <cell r="I1534">
            <v>427</v>
          </cell>
          <cell r="J1534">
            <v>0.18528875546599771</v>
          </cell>
          <cell r="K1534">
            <v>0.16718872357086922</v>
          </cell>
          <cell r="L1534">
            <v>0.21841823895974857</v>
          </cell>
          <cell r="M1534">
            <v>0.23691101181280744</v>
          </cell>
        </row>
        <row r="1535">
          <cell r="A1535">
            <v>25029</v>
          </cell>
          <cell r="B1535" t="str">
            <v>25029</v>
          </cell>
          <cell r="C1535" t="str">
            <v>BS</v>
          </cell>
          <cell r="D1535" t="str">
            <v>BRESCIA</v>
          </cell>
          <cell r="E1535" t="str">
            <v>LOMBARDIA</v>
          </cell>
          <cell r="F1535" t="str">
            <v>Nord-Ovest</v>
          </cell>
          <cell r="G1535">
            <v>3663</v>
          </cell>
          <cell r="H1535">
            <v>1240</v>
          </cell>
          <cell r="I1535">
            <v>205</v>
          </cell>
          <cell r="J1535">
            <v>0.18528875546599771</v>
          </cell>
          <cell r="K1535">
            <v>0.16532258064516128</v>
          </cell>
          <cell r="L1535">
            <v>0.21841823895974857</v>
          </cell>
          <cell r="M1535">
            <v>0.23691101181280744</v>
          </cell>
        </row>
        <row r="1536">
          <cell r="A1536">
            <v>25030</v>
          </cell>
          <cell r="B1536" t="str">
            <v>25030</v>
          </cell>
          <cell r="C1536" t="str">
            <v>BS</v>
          </cell>
          <cell r="D1536" t="str">
            <v>BRESCIA</v>
          </cell>
          <cell r="E1536" t="str">
            <v>LOMBARDIA</v>
          </cell>
          <cell r="F1536" t="str">
            <v>Nord-Ovest</v>
          </cell>
          <cell r="G1536">
            <v>77051</v>
          </cell>
          <cell r="H1536">
            <v>25609</v>
          </cell>
          <cell r="I1536">
            <v>7259</v>
          </cell>
          <cell r="J1536">
            <v>0.18528875546599771</v>
          </cell>
          <cell r="K1536">
            <v>0.28345503533913857</v>
          </cell>
          <cell r="L1536">
            <v>0.21841823895974857</v>
          </cell>
          <cell r="M1536">
            <v>0.23691101181280744</v>
          </cell>
        </row>
        <row r="1537">
          <cell r="A1537">
            <v>25031</v>
          </cell>
          <cell r="B1537" t="str">
            <v>25031</v>
          </cell>
          <cell r="C1537" t="str">
            <v>BS</v>
          </cell>
          <cell r="D1537" t="str">
            <v>BRESCIA</v>
          </cell>
          <cell r="E1537" t="str">
            <v>LOMBARDIA</v>
          </cell>
          <cell r="F1537" t="str">
            <v>Nord-Ovest</v>
          </cell>
          <cell r="G1537">
            <v>7669</v>
          </cell>
          <cell r="H1537">
            <v>2633</v>
          </cell>
          <cell r="I1537">
            <v>694</v>
          </cell>
          <cell r="J1537">
            <v>0.18528875546599771</v>
          </cell>
          <cell r="K1537">
            <v>0.26357766805924798</v>
          </cell>
          <cell r="L1537">
            <v>0.21841823895974857</v>
          </cell>
          <cell r="M1537">
            <v>0.23691101181280744</v>
          </cell>
        </row>
        <row r="1538">
          <cell r="A1538">
            <v>25032</v>
          </cell>
          <cell r="B1538" t="str">
            <v>25032</v>
          </cell>
          <cell r="C1538" t="str">
            <v>BS</v>
          </cell>
          <cell r="D1538" t="str">
            <v>BRESCIA</v>
          </cell>
          <cell r="E1538" t="str">
            <v>LOMBARDIA</v>
          </cell>
          <cell r="F1538" t="str">
            <v>Nord-Ovest</v>
          </cell>
          <cell r="G1538">
            <v>16869</v>
          </cell>
          <cell r="H1538">
            <v>5975</v>
          </cell>
          <cell r="I1538">
            <v>1155</v>
          </cell>
          <cell r="J1538">
            <v>0.18528875546599771</v>
          </cell>
          <cell r="K1538">
            <v>0.19330543933054392</v>
          </cell>
          <cell r="L1538">
            <v>0.21841823895974857</v>
          </cell>
          <cell r="M1538">
            <v>0.23691101181280744</v>
          </cell>
        </row>
        <row r="1539">
          <cell r="A1539">
            <v>25033</v>
          </cell>
          <cell r="B1539" t="str">
            <v>25033</v>
          </cell>
          <cell r="C1539" t="str">
            <v>BS</v>
          </cell>
          <cell r="D1539" t="str">
            <v>BRESCIA</v>
          </cell>
          <cell r="E1539" t="str">
            <v>LOMBARDIA</v>
          </cell>
          <cell r="F1539" t="str">
            <v>Nord-Ovest</v>
          </cell>
          <cell r="G1539">
            <v>5683</v>
          </cell>
          <cell r="H1539">
            <v>1929</v>
          </cell>
          <cell r="I1539">
            <v>433</v>
          </cell>
          <cell r="J1539">
            <v>0.18528875546599771</v>
          </cell>
          <cell r="K1539">
            <v>0.22446863659927424</v>
          </cell>
          <cell r="L1539">
            <v>0.21841823895974857</v>
          </cell>
          <cell r="M1539">
            <v>0.23691101181280744</v>
          </cell>
        </row>
        <row r="1540">
          <cell r="A1540">
            <v>25034</v>
          </cell>
          <cell r="B1540" t="str">
            <v>25034</v>
          </cell>
          <cell r="C1540" t="str">
            <v>BS</v>
          </cell>
          <cell r="D1540" t="str">
            <v>BRESCIA</v>
          </cell>
          <cell r="E1540" t="str">
            <v>LOMBARDIA</v>
          </cell>
          <cell r="F1540" t="str">
            <v>Nord-Ovest</v>
          </cell>
          <cell r="G1540">
            <v>10389</v>
          </cell>
          <cell r="H1540">
            <v>3628</v>
          </cell>
          <cell r="I1540">
            <v>911</v>
          </cell>
          <cell r="J1540">
            <v>0.18528875546599771</v>
          </cell>
          <cell r="K1540">
            <v>0.25110253583241454</v>
          </cell>
          <cell r="L1540">
            <v>0.21841823895974857</v>
          </cell>
          <cell r="M1540">
            <v>0.23691101181280744</v>
          </cell>
        </row>
        <row r="1541">
          <cell r="A1541">
            <v>25035</v>
          </cell>
          <cell r="B1541" t="str">
            <v>25035</v>
          </cell>
          <cell r="C1541" t="str">
            <v>BS</v>
          </cell>
          <cell r="D1541" t="str">
            <v>BRESCIA</v>
          </cell>
          <cell r="E1541" t="str">
            <v>LOMBARDIA</v>
          </cell>
          <cell r="F1541" t="str">
            <v>Nord-Ovest</v>
          </cell>
          <cell r="G1541">
            <v>9313</v>
          </cell>
          <cell r="H1541">
            <v>3246</v>
          </cell>
          <cell r="I1541">
            <v>941</v>
          </cell>
          <cell r="J1541">
            <v>0.18528875546599771</v>
          </cell>
          <cell r="K1541">
            <v>0.28989525569932223</v>
          </cell>
          <cell r="L1541">
            <v>0.21841823895974857</v>
          </cell>
          <cell r="M1541">
            <v>0.23691101181280744</v>
          </cell>
        </row>
        <row r="1542">
          <cell r="A1542">
            <v>25036</v>
          </cell>
          <cell r="B1542" t="str">
            <v>25036</v>
          </cell>
          <cell r="C1542" t="str">
            <v>BS</v>
          </cell>
          <cell r="D1542" t="str">
            <v>BRESCIA</v>
          </cell>
          <cell r="E1542" t="str">
            <v>LOMBARDIA</v>
          </cell>
          <cell r="F1542" t="str">
            <v>Nord-Ovest</v>
          </cell>
          <cell r="G1542">
            <v>16270</v>
          </cell>
          <cell r="H1542">
            <v>5959</v>
          </cell>
          <cell r="I1542">
            <v>1164</v>
          </cell>
          <cell r="J1542">
            <v>0.18528875546599771</v>
          </cell>
          <cell r="K1542">
            <v>0.19533478771605975</v>
          </cell>
          <cell r="L1542">
            <v>0.21841823895974857</v>
          </cell>
          <cell r="M1542">
            <v>0.23691101181280744</v>
          </cell>
        </row>
        <row r="1543">
          <cell r="A1543">
            <v>25037</v>
          </cell>
          <cell r="B1543" t="str">
            <v>25037</v>
          </cell>
          <cell r="C1543" t="str">
            <v>BS</v>
          </cell>
          <cell r="D1543" t="str">
            <v>BRESCIA</v>
          </cell>
          <cell r="E1543" t="str">
            <v>LOMBARDIA</v>
          </cell>
          <cell r="F1543" t="str">
            <v>Nord-Ovest</v>
          </cell>
          <cell r="G1543">
            <v>6139</v>
          </cell>
          <cell r="H1543">
            <v>2148</v>
          </cell>
          <cell r="I1543">
            <v>357</v>
          </cell>
          <cell r="J1543">
            <v>0.18528875546599771</v>
          </cell>
          <cell r="K1543">
            <v>0.16620111731843576</v>
          </cell>
          <cell r="L1543">
            <v>0.21841823895974857</v>
          </cell>
          <cell r="M1543">
            <v>0.23691101181280744</v>
          </cell>
        </row>
        <row r="1544">
          <cell r="A1544">
            <v>25038</v>
          </cell>
          <cell r="B1544" t="str">
            <v>25038</v>
          </cell>
          <cell r="C1544" t="str">
            <v>BS</v>
          </cell>
          <cell r="D1544" t="str">
            <v>BRESCIA</v>
          </cell>
          <cell r="E1544" t="str">
            <v>LOMBARDIA</v>
          </cell>
          <cell r="F1544" t="str">
            <v>Nord-Ovest</v>
          </cell>
          <cell r="G1544">
            <v>13942</v>
          </cell>
          <cell r="H1544">
            <v>5035</v>
          </cell>
          <cell r="I1544">
            <v>1085</v>
          </cell>
          <cell r="J1544">
            <v>0.18528875546599771</v>
          </cell>
          <cell r="K1544">
            <v>0.21549155908639522</v>
          </cell>
          <cell r="L1544">
            <v>0.21841823895974857</v>
          </cell>
          <cell r="M1544">
            <v>0.23691101181280744</v>
          </cell>
        </row>
        <row r="1545">
          <cell r="A1545">
            <v>25039</v>
          </cell>
          <cell r="B1545" t="str">
            <v>25039</v>
          </cell>
          <cell r="C1545" t="str">
            <v>BS</v>
          </cell>
          <cell r="D1545" t="str">
            <v>BRESCIA</v>
          </cell>
          <cell r="E1545" t="str">
            <v>LOMBARDIA</v>
          </cell>
          <cell r="F1545" t="str">
            <v>Nord-Ovest</v>
          </cell>
          <cell r="G1545">
            <v>9579</v>
          </cell>
          <cell r="H1545">
            <v>3448</v>
          </cell>
          <cell r="I1545">
            <v>770</v>
          </cell>
          <cell r="J1545">
            <v>0.18528875546599771</v>
          </cell>
          <cell r="K1545">
            <v>0.22331786542923435</v>
          </cell>
          <cell r="L1545">
            <v>0.21841823895974857</v>
          </cell>
          <cell r="M1545">
            <v>0.23691101181280744</v>
          </cell>
        </row>
        <row r="1546">
          <cell r="A1546">
            <v>25040</v>
          </cell>
          <cell r="B1546" t="str">
            <v>25040</v>
          </cell>
          <cell r="C1546" t="str">
            <v>BS</v>
          </cell>
          <cell r="D1546" t="str">
            <v>BRESCIA</v>
          </cell>
          <cell r="E1546" t="str">
            <v>LOMBARDIA</v>
          </cell>
          <cell r="F1546" t="str">
            <v>Nord-Ovest</v>
          </cell>
          <cell r="G1546">
            <v>43745</v>
          </cell>
          <cell r="H1546">
            <v>15440</v>
          </cell>
          <cell r="I1546">
            <v>2970</v>
          </cell>
          <cell r="J1546">
            <v>0.18528875546599771</v>
          </cell>
          <cell r="K1546">
            <v>0.19235751295336787</v>
          </cell>
          <cell r="L1546">
            <v>0.21841823895974857</v>
          </cell>
          <cell r="M1546">
            <v>0.23691101181280744</v>
          </cell>
        </row>
        <row r="1547">
          <cell r="A1547">
            <v>25042</v>
          </cell>
          <cell r="B1547" t="str">
            <v>25042</v>
          </cell>
          <cell r="C1547" t="str">
            <v>BS</v>
          </cell>
          <cell r="D1547" t="str">
            <v>BRESCIA</v>
          </cell>
          <cell r="E1547" t="str">
            <v>LOMBARDIA</v>
          </cell>
          <cell r="F1547" t="str">
            <v>Nord-Ovest</v>
          </cell>
          <cell r="G1547">
            <v>2781</v>
          </cell>
          <cell r="H1547">
            <v>1145</v>
          </cell>
          <cell r="I1547">
            <v>123</v>
          </cell>
          <cell r="J1547">
            <v>0.18528875546599771</v>
          </cell>
          <cell r="K1547">
            <v>0.10742358078602621</v>
          </cell>
          <cell r="L1547">
            <v>0.21841823895974857</v>
          </cell>
          <cell r="M1547">
            <v>0.23691101181280744</v>
          </cell>
        </row>
        <row r="1548">
          <cell r="A1548">
            <v>25043</v>
          </cell>
          <cell r="B1548" t="str">
            <v>25043</v>
          </cell>
          <cell r="C1548" t="str">
            <v>BS</v>
          </cell>
          <cell r="D1548" t="str">
            <v>BRESCIA</v>
          </cell>
          <cell r="E1548" t="str">
            <v>LOMBARDIA</v>
          </cell>
          <cell r="F1548" t="str">
            <v>Nord-Ovest</v>
          </cell>
          <cell r="G1548">
            <v>5274</v>
          </cell>
          <cell r="H1548">
            <v>1957</v>
          </cell>
          <cell r="I1548">
            <v>274</v>
          </cell>
          <cell r="J1548">
            <v>0.18528875546599771</v>
          </cell>
          <cell r="K1548">
            <v>0.14001021972406746</v>
          </cell>
          <cell r="L1548">
            <v>0.21841823895974857</v>
          </cell>
          <cell r="M1548">
            <v>0.23691101181280744</v>
          </cell>
        </row>
        <row r="1549">
          <cell r="A1549">
            <v>25044</v>
          </cell>
          <cell r="B1549" t="str">
            <v>25044</v>
          </cell>
          <cell r="C1549" t="str">
            <v>BS</v>
          </cell>
          <cell r="D1549" t="str">
            <v>BRESCIA</v>
          </cell>
          <cell r="E1549" t="str">
            <v>LOMBARDIA</v>
          </cell>
          <cell r="F1549" t="str">
            <v>Nord-Ovest</v>
          </cell>
          <cell r="G1549">
            <v>2399</v>
          </cell>
          <cell r="H1549">
            <v>881</v>
          </cell>
          <cell r="I1549">
            <v>128</v>
          </cell>
          <cell r="J1549">
            <v>0.18528875546599771</v>
          </cell>
          <cell r="K1549">
            <v>0.1452894438138479</v>
          </cell>
          <cell r="L1549">
            <v>0.21841823895974857</v>
          </cell>
          <cell r="M1549">
            <v>0.23691101181280744</v>
          </cell>
        </row>
        <row r="1550">
          <cell r="A1550">
            <v>25045</v>
          </cell>
          <cell r="B1550" t="str">
            <v>25045</v>
          </cell>
          <cell r="C1550" t="str">
            <v>BS</v>
          </cell>
          <cell r="D1550" t="str">
            <v>BRESCIA</v>
          </cell>
          <cell r="E1550" t="str">
            <v>LOMBARDIA</v>
          </cell>
          <cell r="F1550" t="str">
            <v>Nord-Ovest</v>
          </cell>
          <cell r="G1550">
            <v>5064</v>
          </cell>
          <cell r="H1550">
            <v>1718</v>
          </cell>
          <cell r="I1550">
            <v>555</v>
          </cell>
          <cell r="J1550">
            <v>0.18528875546599771</v>
          </cell>
          <cell r="K1550">
            <v>0.32305005820721772</v>
          </cell>
          <cell r="L1550">
            <v>0.21841823895974857</v>
          </cell>
          <cell r="M1550">
            <v>0.23691101181280744</v>
          </cell>
        </row>
        <row r="1551">
          <cell r="A1551">
            <v>25046</v>
          </cell>
          <cell r="B1551" t="str">
            <v>25046</v>
          </cell>
          <cell r="C1551" t="str">
            <v>BS</v>
          </cell>
          <cell r="D1551" t="str">
            <v>BRESCIA</v>
          </cell>
          <cell r="E1551" t="str">
            <v>LOMBARDIA</v>
          </cell>
          <cell r="F1551" t="str">
            <v>Nord-Ovest</v>
          </cell>
          <cell r="G1551">
            <v>8863</v>
          </cell>
          <cell r="H1551">
            <v>3195</v>
          </cell>
          <cell r="I1551">
            <v>691</v>
          </cell>
          <cell r="J1551">
            <v>0.18528875546599771</v>
          </cell>
          <cell r="K1551">
            <v>0.2162754303599374</v>
          </cell>
          <cell r="L1551">
            <v>0.21841823895974857</v>
          </cell>
          <cell r="M1551">
            <v>0.23691101181280744</v>
          </cell>
        </row>
        <row r="1552">
          <cell r="A1552">
            <v>25047</v>
          </cell>
          <cell r="B1552" t="str">
            <v>25047</v>
          </cell>
          <cell r="C1552" t="str">
            <v>BS</v>
          </cell>
          <cell r="D1552" t="str">
            <v>BRESCIA</v>
          </cell>
          <cell r="E1552" t="str">
            <v>LOMBARDIA</v>
          </cell>
          <cell r="F1552" t="str">
            <v>Nord-Ovest</v>
          </cell>
          <cell r="G1552">
            <v>13167</v>
          </cell>
          <cell r="H1552">
            <v>4747</v>
          </cell>
          <cell r="I1552">
            <v>928</v>
          </cell>
          <cell r="J1552">
            <v>0.18528875546599771</v>
          </cell>
          <cell r="K1552">
            <v>0.19549188961449337</v>
          </cell>
          <cell r="L1552">
            <v>0.21841823895974857</v>
          </cell>
          <cell r="M1552">
            <v>0.23691101181280744</v>
          </cell>
        </row>
        <row r="1553">
          <cell r="A1553">
            <v>25048</v>
          </cell>
          <cell r="B1553" t="str">
            <v>25048</v>
          </cell>
          <cell r="C1553" t="str">
            <v>BS</v>
          </cell>
          <cell r="D1553" t="str">
            <v>BRESCIA</v>
          </cell>
          <cell r="E1553" t="str">
            <v>LOMBARDIA</v>
          </cell>
          <cell r="F1553" t="str">
            <v>Nord-Ovest</v>
          </cell>
          <cell r="G1553">
            <v>5970</v>
          </cell>
          <cell r="H1553">
            <v>2327</v>
          </cell>
          <cell r="I1553">
            <v>296</v>
          </cell>
          <cell r="J1553">
            <v>0.18528875546599771</v>
          </cell>
          <cell r="K1553">
            <v>0.12720240653201548</v>
          </cell>
          <cell r="L1553">
            <v>0.21841823895974857</v>
          </cell>
          <cell r="M1553">
            <v>0.23691101181280744</v>
          </cell>
        </row>
        <row r="1554">
          <cell r="A1554">
            <v>25049</v>
          </cell>
          <cell r="B1554" t="str">
            <v>25049</v>
          </cell>
          <cell r="C1554" t="str">
            <v>BS</v>
          </cell>
          <cell r="D1554" t="str">
            <v>BRESCIA</v>
          </cell>
          <cell r="E1554" t="str">
            <v>LOMBARDIA</v>
          </cell>
          <cell r="F1554" t="str">
            <v>Nord-Ovest</v>
          </cell>
          <cell r="G1554">
            <v>8167</v>
          </cell>
          <cell r="H1554">
            <v>3126</v>
          </cell>
          <cell r="I1554">
            <v>760</v>
          </cell>
          <cell r="J1554">
            <v>0.18528875546599771</v>
          </cell>
          <cell r="K1554">
            <v>0.24312220089571338</v>
          </cell>
          <cell r="L1554">
            <v>0.21841823895974857</v>
          </cell>
          <cell r="M1554">
            <v>0.23691101181280744</v>
          </cell>
        </row>
        <row r="1555">
          <cell r="A1555">
            <v>25050</v>
          </cell>
          <cell r="B1555" t="str">
            <v>25050</v>
          </cell>
          <cell r="C1555" t="str">
            <v>BS</v>
          </cell>
          <cell r="D1555" t="str">
            <v>BRESCIA</v>
          </cell>
          <cell r="E1555" t="str">
            <v>LOMBARDIA</v>
          </cell>
          <cell r="F1555" t="str">
            <v>Nord-Ovest</v>
          </cell>
          <cell r="G1555">
            <v>35434</v>
          </cell>
          <cell r="H1555">
            <v>12695</v>
          </cell>
          <cell r="I1555">
            <v>3226</v>
          </cell>
          <cell r="J1555">
            <v>0.18528875546599771</v>
          </cell>
          <cell r="K1555">
            <v>0.25411579361953524</v>
          </cell>
          <cell r="L1555">
            <v>0.21841823895974857</v>
          </cell>
          <cell r="M1555">
            <v>0.23691101181280744</v>
          </cell>
        </row>
        <row r="1556">
          <cell r="A1556">
            <v>25051</v>
          </cell>
          <cell r="B1556" t="str">
            <v>25051</v>
          </cell>
          <cell r="C1556" t="str">
            <v>BS</v>
          </cell>
          <cell r="D1556" t="str">
            <v>BRESCIA</v>
          </cell>
          <cell r="E1556" t="str">
            <v>LOMBARDIA</v>
          </cell>
          <cell r="F1556" t="str">
            <v>Nord-Ovest</v>
          </cell>
          <cell r="G1556">
            <v>1715</v>
          </cell>
          <cell r="H1556">
            <v>673</v>
          </cell>
          <cell r="I1556">
            <v>63</v>
          </cell>
          <cell r="J1556">
            <v>0.18528875546599771</v>
          </cell>
          <cell r="K1556">
            <v>9.3610698365527489E-2</v>
          </cell>
          <cell r="L1556">
            <v>0.21841823895974857</v>
          </cell>
          <cell r="M1556">
            <v>0.23691101181280744</v>
          </cell>
        </row>
        <row r="1557">
          <cell r="A1557">
            <v>25052</v>
          </cell>
          <cell r="B1557" t="str">
            <v>25052</v>
          </cell>
          <cell r="C1557" t="str">
            <v>BS</v>
          </cell>
          <cell r="D1557" t="str">
            <v>BRESCIA</v>
          </cell>
          <cell r="E1557" t="str">
            <v>LOMBARDIA</v>
          </cell>
          <cell r="F1557" t="str">
            <v>Nord-Ovest</v>
          </cell>
          <cell r="G1557">
            <v>3845</v>
          </cell>
          <cell r="H1557">
            <v>1418</v>
          </cell>
          <cell r="I1557">
            <v>271</v>
          </cell>
          <cell r="J1557">
            <v>0.18528875546599771</v>
          </cell>
          <cell r="K1557">
            <v>0.19111424541607899</v>
          </cell>
          <cell r="L1557">
            <v>0.21841823895974857</v>
          </cell>
          <cell r="M1557">
            <v>0.23691101181280744</v>
          </cell>
        </row>
        <row r="1558">
          <cell r="A1558">
            <v>25053</v>
          </cell>
          <cell r="B1558" t="str">
            <v>25053</v>
          </cell>
          <cell r="C1558" t="str">
            <v>BS</v>
          </cell>
          <cell r="D1558" t="str">
            <v>BRESCIA</v>
          </cell>
          <cell r="E1558" t="str">
            <v>LOMBARDIA</v>
          </cell>
          <cell r="F1558" t="str">
            <v>Nord-Ovest</v>
          </cell>
          <cell r="G1558">
            <v>2009</v>
          </cell>
          <cell r="H1558">
            <v>760</v>
          </cell>
          <cell r="I1558">
            <v>121</v>
          </cell>
          <cell r="J1558">
            <v>0.18528875546599771</v>
          </cell>
          <cell r="K1558">
            <v>0.15921052631578947</v>
          </cell>
          <cell r="L1558">
            <v>0.21841823895974857</v>
          </cell>
          <cell r="M1558">
            <v>0.23691101181280744</v>
          </cell>
        </row>
        <row r="1559">
          <cell r="A1559">
            <v>25054</v>
          </cell>
          <cell r="B1559" t="str">
            <v>25054</v>
          </cell>
          <cell r="C1559" t="str">
            <v>BS</v>
          </cell>
          <cell r="D1559" t="str">
            <v>BRESCIA</v>
          </cell>
          <cell r="E1559" t="str">
            <v>LOMBARDIA</v>
          </cell>
          <cell r="F1559" t="str">
            <v>Nord-Ovest</v>
          </cell>
          <cell r="G1559">
            <v>3065</v>
          </cell>
          <cell r="H1559">
            <v>1109</v>
          </cell>
          <cell r="I1559">
            <v>144</v>
          </cell>
          <cell r="J1559">
            <v>0.18528875546599771</v>
          </cell>
          <cell r="K1559">
            <v>0.12984670874661858</v>
          </cell>
          <cell r="L1559">
            <v>0.21841823895974857</v>
          </cell>
          <cell r="M1559">
            <v>0.23691101181280744</v>
          </cell>
        </row>
        <row r="1560">
          <cell r="A1560">
            <v>25055</v>
          </cell>
          <cell r="B1560" t="str">
            <v>25055</v>
          </cell>
          <cell r="C1560" t="str">
            <v>BS</v>
          </cell>
          <cell r="D1560" t="str">
            <v>BRESCIA</v>
          </cell>
          <cell r="E1560" t="str">
            <v>LOMBARDIA</v>
          </cell>
          <cell r="F1560" t="str">
            <v>Nord-Ovest</v>
          </cell>
          <cell r="G1560">
            <v>8115</v>
          </cell>
          <cell r="H1560">
            <v>2847</v>
          </cell>
          <cell r="I1560">
            <v>490</v>
          </cell>
          <cell r="J1560">
            <v>0.18528875546599771</v>
          </cell>
          <cell r="K1560">
            <v>0.17211099402880226</v>
          </cell>
          <cell r="L1560">
            <v>0.21841823895974857</v>
          </cell>
          <cell r="M1560">
            <v>0.23691101181280744</v>
          </cell>
        </row>
        <row r="1561">
          <cell r="A1561">
            <v>25056</v>
          </cell>
          <cell r="B1561" t="str">
            <v>25056</v>
          </cell>
          <cell r="C1561" t="str">
            <v>BS</v>
          </cell>
          <cell r="D1561" t="str">
            <v>BRESCIA</v>
          </cell>
          <cell r="E1561" t="str">
            <v>LOMBARDIA</v>
          </cell>
          <cell r="F1561" t="str">
            <v>Nord-Ovest</v>
          </cell>
          <cell r="G1561">
            <v>1977</v>
          </cell>
          <cell r="H1561">
            <v>743</v>
          </cell>
          <cell r="I1561">
            <v>171</v>
          </cell>
          <cell r="J1561">
            <v>0.18528875546599771</v>
          </cell>
          <cell r="K1561">
            <v>0.23014804845222073</v>
          </cell>
          <cell r="L1561">
            <v>0.21841823895974857</v>
          </cell>
          <cell r="M1561">
            <v>0.23691101181280744</v>
          </cell>
        </row>
        <row r="1562">
          <cell r="A1562">
            <v>25057</v>
          </cell>
          <cell r="B1562" t="str">
            <v>25057</v>
          </cell>
          <cell r="C1562" t="str">
            <v>BS</v>
          </cell>
          <cell r="D1562" t="str">
            <v>BRESCIA</v>
          </cell>
          <cell r="E1562" t="str">
            <v>LOMBARDIA</v>
          </cell>
          <cell r="F1562" t="str">
            <v>Nord-Ovest</v>
          </cell>
          <cell r="G1562">
            <v>3071</v>
          </cell>
          <cell r="H1562">
            <v>1115</v>
          </cell>
          <cell r="I1562">
            <v>157</v>
          </cell>
          <cell r="J1562">
            <v>0.18528875546599771</v>
          </cell>
          <cell r="K1562">
            <v>0.14080717488789238</v>
          </cell>
          <cell r="L1562">
            <v>0.21841823895974857</v>
          </cell>
          <cell r="M1562">
            <v>0.23691101181280744</v>
          </cell>
        </row>
        <row r="1563">
          <cell r="A1563">
            <v>25058</v>
          </cell>
          <cell r="B1563" t="str">
            <v>25058</v>
          </cell>
          <cell r="C1563" t="str">
            <v>BS</v>
          </cell>
          <cell r="D1563" t="str">
            <v>BRESCIA</v>
          </cell>
          <cell r="E1563" t="str">
            <v>LOMBARDIA</v>
          </cell>
          <cell r="F1563" t="str">
            <v>Nord-Ovest</v>
          </cell>
          <cell r="G1563">
            <v>1330</v>
          </cell>
          <cell r="H1563">
            <v>483</v>
          </cell>
          <cell r="I1563">
            <v>115</v>
          </cell>
          <cell r="J1563">
            <v>0.18528875546599771</v>
          </cell>
          <cell r="K1563">
            <v>0.23809523809523808</v>
          </cell>
          <cell r="L1563">
            <v>0.21841823895974857</v>
          </cell>
          <cell r="M1563">
            <v>0.23691101181280744</v>
          </cell>
        </row>
        <row r="1564">
          <cell r="A1564">
            <v>25059</v>
          </cell>
          <cell r="B1564" t="str">
            <v>25059</v>
          </cell>
          <cell r="C1564" t="str">
            <v>BS</v>
          </cell>
          <cell r="D1564" t="str">
            <v>BRESCIA</v>
          </cell>
          <cell r="E1564" t="str">
            <v>LOMBARDIA</v>
          </cell>
          <cell r="F1564" t="str">
            <v>Nord-Ovest</v>
          </cell>
          <cell r="G1564">
            <v>1435</v>
          </cell>
          <cell r="H1564">
            <v>573</v>
          </cell>
          <cell r="I1564">
            <v>61</v>
          </cell>
          <cell r="J1564">
            <v>0.18528875546599771</v>
          </cell>
          <cell r="K1564">
            <v>0.10645724258289703</v>
          </cell>
          <cell r="L1564">
            <v>0.21841823895974857</v>
          </cell>
          <cell r="M1564">
            <v>0.23691101181280744</v>
          </cell>
        </row>
        <row r="1565">
          <cell r="A1565">
            <v>25060</v>
          </cell>
          <cell r="B1565" t="str">
            <v>25060</v>
          </cell>
          <cell r="C1565" t="str">
            <v>BS</v>
          </cell>
          <cell r="D1565" t="str">
            <v>BRESCIA</v>
          </cell>
          <cell r="E1565" t="str">
            <v>LOMBARDIA</v>
          </cell>
          <cell r="F1565" t="str">
            <v>Nord-Ovest</v>
          </cell>
          <cell r="G1565">
            <v>21623</v>
          </cell>
          <cell r="H1565">
            <v>7591</v>
          </cell>
          <cell r="I1565">
            <v>1935</v>
          </cell>
          <cell r="J1565">
            <v>0.18528875546599771</v>
          </cell>
          <cell r="K1565">
            <v>0.25490712686075617</v>
          </cell>
          <cell r="L1565">
            <v>0.21841823895974857</v>
          </cell>
          <cell r="M1565">
            <v>0.23691101181280744</v>
          </cell>
        </row>
        <row r="1566">
          <cell r="A1566">
            <v>25061</v>
          </cell>
          <cell r="B1566" t="str">
            <v>25061</v>
          </cell>
          <cell r="C1566" t="str">
            <v>BS</v>
          </cell>
          <cell r="D1566" t="str">
            <v>BRESCIA</v>
          </cell>
          <cell r="E1566" t="str">
            <v>LOMBARDIA</v>
          </cell>
          <cell r="F1566" t="str">
            <v>Nord-Ovest</v>
          </cell>
          <cell r="G1566">
            <v>2482</v>
          </cell>
          <cell r="H1566">
            <v>1075</v>
          </cell>
          <cell r="I1566">
            <v>131</v>
          </cell>
          <cell r="J1566">
            <v>0.18528875546599771</v>
          </cell>
          <cell r="K1566">
            <v>0.12186046511627907</v>
          </cell>
          <cell r="L1566">
            <v>0.21841823895974857</v>
          </cell>
          <cell r="M1566">
            <v>0.23691101181280744</v>
          </cell>
        </row>
        <row r="1567">
          <cell r="A1567">
            <v>25062</v>
          </cell>
          <cell r="B1567" t="str">
            <v>25062</v>
          </cell>
          <cell r="C1567" t="str">
            <v>BS</v>
          </cell>
          <cell r="D1567" t="str">
            <v>BRESCIA</v>
          </cell>
          <cell r="E1567" t="str">
            <v>LOMBARDIA</v>
          </cell>
          <cell r="F1567" t="str">
            <v>Nord-Ovest</v>
          </cell>
          <cell r="G1567">
            <v>12280</v>
          </cell>
          <cell r="H1567">
            <v>4348</v>
          </cell>
          <cell r="I1567">
            <v>1081</v>
          </cell>
          <cell r="J1567">
            <v>0.18528875546599771</v>
          </cell>
          <cell r="K1567">
            <v>0.24862005519779209</v>
          </cell>
          <cell r="L1567">
            <v>0.21841823895974857</v>
          </cell>
          <cell r="M1567">
            <v>0.23691101181280744</v>
          </cell>
        </row>
        <row r="1568">
          <cell r="A1568">
            <v>25063</v>
          </cell>
          <cell r="B1568" t="str">
            <v>25063</v>
          </cell>
          <cell r="C1568" t="str">
            <v>BS</v>
          </cell>
          <cell r="D1568" t="str">
            <v>BRESCIA</v>
          </cell>
          <cell r="E1568" t="str">
            <v>LOMBARDIA</v>
          </cell>
          <cell r="F1568" t="str">
            <v>Nord-Ovest</v>
          </cell>
          <cell r="G1568">
            <v>10862</v>
          </cell>
          <cell r="H1568">
            <v>4070</v>
          </cell>
          <cell r="I1568">
            <v>799</v>
          </cell>
          <cell r="J1568">
            <v>0.18528875546599771</v>
          </cell>
          <cell r="K1568">
            <v>0.19631449631449632</v>
          </cell>
          <cell r="L1568">
            <v>0.21841823895974857</v>
          </cell>
          <cell r="M1568">
            <v>0.23691101181280744</v>
          </cell>
        </row>
        <row r="1569">
          <cell r="A1569">
            <v>25064</v>
          </cell>
          <cell r="B1569" t="str">
            <v>25064</v>
          </cell>
          <cell r="C1569" t="str">
            <v>BS</v>
          </cell>
          <cell r="D1569" t="str">
            <v>BRESCIA</v>
          </cell>
          <cell r="E1569" t="str">
            <v>LOMBARDIA</v>
          </cell>
          <cell r="F1569" t="str">
            <v>Nord-Ovest</v>
          </cell>
          <cell r="G1569">
            <v>12736</v>
          </cell>
          <cell r="H1569">
            <v>4351</v>
          </cell>
          <cell r="I1569">
            <v>1355</v>
          </cell>
          <cell r="J1569">
            <v>0.18528875546599771</v>
          </cell>
          <cell r="K1569">
            <v>0.31142266145713626</v>
          </cell>
          <cell r="L1569">
            <v>0.21841823895974857</v>
          </cell>
          <cell r="M1569">
            <v>0.23691101181280744</v>
          </cell>
        </row>
        <row r="1570">
          <cell r="A1570">
            <v>25065</v>
          </cell>
          <cell r="B1570" t="str">
            <v>25065</v>
          </cell>
          <cell r="C1570" t="str">
            <v>BS</v>
          </cell>
          <cell r="D1570" t="str">
            <v>BRESCIA</v>
          </cell>
          <cell r="E1570" t="str">
            <v>LOMBARDIA</v>
          </cell>
          <cell r="F1570" t="str">
            <v>Nord-Ovest</v>
          </cell>
          <cell r="G1570">
            <v>23619</v>
          </cell>
          <cell r="H1570">
            <v>7845</v>
          </cell>
          <cell r="I1570">
            <v>1503</v>
          </cell>
          <cell r="J1570">
            <v>0.18528875546599771</v>
          </cell>
          <cell r="K1570">
            <v>0.19158699808795412</v>
          </cell>
          <cell r="L1570">
            <v>0.21841823895974857</v>
          </cell>
          <cell r="M1570">
            <v>0.23691101181280744</v>
          </cell>
        </row>
        <row r="1571">
          <cell r="A1571">
            <v>25068</v>
          </cell>
          <cell r="B1571" t="str">
            <v>25068</v>
          </cell>
          <cell r="C1571" t="str">
            <v>BS</v>
          </cell>
          <cell r="D1571" t="str">
            <v>BRESCIA</v>
          </cell>
          <cell r="E1571" t="str">
            <v>LOMBARDIA</v>
          </cell>
          <cell r="F1571" t="str">
            <v>Nord-Ovest</v>
          </cell>
          <cell r="G1571">
            <v>11044</v>
          </cell>
          <cell r="H1571">
            <v>3946</v>
          </cell>
          <cell r="I1571">
            <v>869</v>
          </cell>
          <cell r="J1571">
            <v>0.18528875546599771</v>
          </cell>
          <cell r="K1571">
            <v>0.22022301064368982</v>
          </cell>
          <cell r="L1571">
            <v>0.21841823895974857</v>
          </cell>
          <cell r="M1571">
            <v>0.23691101181280744</v>
          </cell>
        </row>
        <row r="1572">
          <cell r="A1572">
            <v>25069</v>
          </cell>
          <cell r="B1572" t="str">
            <v>25069</v>
          </cell>
          <cell r="C1572" t="str">
            <v>BS</v>
          </cell>
          <cell r="D1572" t="str">
            <v>BRESCIA</v>
          </cell>
          <cell r="E1572" t="str">
            <v>LOMBARDIA</v>
          </cell>
          <cell r="F1572" t="str">
            <v>Nord-Ovest</v>
          </cell>
          <cell r="G1572">
            <v>10120</v>
          </cell>
          <cell r="H1572">
            <v>3636</v>
          </cell>
          <cell r="I1572">
            <v>693</v>
          </cell>
          <cell r="J1572">
            <v>0.18528875546599771</v>
          </cell>
          <cell r="K1572">
            <v>0.1905940594059406</v>
          </cell>
          <cell r="L1572">
            <v>0.21841823895974857</v>
          </cell>
          <cell r="M1572">
            <v>0.23691101181280744</v>
          </cell>
        </row>
        <row r="1573">
          <cell r="A1573">
            <v>25070</v>
          </cell>
          <cell r="B1573" t="str">
            <v>25070</v>
          </cell>
          <cell r="C1573" t="str">
            <v>BS</v>
          </cell>
          <cell r="D1573" t="str">
            <v>BRESCIA</v>
          </cell>
          <cell r="E1573" t="str">
            <v>LOMBARDIA</v>
          </cell>
          <cell r="F1573" t="str">
            <v>Nord-Ovest</v>
          </cell>
          <cell r="G1573">
            <v>12669</v>
          </cell>
          <cell r="H1573">
            <v>4588</v>
          </cell>
          <cell r="I1573">
            <v>826</v>
          </cell>
          <cell r="J1573">
            <v>0.18528875546599771</v>
          </cell>
          <cell r="K1573">
            <v>0.18003487358326067</v>
          </cell>
          <cell r="L1573">
            <v>0.21841823895974857</v>
          </cell>
          <cell r="M1573">
            <v>0.23691101181280744</v>
          </cell>
        </row>
        <row r="1574">
          <cell r="A1574">
            <v>25071</v>
          </cell>
          <cell r="B1574" t="str">
            <v>25071</v>
          </cell>
          <cell r="C1574" t="str">
            <v>BS</v>
          </cell>
          <cell r="D1574" t="str">
            <v>BRESCIA</v>
          </cell>
          <cell r="E1574" t="str">
            <v>LOMBARDIA</v>
          </cell>
          <cell r="F1574" t="str">
            <v>Nord-Ovest</v>
          </cell>
          <cell r="G1574">
            <v>1693</v>
          </cell>
          <cell r="H1574">
            <v>626</v>
          </cell>
          <cell r="I1574">
            <v>64</v>
          </cell>
          <cell r="J1574">
            <v>0.18528875546599771</v>
          </cell>
          <cell r="K1574">
            <v>0.10223642172523961</v>
          </cell>
          <cell r="L1574">
            <v>0.21841823895974857</v>
          </cell>
          <cell r="M1574">
            <v>0.23691101181280744</v>
          </cell>
        </row>
        <row r="1575">
          <cell r="A1575">
            <v>25072</v>
          </cell>
          <cell r="B1575" t="str">
            <v>25072</v>
          </cell>
          <cell r="C1575" t="str">
            <v>BS</v>
          </cell>
          <cell r="D1575" t="str">
            <v>BRESCIA</v>
          </cell>
          <cell r="E1575" t="str">
            <v>LOMBARDIA</v>
          </cell>
          <cell r="F1575" t="str">
            <v>Nord-Ovest</v>
          </cell>
          <cell r="G1575">
            <v>4062</v>
          </cell>
          <cell r="H1575">
            <v>1519</v>
          </cell>
          <cell r="I1575">
            <v>104</v>
          </cell>
          <cell r="J1575">
            <v>0.18528875546599771</v>
          </cell>
          <cell r="K1575">
            <v>6.8466096115865696E-2</v>
          </cell>
          <cell r="L1575">
            <v>0.21841823895974857</v>
          </cell>
          <cell r="M1575">
            <v>0.23691101181280744</v>
          </cell>
        </row>
        <row r="1576">
          <cell r="A1576">
            <v>25073</v>
          </cell>
          <cell r="B1576" t="str">
            <v>25073</v>
          </cell>
          <cell r="C1576" t="str">
            <v>BS</v>
          </cell>
          <cell r="D1576" t="str">
            <v>BRESCIA</v>
          </cell>
          <cell r="E1576" t="str">
            <v>LOMBARDIA</v>
          </cell>
          <cell r="F1576" t="str">
            <v>Nord-Ovest</v>
          </cell>
          <cell r="G1576">
            <v>7075</v>
          </cell>
          <cell r="H1576">
            <v>2430</v>
          </cell>
          <cell r="I1576">
            <v>616</v>
          </cell>
          <cell r="J1576">
            <v>0.18528875546599771</v>
          </cell>
          <cell r="K1576">
            <v>0.25349794238683127</v>
          </cell>
          <cell r="L1576">
            <v>0.21841823895974857</v>
          </cell>
          <cell r="M1576">
            <v>0.23691101181280744</v>
          </cell>
        </row>
        <row r="1577">
          <cell r="A1577">
            <v>25074</v>
          </cell>
          <cell r="B1577" t="str">
            <v>25074</v>
          </cell>
          <cell r="C1577" t="str">
            <v>BS</v>
          </cell>
          <cell r="D1577" t="str">
            <v>BRESCIA</v>
          </cell>
          <cell r="E1577" t="str">
            <v>LOMBARDIA</v>
          </cell>
          <cell r="F1577" t="str">
            <v>Nord-Ovest</v>
          </cell>
          <cell r="G1577">
            <v>2631</v>
          </cell>
          <cell r="H1577">
            <v>1005</v>
          </cell>
          <cell r="I1577">
            <v>145</v>
          </cell>
          <cell r="J1577">
            <v>0.18528875546599771</v>
          </cell>
          <cell r="K1577">
            <v>0.14427860696517414</v>
          </cell>
          <cell r="L1577">
            <v>0.21841823895974857</v>
          </cell>
          <cell r="M1577">
            <v>0.23691101181280744</v>
          </cell>
        </row>
        <row r="1578">
          <cell r="A1578">
            <v>25075</v>
          </cell>
          <cell r="B1578" t="str">
            <v>25075</v>
          </cell>
          <cell r="C1578" t="str">
            <v>BS</v>
          </cell>
          <cell r="D1578" t="str">
            <v>BRESCIA</v>
          </cell>
          <cell r="E1578" t="str">
            <v>LOMBARDIA</v>
          </cell>
          <cell r="F1578" t="str">
            <v>Nord-Ovest</v>
          </cell>
          <cell r="G1578">
            <v>9838</v>
          </cell>
          <cell r="H1578">
            <v>3309</v>
          </cell>
          <cell r="I1578">
            <v>861</v>
          </cell>
          <cell r="J1578">
            <v>0.18528875546599771</v>
          </cell>
          <cell r="K1578">
            <v>0.26019945602901179</v>
          </cell>
          <cell r="L1578">
            <v>0.21841823895974857</v>
          </cell>
          <cell r="M1578">
            <v>0.23691101181280744</v>
          </cell>
        </row>
        <row r="1579">
          <cell r="A1579">
            <v>25076</v>
          </cell>
          <cell r="B1579" t="str">
            <v>25076</v>
          </cell>
          <cell r="C1579" t="str">
            <v>BS</v>
          </cell>
          <cell r="D1579" t="str">
            <v>BRESCIA</v>
          </cell>
          <cell r="E1579" t="str">
            <v>LOMBARDIA</v>
          </cell>
          <cell r="F1579" t="str">
            <v>Nord-Ovest</v>
          </cell>
          <cell r="G1579">
            <v>1911</v>
          </cell>
          <cell r="H1579">
            <v>674</v>
          </cell>
          <cell r="I1579">
            <v>131</v>
          </cell>
          <cell r="J1579">
            <v>0.18528875546599771</v>
          </cell>
          <cell r="K1579">
            <v>0.1943620178041543</v>
          </cell>
          <cell r="L1579">
            <v>0.21841823895974857</v>
          </cell>
          <cell r="M1579">
            <v>0.23691101181280744</v>
          </cell>
        </row>
        <row r="1580">
          <cell r="A1580">
            <v>25077</v>
          </cell>
          <cell r="B1580" t="str">
            <v>25077</v>
          </cell>
          <cell r="C1580" t="str">
            <v>BS</v>
          </cell>
          <cell r="D1580" t="str">
            <v>BRESCIA</v>
          </cell>
          <cell r="E1580" t="str">
            <v>LOMBARDIA</v>
          </cell>
          <cell r="F1580" t="str">
            <v>Nord-Ovest</v>
          </cell>
          <cell r="G1580">
            <v>3782</v>
          </cell>
          <cell r="H1580">
            <v>1429</v>
          </cell>
          <cell r="I1580">
            <v>357</v>
          </cell>
          <cell r="J1580">
            <v>0.18528875546599771</v>
          </cell>
          <cell r="K1580">
            <v>0.24982505248425471</v>
          </cell>
          <cell r="L1580">
            <v>0.21841823895974857</v>
          </cell>
          <cell r="M1580">
            <v>0.23691101181280744</v>
          </cell>
        </row>
        <row r="1581">
          <cell r="A1581">
            <v>25078</v>
          </cell>
          <cell r="B1581" t="str">
            <v>25078</v>
          </cell>
          <cell r="C1581" t="str">
            <v>BS</v>
          </cell>
          <cell r="D1581" t="str">
            <v>BRESCIA</v>
          </cell>
          <cell r="E1581" t="str">
            <v>LOMBARDIA</v>
          </cell>
          <cell r="F1581" t="str">
            <v>Nord-Ovest</v>
          </cell>
          <cell r="G1581">
            <v>4844</v>
          </cell>
          <cell r="H1581">
            <v>1769</v>
          </cell>
          <cell r="I1581">
            <v>278</v>
          </cell>
          <cell r="J1581">
            <v>0.18528875546599771</v>
          </cell>
          <cell r="K1581">
            <v>0.15715093273035613</v>
          </cell>
          <cell r="L1581">
            <v>0.21841823895974857</v>
          </cell>
          <cell r="M1581">
            <v>0.23691101181280744</v>
          </cell>
        </row>
        <row r="1582">
          <cell r="A1582">
            <v>25079</v>
          </cell>
          <cell r="B1582" t="str">
            <v>25079</v>
          </cell>
          <cell r="C1582" t="str">
            <v>BS</v>
          </cell>
          <cell r="D1582" t="str">
            <v>BRESCIA</v>
          </cell>
          <cell r="E1582" t="str">
            <v>LOMBARDIA</v>
          </cell>
          <cell r="F1582" t="str">
            <v>Nord-Ovest</v>
          </cell>
          <cell r="G1582">
            <v>7194</v>
          </cell>
          <cell r="H1582">
            <v>2796</v>
          </cell>
          <cell r="I1582">
            <v>541</v>
          </cell>
          <cell r="J1582">
            <v>0.18528875546599771</v>
          </cell>
          <cell r="K1582">
            <v>0.19349070100143062</v>
          </cell>
          <cell r="L1582">
            <v>0.21841823895974857</v>
          </cell>
          <cell r="M1582">
            <v>0.23691101181280744</v>
          </cell>
        </row>
        <row r="1583">
          <cell r="A1583">
            <v>25080</v>
          </cell>
          <cell r="B1583" t="str">
            <v>25080</v>
          </cell>
          <cell r="C1583" t="str">
            <v>BS</v>
          </cell>
          <cell r="D1583" t="str">
            <v>BRESCIA</v>
          </cell>
          <cell r="E1583" t="str">
            <v>LOMBARDIA</v>
          </cell>
          <cell r="F1583" t="str">
            <v>Nord-Ovest</v>
          </cell>
          <cell r="G1583">
            <v>40341</v>
          </cell>
          <cell r="H1583">
            <v>14484</v>
          </cell>
          <cell r="I1583">
            <v>4659</v>
          </cell>
          <cell r="J1583">
            <v>0.18528875546599771</v>
          </cell>
          <cell r="K1583">
            <v>0.32166528583264292</v>
          </cell>
          <cell r="L1583">
            <v>0.21841823895974857</v>
          </cell>
          <cell r="M1583">
            <v>0.23691101181280744</v>
          </cell>
        </row>
        <row r="1584">
          <cell r="A1584">
            <v>25081</v>
          </cell>
          <cell r="B1584" t="str">
            <v>25081</v>
          </cell>
          <cell r="C1584" t="str">
            <v>BS</v>
          </cell>
          <cell r="D1584" t="str">
            <v>BRESCIA</v>
          </cell>
          <cell r="E1584" t="str">
            <v>LOMBARDIA</v>
          </cell>
          <cell r="F1584" t="str">
            <v>Nord-Ovest</v>
          </cell>
          <cell r="G1584">
            <v>8019</v>
          </cell>
          <cell r="H1584">
            <v>2719</v>
          </cell>
          <cell r="I1584">
            <v>819</v>
          </cell>
          <cell r="J1584">
            <v>0.18528875546599771</v>
          </cell>
          <cell r="K1584">
            <v>0.30121368150055167</v>
          </cell>
          <cell r="L1584">
            <v>0.21841823895974857</v>
          </cell>
          <cell r="M1584">
            <v>0.23691101181280744</v>
          </cell>
        </row>
        <row r="1585">
          <cell r="A1585">
            <v>25082</v>
          </cell>
          <cell r="B1585" t="str">
            <v>25082</v>
          </cell>
          <cell r="C1585" t="str">
            <v>BS</v>
          </cell>
          <cell r="D1585" t="str">
            <v>BRESCIA</v>
          </cell>
          <cell r="E1585" t="str">
            <v>LOMBARDIA</v>
          </cell>
          <cell r="F1585" t="str">
            <v>Nord-Ovest</v>
          </cell>
          <cell r="G1585">
            <v>921</v>
          </cell>
          <cell r="H1585">
            <v>349</v>
          </cell>
          <cell r="I1585">
            <v>783</v>
          </cell>
          <cell r="J1585">
            <v>0.18528875546599771</v>
          </cell>
          <cell r="K1585">
            <v>2.2435530085959887</v>
          </cell>
          <cell r="L1585">
            <v>0.21841823895974857</v>
          </cell>
          <cell r="M1585">
            <v>0.23691101181280744</v>
          </cell>
        </row>
        <row r="1586">
          <cell r="A1586">
            <v>25083</v>
          </cell>
          <cell r="B1586" t="str">
            <v>25083</v>
          </cell>
          <cell r="C1586" t="str">
            <v>BS</v>
          </cell>
          <cell r="D1586" t="str">
            <v>BRESCIA</v>
          </cell>
          <cell r="E1586" t="str">
            <v>LOMBARDIA</v>
          </cell>
          <cell r="F1586" t="str">
            <v>Nord-Ovest</v>
          </cell>
          <cell r="G1586">
            <v>2465</v>
          </cell>
          <cell r="H1586">
            <v>1040</v>
          </cell>
          <cell r="I1586">
            <v>245</v>
          </cell>
          <cell r="J1586">
            <v>0.18528875546599771</v>
          </cell>
          <cell r="K1586">
            <v>0.23557692307692307</v>
          </cell>
          <cell r="L1586">
            <v>0.21841823895974857</v>
          </cell>
          <cell r="M1586">
            <v>0.23691101181280744</v>
          </cell>
        </row>
        <row r="1587">
          <cell r="A1587">
            <v>25084</v>
          </cell>
          <cell r="B1587" t="str">
            <v>25084</v>
          </cell>
          <cell r="C1587" t="str">
            <v>BS</v>
          </cell>
          <cell r="D1587" t="str">
            <v>BRESCIA</v>
          </cell>
          <cell r="E1587" t="str">
            <v>LOMBARDIA</v>
          </cell>
          <cell r="F1587" t="str">
            <v>Nord-Ovest</v>
          </cell>
          <cell r="G1587">
            <v>3256</v>
          </cell>
          <cell r="H1587">
            <v>1361</v>
          </cell>
          <cell r="I1587">
            <v>121</v>
          </cell>
          <cell r="J1587">
            <v>0.18528875546599771</v>
          </cell>
          <cell r="K1587">
            <v>8.8905216752387953E-2</v>
          </cell>
          <cell r="L1587">
            <v>0.21841823895974857</v>
          </cell>
          <cell r="M1587">
            <v>0.23691101181280744</v>
          </cell>
        </row>
        <row r="1588">
          <cell r="A1588">
            <v>25085</v>
          </cell>
          <cell r="B1588" t="str">
            <v>25085</v>
          </cell>
          <cell r="C1588" t="str">
            <v>BS</v>
          </cell>
          <cell r="D1588" t="str">
            <v>BRESCIA</v>
          </cell>
          <cell r="E1588" t="str">
            <v>LOMBARDIA</v>
          </cell>
          <cell r="F1588" t="str">
            <v>Nord-Ovest</v>
          </cell>
          <cell r="G1588">
            <v>8153</v>
          </cell>
          <cell r="H1588">
            <v>2933</v>
          </cell>
          <cell r="I1588">
            <v>800</v>
          </cell>
          <cell r="J1588">
            <v>0.18528875546599771</v>
          </cell>
          <cell r="K1588">
            <v>0.2727582679849983</v>
          </cell>
          <cell r="L1588">
            <v>0.21841823895974857</v>
          </cell>
          <cell r="M1588">
            <v>0.23691101181280744</v>
          </cell>
        </row>
        <row r="1589">
          <cell r="A1589">
            <v>25086</v>
          </cell>
          <cell r="B1589" t="str">
            <v>25086</v>
          </cell>
          <cell r="C1589" t="str">
            <v>BS</v>
          </cell>
          <cell r="D1589" t="str">
            <v>BRESCIA</v>
          </cell>
          <cell r="E1589" t="str">
            <v>LOMBARDIA</v>
          </cell>
          <cell r="F1589" t="str">
            <v>Nord-Ovest</v>
          </cell>
          <cell r="G1589">
            <v>11460</v>
          </cell>
          <cell r="H1589">
            <v>4040</v>
          </cell>
          <cell r="I1589">
            <v>987</v>
          </cell>
          <cell r="J1589">
            <v>0.18528875546599771</v>
          </cell>
          <cell r="K1589">
            <v>0.2443069306930693</v>
          </cell>
          <cell r="L1589">
            <v>0.21841823895974857</v>
          </cell>
          <cell r="M1589">
            <v>0.23691101181280744</v>
          </cell>
        </row>
        <row r="1590">
          <cell r="A1590">
            <v>25087</v>
          </cell>
          <cell r="B1590" t="str">
            <v>25087</v>
          </cell>
          <cell r="C1590" t="str">
            <v>BS</v>
          </cell>
          <cell r="D1590" t="str">
            <v>BRESCIA</v>
          </cell>
          <cell r="E1590" t="str">
            <v>LOMBARDIA</v>
          </cell>
          <cell r="F1590" t="str">
            <v>Nord-Ovest</v>
          </cell>
          <cell r="G1590">
            <v>9858</v>
          </cell>
          <cell r="H1590">
            <v>3834</v>
          </cell>
          <cell r="I1590">
            <v>804</v>
          </cell>
          <cell r="J1590">
            <v>0.18528875546599771</v>
          </cell>
          <cell r="K1590">
            <v>0.20970266040688576</v>
          </cell>
          <cell r="L1590">
            <v>0.21841823895974857</v>
          </cell>
          <cell r="M1590">
            <v>0.23691101181280744</v>
          </cell>
        </row>
        <row r="1591">
          <cell r="A1591">
            <v>25088</v>
          </cell>
          <cell r="B1591" t="str">
            <v>25088</v>
          </cell>
          <cell r="C1591" t="str">
            <v>BS</v>
          </cell>
          <cell r="D1591" t="str">
            <v>BRESCIA</v>
          </cell>
          <cell r="E1591" t="str">
            <v>LOMBARDIA</v>
          </cell>
          <cell r="F1591" t="str">
            <v>Nord-Ovest</v>
          </cell>
          <cell r="G1591">
            <v>6585</v>
          </cell>
          <cell r="H1591">
            <v>2693</v>
          </cell>
          <cell r="I1591">
            <v>397</v>
          </cell>
          <cell r="J1591">
            <v>0.18528875546599771</v>
          </cell>
          <cell r="K1591">
            <v>0.1474192350538433</v>
          </cell>
          <cell r="L1591">
            <v>0.21841823895974857</v>
          </cell>
          <cell r="M1591">
            <v>0.23691101181280744</v>
          </cell>
        </row>
        <row r="1592">
          <cell r="A1592">
            <v>25089</v>
          </cell>
          <cell r="B1592" t="str">
            <v>25089</v>
          </cell>
          <cell r="C1592" t="str">
            <v>BS</v>
          </cell>
          <cell r="D1592" t="str">
            <v>BRESCIA</v>
          </cell>
          <cell r="E1592" t="str">
            <v>LOMBARDIA</v>
          </cell>
          <cell r="F1592" t="str">
            <v>Nord-Ovest</v>
          </cell>
          <cell r="G1592">
            <v>4831</v>
          </cell>
          <cell r="H1592">
            <v>1860</v>
          </cell>
          <cell r="I1592">
            <v>412</v>
          </cell>
          <cell r="J1592">
            <v>0.18528875546599771</v>
          </cell>
          <cell r="K1592">
            <v>0.22150537634408601</v>
          </cell>
          <cell r="L1592">
            <v>0.21841823895974857</v>
          </cell>
          <cell r="M1592">
            <v>0.23691101181280744</v>
          </cell>
        </row>
        <row r="1593">
          <cell r="A1593">
            <v>25100</v>
          </cell>
          <cell r="B1593" t="str">
            <v>25100</v>
          </cell>
          <cell r="C1593" t="str">
            <v>BS</v>
          </cell>
          <cell r="D1593" t="str">
            <v>BRESCIA</v>
          </cell>
          <cell r="E1593" t="str">
            <v>LOMBARDIA</v>
          </cell>
          <cell r="F1593" t="str">
            <v>Nord-Ovest</v>
          </cell>
          <cell r="G1593">
            <v>0</v>
          </cell>
          <cell r="H1593">
            <v>0</v>
          </cell>
          <cell r="I1593">
            <v>241</v>
          </cell>
          <cell r="J1593">
            <v>0.18528875546599771</v>
          </cell>
          <cell r="L1593">
            <v>0.21841823895974857</v>
          </cell>
          <cell r="M1593">
            <v>0.23691101181280744</v>
          </cell>
        </row>
        <row r="1594">
          <cell r="A1594">
            <v>25121</v>
          </cell>
          <cell r="B1594" t="str">
            <v>25121</v>
          </cell>
          <cell r="C1594" t="str">
            <v>BS</v>
          </cell>
          <cell r="D1594" t="str">
            <v>BRESCIA</v>
          </cell>
          <cell r="E1594" t="str">
            <v>LOMBARDIA</v>
          </cell>
          <cell r="F1594" t="str">
            <v>Nord-Ovest</v>
          </cell>
          <cell r="G1594">
            <v>9226</v>
          </cell>
          <cell r="H1594">
            <v>4098</v>
          </cell>
          <cell r="I1594">
            <v>775</v>
          </cell>
          <cell r="J1594">
            <v>0.18528875546599771</v>
          </cell>
          <cell r="K1594">
            <v>0.18911664226451927</v>
          </cell>
          <cell r="L1594">
            <v>0.21841823895974857</v>
          </cell>
          <cell r="M1594">
            <v>0.23691101181280744</v>
          </cell>
        </row>
        <row r="1595">
          <cell r="A1595">
            <v>25122</v>
          </cell>
          <cell r="B1595" t="str">
            <v>25122</v>
          </cell>
          <cell r="C1595" t="str">
            <v>BS</v>
          </cell>
          <cell r="D1595" t="str">
            <v>BRESCIA</v>
          </cell>
          <cell r="E1595" t="str">
            <v>LOMBARDIA</v>
          </cell>
          <cell r="F1595" t="str">
            <v>Nord-Ovest</v>
          </cell>
          <cell r="G1595">
            <v>11014</v>
          </cell>
          <cell r="H1595">
            <v>5436</v>
          </cell>
          <cell r="I1595">
            <v>790</v>
          </cell>
          <cell r="J1595">
            <v>0.18528875546599771</v>
          </cell>
          <cell r="K1595">
            <v>0.14532744665194997</v>
          </cell>
          <cell r="L1595">
            <v>0.21841823895974857</v>
          </cell>
          <cell r="M1595">
            <v>0.23691101181280744</v>
          </cell>
        </row>
        <row r="1596">
          <cell r="A1596">
            <v>25123</v>
          </cell>
          <cell r="B1596" t="str">
            <v>25123</v>
          </cell>
          <cell r="C1596" t="str">
            <v>BS</v>
          </cell>
          <cell r="D1596" t="str">
            <v>BRESCIA</v>
          </cell>
          <cell r="E1596" t="str">
            <v>LOMBARDIA</v>
          </cell>
          <cell r="F1596" t="str">
            <v>Nord-Ovest</v>
          </cell>
          <cell r="G1596">
            <v>18677</v>
          </cell>
          <cell r="H1596">
            <v>7397</v>
          </cell>
          <cell r="I1596">
            <v>1697</v>
          </cell>
          <cell r="J1596">
            <v>0.18528875546599771</v>
          </cell>
          <cell r="K1596">
            <v>0.22941733135054751</v>
          </cell>
          <cell r="L1596">
            <v>0.21841823895974857</v>
          </cell>
          <cell r="M1596">
            <v>0.23691101181280744</v>
          </cell>
        </row>
        <row r="1597">
          <cell r="A1597">
            <v>25124</v>
          </cell>
          <cell r="B1597" t="str">
            <v>25124</v>
          </cell>
          <cell r="C1597" t="str">
            <v>BS</v>
          </cell>
          <cell r="D1597" t="str">
            <v>BRESCIA</v>
          </cell>
          <cell r="E1597" t="str">
            <v>LOMBARDIA</v>
          </cell>
          <cell r="F1597" t="str">
            <v>Nord-Ovest</v>
          </cell>
          <cell r="G1597">
            <v>31209</v>
          </cell>
          <cell r="H1597">
            <v>11865</v>
          </cell>
          <cell r="I1597">
            <v>2138</v>
          </cell>
          <cell r="J1597">
            <v>0.18528875546599771</v>
          </cell>
          <cell r="K1597">
            <v>0.18019384745048461</v>
          </cell>
          <cell r="L1597">
            <v>0.21841823895974857</v>
          </cell>
          <cell r="M1597">
            <v>0.23691101181280744</v>
          </cell>
        </row>
        <row r="1598">
          <cell r="A1598">
            <v>25125</v>
          </cell>
          <cell r="B1598" t="str">
            <v>25125</v>
          </cell>
          <cell r="C1598" t="str">
            <v>BS</v>
          </cell>
          <cell r="D1598" t="str">
            <v>BRESCIA</v>
          </cell>
          <cell r="E1598" t="str">
            <v>LOMBARDIA</v>
          </cell>
          <cell r="F1598" t="str">
            <v>Nord-Ovest</v>
          </cell>
          <cell r="G1598">
            <v>19188</v>
          </cell>
          <cell r="H1598">
            <v>6952</v>
          </cell>
          <cell r="I1598">
            <v>957</v>
          </cell>
          <cell r="J1598">
            <v>0.18528875546599771</v>
          </cell>
          <cell r="K1598">
            <v>0.13765822784810128</v>
          </cell>
          <cell r="L1598">
            <v>0.21841823895974857</v>
          </cell>
          <cell r="M1598">
            <v>0.23691101181280744</v>
          </cell>
        </row>
        <row r="1599">
          <cell r="A1599">
            <v>25126</v>
          </cell>
          <cell r="B1599" t="str">
            <v>25126</v>
          </cell>
          <cell r="C1599" t="str">
            <v>BS</v>
          </cell>
          <cell r="D1599" t="str">
            <v>BRESCIA</v>
          </cell>
          <cell r="E1599" t="str">
            <v>LOMBARDIA</v>
          </cell>
          <cell r="F1599" t="str">
            <v>Nord-Ovest</v>
          </cell>
          <cell r="G1599">
            <v>16954</v>
          </cell>
          <cell r="H1599">
            <v>7013</v>
          </cell>
          <cell r="I1599">
            <v>958</v>
          </cell>
          <cell r="J1599">
            <v>0.18528875546599771</v>
          </cell>
          <cell r="K1599">
            <v>0.13660345073435048</v>
          </cell>
          <cell r="L1599">
            <v>0.21841823895974857</v>
          </cell>
          <cell r="M1599">
            <v>0.23691101181280744</v>
          </cell>
        </row>
        <row r="1600">
          <cell r="A1600">
            <v>25127</v>
          </cell>
          <cell r="B1600" t="str">
            <v>25127</v>
          </cell>
          <cell r="C1600" t="str">
            <v>BS</v>
          </cell>
          <cell r="D1600" t="str">
            <v>BRESCIA</v>
          </cell>
          <cell r="E1600" t="str">
            <v>LOMBARDIA</v>
          </cell>
          <cell r="F1600" t="str">
            <v>Nord-Ovest</v>
          </cell>
          <cell r="G1600">
            <v>23541</v>
          </cell>
          <cell r="H1600">
            <v>8825</v>
          </cell>
          <cell r="I1600">
            <v>1190</v>
          </cell>
          <cell r="J1600">
            <v>0.18528875546599771</v>
          </cell>
          <cell r="K1600">
            <v>0.13484419263456091</v>
          </cell>
          <cell r="L1600">
            <v>0.21841823895974857</v>
          </cell>
          <cell r="M1600">
            <v>0.23691101181280744</v>
          </cell>
        </row>
        <row r="1601">
          <cell r="A1601">
            <v>25128</v>
          </cell>
          <cell r="B1601" t="str">
            <v>25128</v>
          </cell>
          <cell r="C1601" t="str">
            <v>BS</v>
          </cell>
          <cell r="D1601" t="str">
            <v>BRESCIA</v>
          </cell>
          <cell r="E1601" t="str">
            <v>LOMBARDIA</v>
          </cell>
          <cell r="F1601" t="str">
            <v>Nord-Ovest</v>
          </cell>
          <cell r="G1601">
            <v>25045</v>
          </cell>
          <cell r="H1601">
            <v>10375</v>
          </cell>
          <cell r="I1601">
            <v>1462</v>
          </cell>
          <cell r="J1601">
            <v>0.18528875546599771</v>
          </cell>
          <cell r="K1601">
            <v>0.1409156626506024</v>
          </cell>
          <cell r="L1601">
            <v>0.21841823895974857</v>
          </cell>
          <cell r="M1601">
            <v>0.23691101181280744</v>
          </cell>
        </row>
        <row r="1602">
          <cell r="A1602">
            <v>25129</v>
          </cell>
          <cell r="B1602" t="str">
            <v>25129</v>
          </cell>
          <cell r="C1602" t="str">
            <v>BS</v>
          </cell>
          <cell r="D1602" t="str">
            <v>BRESCIA</v>
          </cell>
          <cell r="E1602" t="str">
            <v>LOMBARDIA</v>
          </cell>
          <cell r="F1602" t="str">
            <v>Nord-Ovest</v>
          </cell>
          <cell r="G1602">
            <v>2013</v>
          </cell>
          <cell r="H1602">
            <v>687</v>
          </cell>
          <cell r="I1602">
            <v>128</v>
          </cell>
          <cell r="J1602">
            <v>0.18528875546599771</v>
          </cell>
          <cell r="K1602">
            <v>0.18631732168850074</v>
          </cell>
          <cell r="L1602">
            <v>0.21841823895974857</v>
          </cell>
          <cell r="M1602">
            <v>0.23691101181280744</v>
          </cell>
        </row>
        <row r="1603">
          <cell r="A1603">
            <v>25131</v>
          </cell>
          <cell r="B1603" t="str">
            <v>25131</v>
          </cell>
          <cell r="C1603" t="str">
            <v>BS</v>
          </cell>
          <cell r="D1603" t="str">
            <v>BRESCIA</v>
          </cell>
          <cell r="E1603" t="str">
            <v>LOMBARDIA</v>
          </cell>
          <cell r="F1603" t="str">
            <v>Nord-Ovest</v>
          </cell>
          <cell r="G1603">
            <v>1959</v>
          </cell>
          <cell r="H1603">
            <v>728</v>
          </cell>
          <cell r="I1603">
            <v>177</v>
          </cell>
          <cell r="J1603">
            <v>0.18528875546599771</v>
          </cell>
          <cell r="K1603">
            <v>0.24313186813186813</v>
          </cell>
          <cell r="L1603">
            <v>0.21841823895974857</v>
          </cell>
          <cell r="M1603">
            <v>0.23691101181280744</v>
          </cell>
        </row>
        <row r="1604">
          <cell r="A1604">
            <v>25132</v>
          </cell>
          <cell r="B1604" t="str">
            <v>25132</v>
          </cell>
          <cell r="C1604" t="str">
            <v>BS</v>
          </cell>
          <cell r="D1604" t="str">
            <v>BRESCIA</v>
          </cell>
          <cell r="E1604" t="str">
            <v>LOMBARDIA</v>
          </cell>
          <cell r="F1604" t="str">
            <v>Nord-Ovest</v>
          </cell>
          <cell r="G1604">
            <v>3774</v>
          </cell>
          <cell r="H1604">
            <v>1452</v>
          </cell>
          <cell r="I1604">
            <v>144</v>
          </cell>
          <cell r="J1604">
            <v>0.18528875546599771</v>
          </cell>
          <cell r="K1604">
            <v>9.9173553719008267E-2</v>
          </cell>
          <cell r="L1604">
            <v>0.21841823895974857</v>
          </cell>
          <cell r="M1604">
            <v>0.23691101181280744</v>
          </cell>
        </row>
        <row r="1605">
          <cell r="A1605">
            <v>25133</v>
          </cell>
          <cell r="B1605" t="str">
            <v>25133</v>
          </cell>
          <cell r="C1605" t="str">
            <v>BS</v>
          </cell>
          <cell r="D1605" t="str">
            <v>BRESCIA</v>
          </cell>
          <cell r="E1605" t="str">
            <v>LOMBARDIA</v>
          </cell>
          <cell r="F1605" t="str">
            <v>Nord-Ovest</v>
          </cell>
          <cell r="G1605">
            <v>9325</v>
          </cell>
          <cell r="H1605">
            <v>3427</v>
          </cell>
          <cell r="I1605">
            <v>553</v>
          </cell>
          <cell r="J1605">
            <v>0.18528875546599771</v>
          </cell>
          <cell r="K1605">
            <v>0.16136562591187628</v>
          </cell>
          <cell r="L1605">
            <v>0.21841823895974857</v>
          </cell>
          <cell r="M1605">
            <v>0.23691101181280744</v>
          </cell>
        </row>
        <row r="1606">
          <cell r="A1606">
            <v>25134</v>
          </cell>
          <cell r="B1606" t="str">
            <v>25134</v>
          </cell>
          <cell r="C1606" t="str">
            <v>BS</v>
          </cell>
          <cell r="D1606" t="str">
            <v>BRESCIA</v>
          </cell>
          <cell r="E1606" t="str">
            <v>LOMBARDIA</v>
          </cell>
          <cell r="F1606" t="str">
            <v>Nord-Ovest</v>
          </cell>
          <cell r="G1606">
            <v>6915</v>
          </cell>
          <cell r="H1606">
            <v>2325</v>
          </cell>
          <cell r="I1606">
            <v>384</v>
          </cell>
          <cell r="J1606">
            <v>0.18528875546599771</v>
          </cell>
          <cell r="K1606">
            <v>0.16516129032258065</v>
          </cell>
          <cell r="L1606">
            <v>0.21841823895974857</v>
          </cell>
          <cell r="M1606">
            <v>0.23691101181280744</v>
          </cell>
        </row>
        <row r="1607">
          <cell r="A1607">
            <v>25135</v>
          </cell>
          <cell r="B1607" t="str">
            <v>25135</v>
          </cell>
          <cell r="C1607" t="str">
            <v>BS</v>
          </cell>
          <cell r="D1607" t="str">
            <v>BRESCIA</v>
          </cell>
          <cell r="E1607" t="str">
            <v>LOMBARDIA</v>
          </cell>
          <cell r="F1607" t="str">
            <v>Nord-Ovest</v>
          </cell>
          <cell r="G1607">
            <v>5240</v>
          </cell>
          <cell r="H1607">
            <v>2043</v>
          </cell>
          <cell r="I1607">
            <v>433</v>
          </cell>
          <cell r="J1607">
            <v>0.18528875546599771</v>
          </cell>
          <cell r="K1607">
            <v>0.21194322075379343</v>
          </cell>
          <cell r="L1607">
            <v>0.21841823895974857</v>
          </cell>
          <cell r="M1607">
            <v>0.23691101181280744</v>
          </cell>
        </row>
        <row r="1608">
          <cell r="A1608">
            <v>25136</v>
          </cell>
          <cell r="B1608" t="str">
            <v>25136</v>
          </cell>
          <cell r="C1608" t="str">
            <v>BS</v>
          </cell>
          <cell r="D1608" t="str">
            <v>BRESCIA</v>
          </cell>
          <cell r="E1608" t="str">
            <v>LOMBARDIA</v>
          </cell>
          <cell r="F1608" t="str">
            <v>Nord-Ovest</v>
          </cell>
          <cell r="G1608">
            <v>9517</v>
          </cell>
          <cell r="H1608">
            <v>3423</v>
          </cell>
          <cell r="I1608">
            <v>338</v>
          </cell>
          <cell r="J1608">
            <v>0.18528875546599771</v>
          </cell>
          <cell r="K1608">
            <v>9.8743791995325736E-2</v>
          </cell>
          <cell r="L1608">
            <v>0.21841823895974857</v>
          </cell>
          <cell r="M1608">
            <v>0.23691101181280744</v>
          </cell>
        </row>
        <row r="1609">
          <cell r="A1609">
            <v>26010</v>
          </cell>
          <cell r="B1609" t="str">
            <v>26010</v>
          </cell>
          <cell r="C1609" t="str">
            <v>CR</v>
          </cell>
          <cell r="D1609" t="str">
            <v>CREMONA</v>
          </cell>
          <cell r="E1609" t="str">
            <v>LOMBARDIA</v>
          </cell>
          <cell r="F1609" t="str">
            <v>Nord-Ovest</v>
          </cell>
          <cell r="G1609">
            <v>52379</v>
          </cell>
          <cell r="H1609">
            <v>18298</v>
          </cell>
          <cell r="I1609">
            <v>3687</v>
          </cell>
          <cell r="J1609">
            <v>0.15559923737455847</v>
          </cell>
          <cell r="K1609">
            <v>0.2014974314132692</v>
          </cell>
          <cell r="L1609">
            <v>0.17128074128912066</v>
          </cell>
          <cell r="M1609">
            <v>0.19643356991940733</v>
          </cell>
        </row>
        <row r="1610">
          <cell r="A1610">
            <v>26011</v>
          </cell>
          <cell r="B1610" t="str">
            <v>26011</v>
          </cell>
          <cell r="C1610" t="str">
            <v>CR</v>
          </cell>
          <cell r="D1610" t="str">
            <v>CREMONA</v>
          </cell>
          <cell r="E1610" t="str">
            <v>LOMBARDIA</v>
          </cell>
          <cell r="F1610" t="str">
            <v>Nord-Ovest</v>
          </cell>
          <cell r="G1610">
            <v>4236</v>
          </cell>
          <cell r="H1610">
            <v>1621</v>
          </cell>
          <cell r="I1610">
            <v>231</v>
          </cell>
          <cell r="J1610">
            <v>0.15559923737455847</v>
          </cell>
          <cell r="K1610">
            <v>0.14250462677359654</v>
          </cell>
          <cell r="L1610">
            <v>0.17128074128912066</v>
          </cell>
          <cell r="M1610">
            <v>0.19643356991940733</v>
          </cell>
        </row>
        <row r="1611">
          <cell r="A1611">
            <v>26012</v>
          </cell>
          <cell r="B1611" t="str">
            <v>26012</v>
          </cell>
          <cell r="C1611" t="str">
            <v>CR</v>
          </cell>
          <cell r="D1611" t="str">
            <v>CREMONA</v>
          </cell>
          <cell r="E1611" t="str">
            <v>LOMBARDIA</v>
          </cell>
          <cell r="F1611" t="str">
            <v>Nord-Ovest</v>
          </cell>
          <cell r="G1611">
            <v>8755</v>
          </cell>
          <cell r="H1611">
            <v>3195</v>
          </cell>
          <cell r="I1611">
            <v>545</v>
          </cell>
          <cell r="J1611">
            <v>0.15559923737455847</v>
          </cell>
          <cell r="K1611">
            <v>0.1705790297339593</v>
          </cell>
          <cell r="L1611">
            <v>0.17128074128912066</v>
          </cell>
          <cell r="M1611">
            <v>0.19643356991940733</v>
          </cell>
        </row>
        <row r="1612">
          <cell r="A1612">
            <v>26013</v>
          </cell>
          <cell r="B1612" t="str">
            <v>26013</v>
          </cell>
          <cell r="C1612" t="str">
            <v>CR</v>
          </cell>
          <cell r="D1612" t="str">
            <v>CREMONA</v>
          </cell>
          <cell r="E1612" t="str">
            <v>LOMBARDIA</v>
          </cell>
          <cell r="F1612" t="str">
            <v>Nord-Ovest</v>
          </cell>
          <cell r="G1612">
            <v>33290</v>
          </cell>
          <cell r="H1612">
            <v>12441</v>
          </cell>
          <cell r="I1612">
            <v>2138</v>
          </cell>
          <cell r="J1612">
            <v>0.15559923737455847</v>
          </cell>
          <cell r="K1612">
            <v>0.17185113736837876</v>
          </cell>
          <cell r="L1612">
            <v>0.17128074128912066</v>
          </cell>
          <cell r="M1612">
            <v>0.19643356991940733</v>
          </cell>
        </row>
        <row r="1613">
          <cell r="A1613">
            <v>26014</v>
          </cell>
          <cell r="B1613" t="str">
            <v>26014</v>
          </cell>
          <cell r="C1613" t="str">
            <v>CR</v>
          </cell>
          <cell r="D1613" t="str">
            <v>CREMONA</v>
          </cell>
          <cell r="E1613" t="str">
            <v>LOMBARDIA</v>
          </cell>
          <cell r="F1613" t="str">
            <v>Nord-Ovest</v>
          </cell>
          <cell r="G1613">
            <v>2602</v>
          </cell>
          <cell r="H1613">
            <v>950</v>
          </cell>
          <cell r="I1613">
            <v>175</v>
          </cell>
          <cell r="J1613">
            <v>0.15559923737455847</v>
          </cell>
          <cell r="K1613">
            <v>0.18421052631578946</v>
          </cell>
          <cell r="L1613">
            <v>0.17128074128912066</v>
          </cell>
          <cell r="M1613">
            <v>0.19643356991940733</v>
          </cell>
        </row>
        <row r="1614">
          <cell r="A1614">
            <v>26015</v>
          </cell>
          <cell r="B1614" t="str">
            <v>26015</v>
          </cell>
          <cell r="C1614" t="str">
            <v>CR</v>
          </cell>
          <cell r="D1614" t="str">
            <v>CREMONA</v>
          </cell>
          <cell r="E1614" t="str">
            <v>LOMBARDIA</v>
          </cell>
          <cell r="F1614" t="str">
            <v>Nord-Ovest</v>
          </cell>
          <cell r="G1614">
            <v>9000</v>
          </cell>
          <cell r="H1614">
            <v>3649</v>
          </cell>
          <cell r="I1614">
            <v>543</v>
          </cell>
          <cell r="J1614">
            <v>0.15559923737455847</v>
          </cell>
          <cell r="K1614">
            <v>0.14880789257330776</v>
          </cell>
          <cell r="L1614">
            <v>0.17128074128912066</v>
          </cell>
          <cell r="M1614">
            <v>0.19643356991940733</v>
          </cell>
        </row>
        <row r="1615">
          <cell r="A1615">
            <v>26016</v>
          </cell>
          <cell r="B1615" t="str">
            <v>26016</v>
          </cell>
          <cell r="C1615" t="str">
            <v>CR</v>
          </cell>
          <cell r="D1615" t="str">
            <v>CREMONA</v>
          </cell>
          <cell r="E1615" t="str">
            <v>LOMBARDIA</v>
          </cell>
          <cell r="F1615" t="str">
            <v>Nord-Ovest</v>
          </cell>
          <cell r="G1615">
            <v>5289</v>
          </cell>
          <cell r="H1615">
            <v>1860</v>
          </cell>
          <cell r="I1615">
            <v>477</v>
          </cell>
          <cell r="J1615">
            <v>0.15559923737455847</v>
          </cell>
          <cell r="K1615">
            <v>0.25645161290322582</v>
          </cell>
          <cell r="L1615">
            <v>0.17128074128912066</v>
          </cell>
          <cell r="M1615">
            <v>0.19643356991940733</v>
          </cell>
        </row>
        <row r="1616">
          <cell r="A1616">
            <v>26017</v>
          </cell>
          <cell r="B1616" t="str">
            <v>26017</v>
          </cell>
          <cell r="C1616" t="str">
            <v>CR</v>
          </cell>
          <cell r="D1616" t="str">
            <v>CREMONA</v>
          </cell>
          <cell r="E1616" t="str">
            <v>LOMBARDIA</v>
          </cell>
          <cell r="F1616" t="str">
            <v>Nord-Ovest</v>
          </cell>
          <cell r="G1616">
            <v>3803</v>
          </cell>
          <cell r="H1616">
            <v>1341</v>
          </cell>
          <cell r="I1616">
            <v>343</v>
          </cell>
          <cell r="J1616">
            <v>0.15559923737455847</v>
          </cell>
          <cell r="K1616">
            <v>0.25577926920208799</v>
          </cell>
          <cell r="L1616">
            <v>0.17128074128912066</v>
          </cell>
          <cell r="M1616">
            <v>0.19643356991940733</v>
          </cell>
        </row>
        <row r="1617">
          <cell r="A1617">
            <v>26018</v>
          </cell>
          <cell r="B1617" t="str">
            <v>26018</v>
          </cell>
          <cell r="C1617" t="str">
            <v>CR</v>
          </cell>
          <cell r="D1617" t="str">
            <v>CREMONA</v>
          </cell>
          <cell r="E1617" t="str">
            <v>LOMBARDIA</v>
          </cell>
          <cell r="F1617" t="str">
            <v>Nord-Ovest</v>
          </cell>
          <cell r="G1617">
            <v>1676</v>
          </cell>
          <cell r="H1617">
            <v>591</v>
          </cell>
          <cell r="I1617">
            <v>76</v>
          </cell>
          <cell r="J1617">
            <v>0.15559923737455847</v>
          </cell>
          <cell r="K1617">
            <v>0.12859560067681894</v>
          </cell>
          <cell r="L1617">
            <v>0.17128074128912066</v>
          </cell>
          <cell r="M1617">
            <v>0.19643356991940733</v>
          </cell>
        </row>
        <row r="1618">
          <cell r="A1618">
            <v>26019</v>
          </cell>
          <cell r="B1618" t="str">
            <v>26019</v>
          </cell>
          <cell r="C1618" t="str">
            <v>CR</v>
          </cell>
          <cell r="D1618" t="str">
            <v>CREMONA</v>
          </cell>
          <cell r="E1618" t="str">
            <v>LOMBARDIA</v>
          </cell>
          <cell r="F1618" t="str">
            <v>Nord-Ovest</v>
          </cell>
          <cell r="G1618">
            <v>3489</v>
          </cell>
          <cell r="H1618">
            <v>1363</v>
          </cell>
          <cell r="I1618">
            <v>304</v>
          </cell>
          <cell r="J1618">
            <v>0.15559923737455847</v>
          </cell>
          <cell r="K1618">
            <v>0.22303741746148203</v>
          </cell>
          <cell r="L1618">
            <v>0.17128074128912066</v>
          </cell>
          <cell r="M1618">
            <v>0.19643356991940733</v>
          </cell>
        </row>
        <row r="1619">
          <cell r="A1619">
            <v>26020</v>
          </cell>
          <cell r="B1619" t="str">
            <v>26020</v>
          </cell>
          <cell r="C1619" t="str">
            <v>CR</v>
          </cell>
          <cell r="D1619" t="str">
            <v>CREMONA</v>
          </cell>
          <cell r="E1619" t="str">
            <v>LOMBARDIA</v>
          </cell>
          <cell r="F1619" t="str">
            <v>Nord-Ovest</v>
          </cell>
          <cell r="G1619">
            <v>20329</v>
          </cell>
          <cell r="H1619">
            <v>7298</v>
          </cell>
          <cell r="I1619">
            <v>1323</v>
          </cell>
          <cell r="J1619">
            <v>0.15559923737455847</v>
          </cell>
          <cell r="K1619">
            <v>0.18128254316251027</v>
          </cell>
          <cell r="L1619">
            <v>0.17128074128912066</v>
          </cell>
          <cell r="M1619">
            <v>0.19643356991940733</v>
          </cell>
        </row>
        <row r="1620">
          <cell r="A1620">
            <v>26021</v>
          </cell>
          <cell r="B1620" t="str">
            <v>26021</v>
          </cell>
          <cell r="C1620" t="str">
            <v>CR</v>
          </cell>
          <cell r="D1620" t="str">
            <v>CREMONA</v>
          </cell>
          <cell r="E1620" t="str">
            <v>LOMBARDIA</v>
          </cell>
          <cell r="F1620" t="str">
            <v>Nord-Ovest</v>
          </cell>
          <cell r="G1620">
            <v>2002</v>
          </cell>
          <cell r="H1620">
            <v>817</v>
          </cell>
          <cell r="I1620">
            <v>98</v>
          </cell>
          <cell r="J1620">
            <v>0.15559923737455847</v>
          </cell>
          <cell r="K1620">
            <v>0.11995104039167687</v>
          </cell>
          <cell r="L1620">
            <v>0.17128074128912066</v>
          </cell>
          <cell r="M1620">
            <v>0.19643356991940733</v>
          </cell>
        </row>
        <row r="1621">
          <cell r="A1621">
            <v>26022</v>
          </cell>
          <cell r="B1621" t="str">
            <v>26022</v>
          </cell>
          <cell r="C1621" t="str">
            <v>CR</v>
          </cell>
          <cell r="D1621" t="str">
            <v>CREMONA</v>
          </cell>
          <cell r="E1621" t="str">
            <v>LOMBARDIA</v>
          </cell>
          <cell r="F1621" t="str">
            <v>Nord-Ovest</v>
          </cell>
          <cell r="G1621">
            <v>4367</v>
          </cell>
          <cell r="H1621">
            <v>1469</v>
          </cell>
          <cell r="I1621">
            <v>395</v>
          </cell>
          <cell r="J1621">
            <v>0.15559923737455847</v>
          </cell>
          <cell r="K1621">
            <v>0.26889040163376449</v>
          </cell>
          <cell r="L1621">
            <v>0.17128074128912066</v>
          </cell>
          <cell r="M1621">
            <v>0.19643356991940733</v>
          </cell>
        </row>
        <row r="1622">
          <cell r="A1622">
            <v>26023</v>
          </cell>
          <cell r="B1622" t="str">
            <v>26023</v>
          </cell>
          <cell r="C1622" t="str">
            <v>CR</v>
          </cell>
          <cell r="D1622" t="str">
            <v>CREMONA</v>
          </cell>
          <cell r="E1622" t="str">
            <v>LOMBARDIA</v>
          </cell>
          <cell r="F1622" t="str">
            <v>Nord-Ovest</v>
          </cell>
          <cell r="G1622">
            <v>1907</v>
          </cell>
          <cell r="H1622">
            <v>773</v>
          </cell>
          <cell r="I1622">
            <v>120</v>
          </cell>
          <cell r="J1622">
            <v>0.15559923737455847</v>
          </cell>
          <cell r="K1622">
            <v>0.15523932729624837</v>
          </cell>
          <cell r="L1622">
            <v>0.17128074128912066</v>
          </cell>
          <cell r="M1622">
            <v>0.19643356991940733</v>
          </cell>
        </row>
        <row r="1623">
          <cell r="A1623">
            <v>26024</v>
          </cell>
          <cell r="B1623" t="str">
            <v>26024</v>
          </cell>
          <cell r="C1623" t="str">
            <v>CR</v>
          </cell>
          <cell r="D1623" t="str">
            <v>CREMONA</v>
          </cell>
          <cell r="E1623" t="str">
            <v>LOMBARDIA</v>
          </cell>
          <cell r="F1623" t="str">
            <v>Nord-Ovest</v>
          </cell>
          <cell r="G1623">
            <v>1575</v>
          </cell>
          <cell r="H1623">
            <v>616</v>
          </cell>
          <cell r="I1623">
            <v>63</v>
          </cell>
          <cell r="J1623">
            <v>0.15559923737455847</v>
          </cell>
          <cell r="K1623">
            <v>0.10227272727272728</v>
          </cell>
          <cell r="L1623">
            <v>0.17128074128912066</v>
          </cell>
          <cell r="M1623">
            <v>0.19643356991940733</v>
          </cell>
        </row>
        <row r="1624">
          <cell r="A1624">
            <v>26025</v>
          </cell>
          <cell r="B1624" t="str">
            <v>26025</v>
          </cell>
          <cell r="C1624" t="str">
            <v>CR</v>
          </cell>
          <cell r="D1624" t="str">
            <v>CREMONA</v>
          </cell>
          <cell r="E1624" t="str">
            <v>LOMBARDIA</v>
          </cell>
          <cell r="F1624" t="str">
            <v>Nord-Ovest</v>
          </cell>
          <cell r="G1624">
            <v>7045</v>
          </cell>
          <cell r="H1624">
            <v>2521</v>
          </cell>
          <cell r="I1624">
            <v>547</v>
          </cell>
          <cell r="J1624">
            <v>0.15559923737455847</v>
          </cell>
          <cell r="K1624">
            <v>0.21697738992463309</v>
          </cell>
          <cell r="L1624">
            <v>0.17128074128912066</v>
          </cell>
          <cell r="M1624">
            <v>0.19643356991940733</v>
          </cell>
        </row>
        <row r="1625">
          <cell r="A1625">
            <v>26026</v>
          </cell>
          <cell r="B1625" t="str">
            <v>26026</v>
          </cell>
          <cell r="C1625" t="str">
            <v>CR</v>
          </cell>
          <cell r="D1625" t="str">
            <v>CREMONA</v>
          </cell>
          <cell r="E1625" t="str">
            <v>LOMBARDIA</v>
          </cell>
          <cell r="F1625" t="str">
            <v>Nord-Ovest</v>
          </cell>
          <cell r="G1625">
            <v>6962</v>
          </cell>
          <cell r="H1625">
            <v>2631</v>
          </cell>
          <cell r="I1625">
            <v>405</v>
          </cell>
          <cell r="J1625">
            <v>0.15559923737455847</v>
          </cell>
          <cell r="K1625">
            <v>0.15393386545039908</v>
          </cell>
          <cell r="L1625">
            <v>0.17128074128912066</v>
          </cell>
          <cell r="M1625">
            <v>0.19643356991940733</v>
          </cell>
        </row>
        <row r="1626">
          <cell r="A1626">
            <v>26027</v>
          </cell>
          <cell r="B1626" t="str">
            <v>26027</v>
          </cell>
          <cell r="C1626" t="str">
            <v>CR</v>
          </cell>
          <cell r="D1626" t="str">
            <v>CREMONA</v>
          </cell>
          <cell r="E1626" t="str">
            <v>LOMBARDIA</v>
          </cell>
          <cell r="F1626" t="str">
            <v>Nord-Ovest</v>
          </cell>
          <cell r="G1626">
            <v>7021</v>
          </cell>
          <cell r="H1626">
            <v>2442</v>
          </cell>
          <cell r="I1626">
            <v>475</v>
          </cell>
          <cell r="J1626">
            <v>0.15559923737455847</v>
          </cell>
          <cell r="K1626">
            <v>0.19451269451269451</v>
          </cell>
          <cell r="L1626">
            <v>0.17128074128912066</v>
          </cell>
          <cell r="M1626">
            <v>0.19643356991940733</v>
          </cell>
        </row>
        <row r="1627">
          <cell r="A1627">
            <v>26028</v>
          </cell>
          <cell r="B1627" t="str">
            <v>26028</v>
          </cell>
          <cell r="C1627" t="str">
            <v>CR</v>
          </cell>
          <cell r="D1627" t="str">
            <v>CREMONA</v>
          </cell>
          <cell r="E1627" t="str">
            <v>LOMBARDIA</v>
          </cell>
          <cell r="F1627" t="str">
            <v>Nord-Ovest</v>
          </cell>
          <cell r="G1627">
            <v>2562</v>
          </cell>
          <cell r="H1627">
            <v>933</v>
          </cell>
          <cell r="I1627">
            <v>188</v>
          </cell>
          <cell r="J1627">
            <v>0.15559923737455847</v>
          </cell>
          <cell r="K1627">
            <v>0.20150053590568059</v>
          </cell>
          <cell r="L1627">
            <v>0.17128074128912066</v>
          </cell>
          <cell r="M1627">
            <v>0.19643356991940733</v>
          </cell>
        </row>
        <row r="1628">
          <cell r="A1628">
            <v>26029</v>
          </cell>
          <cell r="B1628" t="str">
            <v>26029</v>
          </cell>
          <cell r="C1628" t="str">
            <v>CR</v>
          </cell>
          <cell r="D1628" t="str">
            <v>CREMONA</v>
          </cell>
          <cell r="E1628" t="str">
            <v>LOMBARDIA</v>
          </cell>
          <cell r="F1628" t="str">
            <v>Nord-Ovest</v>
          </cell>
          <cell r="G1628">
            <v>7215</v>
          </cell>
          <cell r="H1628">
            <v>2594</v>
          </cell>
          <cell r="I1628">
            <v>513</v>
          </cell>
          <cell r="J1628">
            <v>0.15559923737455847</v>
          </cell>
          <cell r="K1628">
            <v>0.19776407093292211</v>
          </cell>
          <cell r="L1628">
            <v>0.17128074128912066</v>
          </cell>
          <cell r="M1628">
            <v>0.19643356991940733</v>
          </cell>
        </row>
        <row r="1629">
          <cell r="A1629">
            <v>26030</v>
          </cell>
          <cell r="B1629" t="str">
            <v>26030</v>
          </cell>
          <cell r="C1629" t="str">
            <v>CR</v>
          </cell>
          <cell r="D1629" t="str">
            <v>CREMONA</v>
          </cell>
          <cell r="E1629" t="str">
            <v>LOMBARDIA</v>
          </cell>
          <cell r="F1629" t="str">
            <v>Nord-Ovest</v>
          </cell>
          <cell r="G1629">
            <v>10367</v>
          </cell>
          <cell r="H1629">
            <v>3862</v>
          </cell>
          <cell r="I1629">
            <v>671</v>
          </cell>
          <cell r="J1629">
            <v>0.15559923737455847</v>
          </cell>
          <cell r="K1629">
            <v>0.17374417400310721</v>
          </cell>
          <cell r="L1629">
            <v>0.17128074128912066</v>
          </cell>
          <cell r="M1629">
            <v>0.19643356991940733</v>
          </cell>
        </row>
        <row r="1630">
          <cell r="A1630">
            <v>26031</v>
          </cell>
          <cell r="B1630" t="str">
            <v>26031</v>
          </cell>
          <cell r="C1630" t="str">
            <v>CR</v>
          </cell>
          <cell r="D1630" t="str">
            <v>CREMONA</v>
          </cell>
          <cell r="E1630" t="str">
            <v>LOMBARDIA</v>
          </cell>
          <cell r="F1630" t="str">
            <v>Nord-Ovest</v>
          </cell>
          <cell r="G1630">
            <v>1298</v>
          </cell>
          <cell r="H1630">
            <v>489</v>
          </cell>
          <cell r="I1630">
            <v>66</v>
          </cell>
          <cell r="J1630">
            <v>0.15559923737455847</v>
          </cell>
          <cell r="K1630">
            <v>0.13496932515337423</v>
          </cell>
          <cell r="L1630">
            <v>0.17128074128912066</v>
          </cell>
          <cell r="M1630">
            <v>0.19643356991940733</v>
          </cell>
        </row>
        <row r="1631">
          <cell r="A1631">
            <v>26032</v>
          </cell>
          <cell r="B1631" t="str">
            <v>26032</v>
          </cell>
          <cell r="C1631" t="str">
            <v>CR</v>
          </cell>
          <cell r="D1631" t="str">
            <v>CREMONA</v>
          </cell>
          <cell r="E1631" t="str">
            <v>LOMBARDIA</v>
          </cell>
          <cell r="F1631" t="str">
            <v>Nord-Ovest</v>
          </cell>
          <cell r="G1631">
            <v>3063</v>
          </cell>
          <cell r="H1631">
            <v>1142</v>
          </cell>
          <cell r="I1631">
            <v>164</v>
          </cell>
          <cell r="J1631">
            <v>0.15559923737455847</v>
          </cell>
          <cell r="K1631">
            <v>0.14360770577933449</v>
          </cell>
          <cell r="L1631">
            <v>0.17128074128912066</v>
          </cell>
          <cell r="M1631">
            <v>0.19643356991940733</v>
          </cell>
        </row>
        <row r="1632">
          <cell r="A1632">
            <v>26033</v>
          </cell>
          <cell r="B1632" t="str">
            <v>26033</v>
          </cell>
          <cell r="C1632" t="str">
            <v>CR</v>
          </cell>
          <cell r="D1632" t="str">
            <v>CREMONA</v>
          </cell>
          <cell r="E1632" t="str">
            <v>LOMBARDIA</v>
          </cell>
          <cell r="F1632" t="str">
            <v>Nord-Ovest</v>
          </cell>
          <cell r="G1632">
            <v>1437</v>
          </cell>
          <cell r="H1632">
            <v>548</v>
          </cell>
          <cell r="I1632">
            <v>82</v>
          </cell>
          <cell r="J1632">
            <v>0.15559923737455847</v>
          </cell>
          <cell r="K1632">
            <v>0.14963503649635038</v>
          </cell>
          <cell r="L1632">
            <v>0.17128074128912066</v>
          </cell>
          <cell r="M1632">
            <v>0.19643356991940733</v>
          </cell>
        </row>
        <row r="1633">
          <cell r="A1633">
            <v>26034</v>
          </cell>
          <cell r="B1633" t="str">
            <v>26034</v>
          </cell>
          <cell r="C1633" t="str">
            <v>CR</v>
          </cell>
          <cell r="D1633" t="str">
            <v>CREMONA</v>
          </cell>
          <cell r="E1633" t="str">
            <v>LOMBARDIA</v>
          </cell>
          <cell r="F1633" t="str">
            <v>Nord-Ovest</v>
          </cell>
          <cell r="G1633">
            <v>4657</v>
          </cell>
          <cell r="H1633">
            <v>1782</v>
          </cell>
          <cell r="I1633">
            <v>275</v>
          </cell>
          <cell r="J1633">
            <v>0.15559923737455847</v>
          </cell>
          <cell r="K1633">
            <v>0.15432098765432098</v>
          </cell>
          <cell r="L1633">
            <v>0.17128074128912066</v>
          </cell>
          <cell r="M1633">
            <v>0.19643356991940733</v>
          </cell>
        </row>
        <row r="1634">
          <cell r="A1634">
            <v>26035</v>
          </cell>
          <cell r="B1634" t="str">
            <v>26035</v>
          </cell>
          <cell r="C1634" t="str">
            <v>CR</v>
          </cell>
          <cell r="D1634" t="str">
            <v>CREMONA</v>
          </cell>
          <cell r="E1634" t="str">
            <v>LOMBARDIA</v>
          </cell>
          <cell r="F1634" t="str">
            <v>Nord-Ovest</v>
          </cell>
          <cell r="G1634">
            <v>1385</v>
          </cell>
          <cell r="H1634">
            <v>505</v>
          </cell>
          <cell r="I1634">
            <v>83</v>
          </cell>
          <cell r="J1634">
            <v>0.15559923737455847</v>
          </cell>
          <cell r="K1634">
            <v>0.16435643564356436</v>
          </cell>
          <cell r="L1634">
            <v>0.17128074128912066</v>
          </cell>
          <cell r="M1634">
            <v>0.19643356991940733</v>
          </cell>
        </row>
        <row r="1635">
          <cell r="A1635">
            <v>26036</v>
          </cell>
          <cell r="B1635" t="str">
            <v>26036</v>
          </cell>
          <cell r="C1635" t="str">
            <v>CR</v>
          </cell>
          <cell r="D1635" t="str">
            <v>CREMONA</v>
          </cell>
          <cell r="E1635" t="str">
            <v>LOMBARDIA</v>
          </cell>
          <cell r="F1635" t="str">
            <v>Nord-Ovest</v>
          </cell>
          <cell r="G1635">
            <v>1918</v>
          </cell>
          <cell r="H1635">
            <v>691</v>
          </cell>
          <cell r="I1635">
            <v>116</v>
          </cell>
          <cell r="J1635">
            <v>0.15559923737455847</v>
          </cell>
          <cell r="K1635">
            <v>0.16787264833574531</v>
          </cell>
          <cell r="L1635">
            <v>0.17128074128912066</v>
          </cell>
          <cell r="M1635">
            <v>0.19643356991940733</v>
          </cell>
        </row>
        <row r="1636">
          <cell r="A1636">
            <v>26037</v>
          </cell>
          <cell r="B1636" t="str">
            <v>26037</v>
          </cell>
          <cell r="C1636" t="str">
            <v>CR</v>
          </cell>
          <cell r="D1636" t="str">
            <v>CREMONA</v>
          </cell>
          <cell r="E1636" t="str">
            <v>LOMBARDIA</v>
          </cell>
          <cell r="F1636" t="str">
            <v>Nord-Ovest</v>
          </cell>
          <cell r="G1636">
            <v>1523</v>
          </cell>
          <cell r="H1636">
            <v>564</v>
          </cell>
          <cell r="I1636">
            <v>110</v>
          </cell>
          <cell r="J1636">
            <v>0.15559923737455847</v>
          </cell>
          <cell r="K1636">
            <v>0.19503546099290781</v>
          </cell>
          <cell r="L1636">
            <v>0.17128074128912066</v>
          </cell>
          <cell r="M1636">
            <v>0.19643356991940733</v>
          </cell>
        </row>
        <row r="1637">
          <cell r="A1637">
            <v>26038</v>
          </cell>
          <cell r="B1637" t="str">
            <v>26038</v>
          </cell>
          <cell r="C1637" t="str">
            <v>CR</v>
          </cell>
          <cell r="D1637" t="str">
            <v>CREMONA</v>
          </cell>
          <cell r="E1637" t="str">
            <v>LOMBARDIA</v>
          </cell>
          <cell r="F1637" t="str">
            <v>Nord-Ovest</v>
          </cell>
          <cell r="G1637">
            <v>2419</v>
          </cell>
          <cell r="H1637">
            <v>922</v>
          </cell>
          <cell r="I1637">
            <v>123</v>
          </cell>
          <cell r="J1637">
            <v>0.15559923737455847</v>
          </cell>
          <cell r="K1637">
            <v>0.13340563991323209</v>
          </cell>
          <cell r="L1637">
            <v>0.17128074128912066</v>
          </cell>
          <cell r="M1637">
            <v>0.19643356991940733</v>
          </cell>
        </row>
        <row r="1638">
          <cell r="A1638">
            <v>26039</v>
          </cell>
          <cell r="B1638" t="str">
            <v>26039</v>
          </cell>
          <cell r="C1638" t="str">
            <v>CR</v>
          </cell>
          <cell r="D1638" t="str">
            <v>CREMONA</v>
          </cell>
          <cell r="E1638" t="str">
            <v>LOMBARDIA</v>
          </cell>
          <cell r="F1638" t="str">
            <v>Nord-Ovest</v>
          </cell>
          <cell r="G1638">
            <v>3437</v>
          </cell>
          <cell r="H1638">
            <v>1262</v>
          </cell>
          <cell r="I1638">
            <v>238</v>
          </cell>
          <cell r="J1638">
            <v>0.15559923737455847</v>
          </cell>
          <cell r="K1638">
            <v>0.18858954041204437</v>
          </cell>
          <cell r="L1638">
            <v>0.17128074128912066</v>
          </cell>
          <cell r="M1638">
            <v>0.19643356991940733</v>
          </cell>
        </row>
        <row r="1639">
          <cell r="A1639">
            <v>26040</v>
          </cell>
          <cell r="B1639" t="str">
            <v>26040</v>
          </cell>
          <cell r="C1639" t="str">
            <v>CR</v>
          </cell>
          <cell r="D1639" t="str">
            <v>CREMONA</v>
          </cell>
          <cell r="E1639" t="str">
            <v>LOMBARDIA</v>
          </cell>
          <cell r="F1639" t="str">
            <v>Nord-Ovest</v>
          </cell>
          <cell r="G1639">
            <v>10588</v>
          </cell>
          <cell r="H1639">
            <v>3962</v>
          </cell>
          <cell r="I1639">
            <v>710</v>
          </cell>
          <cell r="J1639">
            <v>0.15559923737455847</v>
          </cell>
          <cell r="K1639">
            <v>0.17920242301867745</v>
          </cell>
          <cell r="L1639">
            <v>0.17128074128912066</v>
          </cell>
          <cell r="M1639">
            <v>0.19643356991940733</v>
          </cell>
        </row>
        <row r="1640">
          <cell r="A1640">
            <v>26041</v>
          </cell>
          <cell r="B1640" t="str">
            <v>26041</v>
          </cell>
          <cell r="C1640" t="str">
            <v>CR</v>
          </cell>
          <cell r="D1640" t="str">
            <v>CREMONA</v>
          </cell>
          <cell r="E1640" t="str">
            <v>LOMBARDIA</v>
          </cell>
          <cell r="F1640" t="str">
            <v>Nord-Ovest</v>
          </cell>
          <cell r="G1640">
            <v>13168</v>
          </cell>
          <cell r="H1640">
            <v>4897</v>
          </cell>
          <cell r="I1640">
            <v>774</v>
          </cell>
          <cell r="J1640">
            <v>0.15559923737455847</v>
          </cell>
          <cell r="K1640">
            <v>0.15805595262405556</v>
          </cell>
          <cell r="L1640">
            <v>0.17128074128912066</v>
          </cell>
          <cell r="M1640">
            <v>0.19643356991940733</v>
          </cell>
        </row>
        <row r="1641">
          <cell r="A1641">
            <v>26042</v>
          </cell>
          <cell r="B1641" t="str">
            <v>26042</v>
          </cell>
          <cell r="C1641" t="str">
            <v>CR</v>
          </cell>
          <cell r="D1641" t="str">
            <v>CREMONA</v>
          </cell>
          <cell r="E1641" t="str">
            <v>LOMBARDIA</v>
          </cell>
          <cell r="F1641" t="str">
            <v>Nord-Ovest</v>
          </cell>
          <cell r="G1641">
            <v>1352</v>
          </cell>
          <cell r="H1641">
            <v>395</v>
          </cell>
          <cell r="I1641">
            <v>47</v>
          </cell>
          <cell r="J1641">
            <v>0.15559923737455847</v>
          </cell>
          <cell r="K1641">
            <v>0.11898734177215189</v>
          </cell>
          <cell r="L1641">
            <v>0.17128074128912066</v>
          </cell>
          <cell r="M1641">
            <v>0.19643356991940733</v>
          </cell>
        </row>
        <row r="1642">
          <cell r="A1642">
            <v>26043</v>
          </cell>
          <cell r="B1642" t="str">
            <v>26043</v>
          </cell>
          <cell r="C1642" t="str">
            <v>CR</v>
          </cell>
          <cell r="D1642" t="str">
            <v>CREMONA</v>
          </cell>
          <cell r="E1642" t="str">
            <v>LOMBARDIA</v>
          </cell>
          <cell r="F1642" t="str">
            <v>Nord-Ovest</v>
          </cell>
          <cell r="G1642">
            <v>2419</v>
          </cell>
          <cell r="H1642">
            <v>909</v>
          </cell>
          <cell r="I1642">
            <v>200</v>
          </cell>
          <cell r="J1642">
            <v>0.15559923737455847</v>
          </cell>
          <cell r="K1642">
            <v>0.22002200220022003</v>
          </cell>
          <cell r="L1642">
            <v>0.17128074128912066</v>
          </cell>
          <cell r="M1642">
            <v>0.19643356991940733</v>
          </cell>
        </row>
        <row r="1643">
          <cell r="A1643">
            <v>26044</v>
          </cell>
          <cell r="B1643" t="str">
            <v>26044</v>
          </cell>
          <cell r="C1643" t="str">
            <v>CR</v>
          </cell>
          <cell r="D1643" t="str">
            <v>CREMONA</v>
          </cell>
          <cell r="E1643" t="str">
            <v>LOMBARDIA</v>
          </cell>
          <cell r="F1643" t="str">
            <v>Nord-Ovest</v>
          </cell>
          <cell r="G1643">
            <v>1321</v>
          </cell>
          <cell r="H1643">
            <v>518</v>
          </cell>
          <cell r="I1643">
            <v>75</v>
          </cell>
          <cell r="J1643">
            <v>0.15559923737455847</v>
          </cell>
          <cell r="K1643">
            <v>0.14478764478764478</v>
          </cell>
          <cell r="L1643">
            <v>0.17128074128912066</v>
          </cell>
          <cell r="M1643">
            <v>0.19643356991940733</v>
          </cell>
        </row>
        <row r="1644">
          <cell r="A1644">
            <v>26045</v>
          </cell>
          <cell r="B1644" t="str">
            <v>26045</v>
          </cell>
          <cell r="C1644" t="str">
            <v>CR</v>
          </cell>
          <cell r="D1644" t="str">
            <v>CREMONA</v>
          </cell>
          <cell r="E1644" t="str">
            <v>LOMBARDIA</v>
          </cell>
          <cell r="F1644" t="str">
            <v>Nord-Ovest</v>
          </cell>
          <cell r="G1644">
            <v>980</v>
          </cell>
          <cell r="H1644">
            <v>382</v>
          </cell>
          <cell r="I1644">
            <v>44</v>
          </cell>
          <cell r="J1644">
            <v>0.15559923737455847</v>
          </cell>
          <cell r="K1644">
            <v>0.11518324607329843</v>
          </cell>
          <cell r="L1644">
            <v>0.17128074128912066</v>
          </cell>
          <cell r="M1644">
            <v>0.19643356991940733</v>
          </cell>
        </row>
        <row r="1645">
          <cell r="A1645">
            <v>26046</v>
          </cell>
          <cell r="B1645" t="str">
            <v>26046</v>
          </cell>
          <cell r="C1645" t="str">
            <v>CR</v>
          </cell>
          <cell r="D1645" t="str">
            <v>CREMONA</v>
          </cell>
          <cell r="E1645" t="str">
            <v>LOMBARDIA</v>
          </cell>
          <cell r="F1645" t="str">
            <v>Nord-Ovest</v>
          </cell>
          <cell r="G1645">
            <v>1584</v>
          </cell>
          <cell r="H1645">
            <v>607</v>
          </cell>
          <cell r="I1645">
            <v>65</v>
          </cell>
          <cell r="J1645">
            <v>0.15559923737455847</v>
          </cell>
          <cell r="K1645">
            <v>0.1070840197693575</v>
          </cell>
          <cell r="L1645">
            <v>0.17128074128912066</v>
          </cell>
          <cell r="M1645">
            <v>0.19643356991940733</v>
          </cell>
        </row>
        <row r="1646">
          <cell r="A1646">
            <v>26047</v>
          </cell>
          <cell r="B1646" t="str">
            <v>26047</v>
          </cell>
          <cell r="C1646" t="str">
            <v>CR</v>
          </cell>
          <cell r="D1646" t="str">
            <v>CREMONA</v>
          </cell>
          <cell r="E1646" t="str">
            <v>LOMBARDIA</v>
          </cell>
          <cell r="F1646" t="str">
            <v>Nord-Ovest</v>
          </cell>
          <cell r="G1646">
            <v>661</v>
          </cell>
          <cell r="H1646">
            <v>248</v>
          </cell>
          <cell r="I1646">
            <v>35</v>
          </cell>
          <cell r="J1646">
            <v>0.15559923737455847</v>
          </cell>
          <cell r="K1646">
            <v>0.14112903225806453</v>
          </cell>
          <cell r="L1646">
            <v>0.17128074128912066</v>
          </cell>
          <cell r="M1646">
            <v>0.19643356991940733</v>
          </cell>
        </row>
        <row r="1647">
          <cell r="A1647">
            <v>26048</v>
          </cell>
          <cell r="B1647" t="str">
            <v>26048</v>
          </cell>
          <cell r="C1647" t="str">
            <v>CR</v>
          </cell>
          <cell r="D1647" t="str">
            <v>CREMONA</v>
          </cell>
          <cell r="E1647" t="str">
            <v>LOMBARDIA</v>
          </cell>
          <cell r="F1647" t="str">
            <v>Nord-Ovest</v>
          </cell>
          <cell r="G1647">
            <v>3212</v>
          </cell>
          <cell r="H1647">
            <v>915</v>
          </cell>
          <cell r="I1647">
            <v>166</v>
          </cell>
          <cell r="J1647">
            <v>0.15559923737455847</v>
          </cell>
          <cell r="K1647">
            <v>0.18142076502732241</v>
          </cell>
          <cell r="L1647">
            <v>0.17128074128912066</v>
          </cell>
          <cell r="M1647">
            <v>0.19643356991940733</v>
          </cell>
        </row>
        <row r="1648">
          <cell r="A1648">
            <v>26049</v>
          </cell>
          <cell r="B1648" t="str">
            <v>26049</v>
          </cell>
          <cell r="C1648" t="str">
            <v>CR</v>
          </cell>
          <cell r="D1648" t="str">
            <v>CREMONA</v>
          </cell>
          <cell r="E1648" t="str">
            <v>LOMBARDIA</v>
          </cell>
          <cell r="F1648" t="str">
            <v>Nord-Ovest</v>
          </cell>
          <cell r="G1648">
            <v>1430</v>
          </cell>
          <cell r="H1648">
            <v>502</v>
          </cell>
          <cell r="I1648">
            <v>83</v>
          </cell>
          <cell r="J1648">
            <v>0.15559923737455847</v>
          </cell>
          <cell r="K1648">
            <v>0.16533864541832669</v>
          </cell>
          <cell r="L1648">
            <v>0.17128074128912066</v>
          </cell>
          <cell r="M1648">
            <v>0.19643356991940733</v>
          </cell>
        </row>
        <row r="1649">
          <cell r="A1649">
            <v>26100</v>
          </cell>
          <cell r="B1649" t="str">
            <v>26100</v>
          </cell>
          <cell r="C1649" t="str">
            <v>CR</v>
          </cell>
          <cell r="D1649" t="str">
            <v>CREMONA</v>
          </cell>
          <cell r="E1649" t="str">
            <v>LOMBARDIA</v>
          </cell>
          <cell r="F1649" t="str">
            <v>Nord-Ovest</v>
          </cell>
          <cell r="G1649">
            <v>74113</v>
          </cell>
          <cell r="H1649">
            <v>30416</v>
          </cell>
          <cell r="I1649">
            <v>4281</v>
          </cell>
          <cell r="J1649">
            <v>0.15559923737455847</v>
          </cell>
          <cell r="K1649">
            <v>0.14074829037348763</v>
          </cell>
          <cell r="L1649">
            <v>0.17128074128912066</v>
          </cell>
          <cell r="M1649">
            <v>0.19643356991940733</v>
          </cell>
        </row>
        <row r="1650">
          <cell r="A1650">
            <v>26811</v>
          </cell>
          <cell r="B1650" t="str">
            <v>26811</v>
          </cell>
          <cell r="C1650" t="str">
            <v>LO</v>
          </cell>
          <cell r="D1650" t="str">
            <v>LODI</v>
          </cell>
          <cell r="E1650" t="str">
            <v>LOMBARDIA</v>
          </cell>
          <cell r="F1650" t="str">
            <v>Nord-Ovest</v>
          </cell>
          <cell r="G1650">
            <v>931</v>
          </cell>
          <cell r="H1650">
            <v>336</v>
          </cell>
          <cell r="I1650">
            <v>102</v>
          </cell>
          <cell r="J1650">
            <v>0.18715295143564292</v>
          </cell>
          <cell r="K1650">
            <v>0.30357142857142855</v>
          </cell>
          <cell r="L1650">
            <v>0.21874201548057412</v>
          </cell>
          <cell r="M1650">
            <v>0.27161961395685685</v>
          </cell>
        </row>
        <row r="1651">
          <cell r="A1651">
            <v>26812</v>
          </cell>
          <cell r="B1651" t="str">
            <v>26812</v>
          </cell>
          <cell r="C1651" t="str">
            <v>LO</v>
          </cell>
          <cell r="D1651" t="str">
            <v>LODI</v>
          </cell>
          <cell r="E1651" t="str">
            <v>LOMBARDIA</v>
          </cell>
          <cell r="F1651" t="str">
            <v>Nord-Ovest</v>
          </cell>
          <cell r="G1651">
            <v>3349</v>
          </cell>
          <cell r="H1651">
            <v>1240</v>
          </cell>
          <cell r="I1651">
            <v>245</v>
          </cell>
          <cell r="J1651">
            <v>0.18715295143564292</v>
          </cell>
          <cell r="K1651">
            <v>0.19758064516129031</v>
          </cell>
          <cell r="L1651">
            <v>0.21874201548057412</v>
          </cell>
          <cell r="M1651">
            <v>0.27161961395685685</v>
          </cell>
        </row>
        <row r="1652">
          <cell r="A1652">
            <v>26813</v>
          </cell>
          <cell r="B1652" t="str">
            <v>26813</v>
          </cell>
          <cell r="C1652" t="str">
            <v>LO</v>
          </cell>
          <cell r="D1652" t="str">
            <v>LODI</v>
          </cell>
          <cell r="E1652" t="str">
            <v>LOMBARDIA</v>
          </cell>
          <cell r="F1652" t="str">
            <v>Nord-Ovest</v>
          </cell>
          <cell r="G1652">
            <v>2553</v>
          </cell>
          <cell r="H1652">
            <v>918</v>
          </cell>
          <cell r="I1652">
            <v>148</v>
          </cell>
          <cell r="J1652">
            <v>0.18715295143564292</v>
          </cell>
          <cell r="K1652">
            <v>0.16122004357298475</v>
          </cell>
          <cell r="L1652">
            <v>0.21874201548057412</v>
          </cell>
          <cell r="M1652">
            <v>0.27161961395685685</v>
          </cell>
        </row>
        <row r="1653">
          <cell r="A1653">
            <v>26814</v>
          </cell>
          <cell r="B1653" t="str">
            <v>26814</v>
          </cell>
          <cell r="C1653" t="str">
            <v>LO</v>
          </cell>
          <cell r="D1653" t="str">
            <v>LODI</v>
          </cell>
          <cell r="E1653" t="str">
            <v>LOMBARDIA</v>
          </cell>
          <cell r="F1653" t="str">
            <v>Nord-Ovest</v>
          </cell>
          <cell r="G1653">
            <v>2698</v>
          </cell>
          <cell r="H1653">
            <v>992</v>
          </cell>
          <cell r="I1653">
            <v>185</v>
          </cell>
          <cell r="J1653">
            <v>0.18715295143564292</v>
          </cell>
          <cell r="K1653">
            <v>0.18649193548387097</v>
          </cell>
          <cell r="L1653">
            <v>0.21874201548057412</v>
          </cell>
          <cell r="M1653">
            <v>0.27161961395685685</v>
          </cell>
        </row>
        <row r="1654">
          <cell r="A1654">
            <v>26815</v>
          </cell>
          <cell r="B1654" t="str">
            <v>26815</v>
          </cell>
          <cell r="C1654" t="str">
            <v>LO</v>
          </cell>
          <cell r="D1654" t="str">
            <v>LODI</v>
          </cell>
          <cell r="E1654" t="str">
            <v>LOMBARDIA</v>
          </cell>
          <cell r="F1654" t="str">
            <v>Nord-Ovest</v>
          </cell>
          <cell r="G1654">
            <v>2872</v>
          </cell>
          <cell r="H1654">
            <v>960</v>
          </cell>
          <cell r="I1654">
            <v>266</v>
          </cell>
          <cell r="J1654">
            <v>0.18715295143564292</v>
          </cell>
          <cell r="K1654">
            <v>0.27708333333333335</v>
          </cell>
          <cell r="L1654">
            <v>0.21874201548057412</v>
          </cell>
          <cell r="M1654">
            <v>0.27161961395685685</v>
          </cell>
        </row>
        <row r="1655">
          <cell r="A1655">
            <v>26816</v>
          </cell>
          <cell r="B1655" t="str">
            <v>26816</v>
          </cell>
          <cell r="C1655" t="str">
            <v>LO</v>
          </cell>
          <cell r="D1655" t="str">
            <v>LODI</v>
          </cell>
          <cell r="E1655" t="str">
            <v>LOMBARDIA</v>
          </cell>
          <cell r="F1655" t="str">
            <v>Nord-Ovest</v>
          </cell>
          <cell r="G1655">
            <v>1067</v>
          </cell>
          <cell r="H1655">
            <v>377</v>
          </cell>
          <cell r="I1655">
            <v>74</v>
          </cell>
          <cell r="J1655">
            <v>0.18715295143564292</v>
          </cell>
          <cell r="K1655">
            <v>0.19628647214854111</v>
          </cell>
          <cell r="L1655">
            <v>0.21874201548057412</v>
          </cell>
          <cell r="M1655">
            <v>0.27161961395685685</v>
          </cell>
        </row>
        <row r="1656">
          <cell r="A1656">
            <v>26817</v>
          </cell>
          <cell r="B1656" t="str">
            <v>26817</v>
          </cell>
          <cell r="C1656" t="str">
            <v>LO</v>
          </cell>
          <cell r="D1656" t="str">
            <v>LODI</v>
          </cell>
          <cell r="E1656" t="str">
            <v>LOMBARDIA</v>
          </cell>
          <cell r="F1656" t="str">
            <v>Nord-Ovest</v>
          </cell>
          <cell r="G1656">
            <v>2885</v>
          </cell>
          <cell r="H1656">
            <v>1025</v>
          </cell>
          <cell r="I1656">
            <v>269</v>
          </cell>
          <cell r="J1656">
            <v>0.18715295143564292</v>
          </cell>
          <cell r="K1656">
            <v>0.26243902439024391</v>
          </cell>
          <cell r="L1656">
            <v>0.21874201548057412</v>
          </cell>
          <cell r="M1656">
            <v>0.27161961395685685</v>
          </cell>
        </row>
        <row r="1657">
          <cell r="A1657">
            <v>26818</v>
          </cell>
          <cell r="B1657" t="str">
            <v>26818</v>
          </cell>
          <cell r="C1657" t="str">
            <v>LO</v>
          </cell>
          <cell r="D1657" t="str">
            <v>LODI</v>
          </cell>
          <cell r="E1657" t="str">
            <v>LOMBARDIA</v>
          </cell>
          <cell r="F1657" t="str">
            <v>Nord-Ovest</v>
          </cell>
          <cell r="G1657">
            <v>1054</v>
          </cell>
          <cell r="H1657">
            <v>363</v>
          </cell>
          <cell r="I1657">
            <v>125</v>
          </cell>
          <cell r="J1657">
            <v>0.18715295143564292</v>
          </cell>
          <cell r="K1657">
            <v>0.34435261707988979</v>
          </cell>
          <cell r="L1657">
            <v>0.21874201548057412</v>
          </cell>
          <cell r="M1657">
            <v>0.27161961395685685</v>
          </cell>
        </row>
        <row r="1658">
          <cell r="A1658">
            <v>26821</v>
          </cell>
          <cell r="B1658" t="str">
            <v>26821</v>
          </cell>
          <cell r="C1658" t="str">
            <v>LO</v>
          </cell>
          <cell r="D1658" t="str">
            <v>LODI</v>
          </cell>
          <cell r="E1658" t="str">
            <v>LOMBARDIA</v>
          </cell>
          <cell r="F1658" t="str">
            <v>Nord-Ovest</v>
          </cell>
          <cell r="G1658">
            <v>1129</v>
          </cell>
          <cell r="H1658">
            <v>405</v>
          </cell>
          <cell r="I1658">
            <v>66</v>
          </cell>
          <cell r="J1658">
            <v>0.18715295143564292</v>
          </cell>
          <cell r="K1658">
            <v>0.16296296296296298</v>
          </cell>
          <cell r="L1658">
            <v>0.21874201548057412</v>
          </cell>
          <cell r="M1658">
            <v>0.27161961395685685</v>
          </cell>
        </row>
        <row r="1659">
          <cell r="A1659">
            <v>26822</v>
          </cell>
          <cell r="B1659" t="str">
            <v>26822</v>
          </cell>
          <cell r="C1659" t="str">
            <v>LO</v>
          </cell>
          <cell r="D1659" t="str">
            <v>LODI</v>
          </cell>
          <cell r="E1659" t="str">
            <v>LOMBARDIA</v>
          </cell>
          <cell r="F1659" t="str">
            <v>Nord-Ovest</v>
          </cell>
          <cell r="G1659">
            <v>2298</v>
          </cell>
          <cell r="H1659">
            <v>855</v>
          </cell>
          <cell r="I1659">
            <v>156</v>
          </cell>
          <cell r="J1659">
            <v>0.18715295143564292</v>
          </cell>
          <cell r="K1659">
            <v>0.18245614035087721</v>
          </cell>
          <cell r="L1659">
            <v>0.21874201548057412</v>
          </cell>
          <cell r="M1659">
            <v>0.27161961395685685</v>
          </cell>
        </row>
        <row r="1660">
          <cell r="A1660">
            <v>26823</v>
          </cell>
          <cell r="B1660" t="str">
            <v>26823</v>
          </cell>
          <cell r="C1660" t="str">
            <v>LO</v>
          </cell>
          <cell r="D1660" t="str">
            <v>LODI</v>
          </cell>
          <cell r="E1660" t="str">
            <v>LOMBARDIA</v>
          </cell>
          <cell r="F1660" t="str">
            <v>Nord-Ovest</v>
          </cell>
          <cell r="G1660">
            <v>5024</v>
          </cell>
          <cell r="H1660">
            <v>1773</v>
          </cell>
          <cell r="I1660">
            <v>387</v>
          </cell>
          <cell r="J1660">
            <v>0.18715295143564292</v>
          </cell>
          <cell r="K1660">
            <v>0.21827411167512689</v>
          </cell>
          <cell r="L1660">
            <v>0.21874201548057412</v>
          </cell>
          <cell r="M1660">
            <v>0.27161961395685685</v>
          </cell>
        </row>
        <row r="1661">
          <cell r="A1661">
            <v>26824</v>
          </cell>
          <cell r="B1661" t="str">
            <v>26824</v>
          </cell>
          <cell r="C1661" t="str">
            <v>LO</v>
          </cell>
          <cell r="D1661" t="str">
            <v>LODI</v>
          </cell>
          <cell r="E1661" t="str">
            <v>LOMBARDIA</v>
          </cell>
          <cell r="F1661" t="str">
            <v>Nord-Ovest</v>
          </cell>
          <cell r="G1661">
            <v>1861</v>
          </cell>
          <cell r="H1661">
            <v>670</v>
          </cell>
          <cell r="I1661">
            <v>143</v>
          </cell>
          <cell r="J1661">
            <v>0.18715295143564292</v>
          </cell>
          <cell r="K1661">
            <v>0.21343283582089553</v>
          </cell>
          <cell r="L1661">
            <v>0.21874201548057412</v>
          </cell>
          <cell r="M1661">
            <v>0.27161961395685685</v>
          </cell>
        </row>
        <row r="1662">
          <cell r="A1662">
            <v>26825</v>
          </cell>
          <cell r="B1662" t="str">
            <v>26825</v>
          </cell>
          <cell r="C1662" t="str">
            <v>LO</v>
          </cell>
          <cell r="D1662" t="str">
            <v>LODI</v>
          </cell>
          <cell r="E1662" t="str">
            <v>LOMBARDIA</v>
          </cell>
          <cell r="F1662" t="str">
            <v>Nord-Ovest</v>
          </cell>
          <cell r="G1662">
            <v>979</v>
          </cell>
          <cell r="H1662">
            <v>331</v>
          </cell>
          <cell r="I1662">
            <v>108</v>
          </cell>
          <cell r="J1662">
            <v>0.18715295143564292</v>
          </cell>
          <cell r="K1662">
            <v>0.32628398791540786</v>
          </cell>
          <cell r="L1662">
            <v>0.21874201548057412</v>
          </cell>
          <cell r="M1662">
            <v>0.27161961395685685</v>
          </cell>
        </row>
        <row r="1663">
          <cell r="A1663">
            <v>26826</v>
          </cell>
          <cell r="B1663" t="str">
            <v>26826</v>
          </cell>
          <cell r="C1663" t="str">
            <v>LO</v>
          </cell>
          <cell r="D1663" t="str">
            <v>LODI</v>
          </cell>
          <cell r="E1663" t="str">
            <v>LOMBARDIA</v>
          </cell>
          <cell r="F1663" t="str">
            <v>Nord-Ovest</v>
          </cell>
          <cell r="G1663">
            <v>1597</v>
          </cell>
          <cell r="H1663">
            <v>607</v>
          </cell>
          <cell r="I1663">
            <v>114</v>
          </cell>
          <cell r="J1663">
            <v>0.18715295143564292</v>
          </cell>
          <cell r="K1663">
            <v>0.18780889621087316</v>
          </cell>
          <cell r="L1663">
            <v>0.21874201548057412</v>
          </cell>
          <cell r="M1663">
            <v>0.27161961395685685</v>
          </cell>
        </row>
        <row r="1664">
          <cell r="A1664">
            <v>26827</v>
          </cell>
          <cell r="B1664" t="str">
            <v>26827</v>
          </cell>
          <cell r="C1664" t="str">
            <v>LO</v>
          </cell>
          <cell r="D1664" t="str">
            <v>LODI</v>
          </cell>
          <cell r="E1664" t="str">
            <v>LOMBARDIA</v>
          </cell>
          <cell r="F1664" t="str">
            <v>Nord-Ovest</v>
          </cell>
          <cell r="G1664">
            <v>670</v>
          </cell>
          <cell r="H1664">
            <v>220</v>
          </cell>
          <cell r="I1664">
            <v>60</v>
          </cell>
          <cell r="J1664">
            <v>0.18715295143564292</v>
          </cell>
          <cell r="K1664">
            <v>0.27272727272727271</v>
          </cell>
          <cell r="L1664">
            <v>0.21874201548057412</v>
          </cell>
          <cell r="M1664">
            <v>0.27161961395685685</v>
          </cell>
        </row>
        <row r="1665">
          <cell r="A1665">
            <v>26828</v>
          </cell>
          <cell r="B1665" t="str">
            <v>26828</v>
          </cell>
          <cell r="C1665" t="str">
            <v>LO</v>
          </cell>
          <cell r="D1665" t="str">
            <v>LODI</v>
          </cell>
          <cell r="E1665" t="str">
            <v>LOMBARDIA</v>
          </cell>
          <cell r="F1665" t="str">
            <v>Nord-Ovest</v>
          </cell>
          <cell r="G1665">
            <v>1291</v>
          </cell>
          <cell r="H1665">
            <v>453</v>
          </cell>
          <cell r="I1665">
            <v>91</v>
          </cell>
          <cell r="J1665">
            <v>0.18715295143564292</v>
          </cell>
          <cell r="K1665">
            <v>0.20088300220750552</v>
          </cell>
          <cell r="L1665">
            <v>0.21874201548057412</v>
          </cell>
          <cell r="M1665">
            <v>0.27161961395685685</v>
          </cell>
        </row>
        <row r="1666">
          <cell r="A1666">
            <v>26831</v>
          </cell>
          <cell r="B1666" t="str">
            <v>26831</v>
          </cell>
          <cell r="C1666" t="str">
            <v>LO</v>
          </cell>
          <cell r="D1666" t="str">
            <v>LODI</v>
          </cell>
          <cell r="E1666" t="str">
            <v>LOMBARDIA</v>
          </cell>
          <cell r="F1666" t="str">
            <v>Nord-Ovest</v>
          </cell>
          <cell r="G1666">
            <v>1683</v>
          </cell>
          <cell r="H1666">
            <v>574</v>
          </cell>
          <cell r="I1666">
            <v>227</v>
          </cell>
          <cell r="J1666">
            <v>0.18715295143564292</v>
          </cell>
          <cell r="K1666">
            <v>0.39547038327526135</v>
          </cell>
          <cell r="L1666">
            <v>0.21874201548057412</v>
          </cell>
          <cell r="M1666">
            <v>0.27161961395685685</v>
          </cell>
        </row>
        <row r="1667">
          <cell r="A1667">
            <v>26832</v>
          </cell>
          <cell r="B1667" t="str">
            <v>26832</v>
          </cell>
          <cell r="C1667" t="str">
            <v>LO</v>
          </cell>
          <cell r="D1667" t="str">
            <v>LODI</v>
          </cell>
          <cell r="E1667" t="str">
            <v>LOMBARDIA</v>
          </cell>
          <cell r="F1667" t="str">
            <v>Nord-Ovest</v>
          </cell>
          <cell r="G1667">
            <v>1469</v>
          </cell>
          <cell r="H1667">
            <v>531</v>
          </cell>
          <cell r="I1667">
            <v>167</v>
          </cell>
          <cell r="J1667">
            <v>0.18715295143564292</v>
          </cell>
          <cell r="K1667">
            <v>0.31450094161958569</v>
          </cell>
          <cell r="L1667">
            <v>0.21874201548057412</v>
          </cell>
          <cell r="M1667">
            <v>0.27161961395685685</v>
          </cell>
        </row>
        <row r="1668">
          <cell r="A1668">
            <v>26833</v>
          </cell>
          <cell r="B1668" t="str">
            <v>26833</v>
          </cell>
          <cell r="C1668" t="str">
            <v>LO</v>
          </cell>
          <cell r="D1668" t="str">
            <v>LODI</v>
          </cell>
          <cell r="E1668" t="str">
            <v>LOMBARDIA</v>
          </cell>
          <cell r="F1668" t="str">
            <v>Nord-Ovest</v>
          </cell>
          <cell r="G1668">
            <v>2085</v>
          </cell>
          <cell r="H1668">
            <v>714</v>
          </cell>
          <cell r="I1668">
            <v>271</v>
          </cell>
          <cell r="J1668">
            <v>0.18715295143564292</v>
          </cell>
          <cell r="K1668">
            <v>0.3795518207282913</v>
          </cell>
          <cell r="L1668">
            <v>0.21874201548057412</v>
          </cell>
          <cell r="M1668">
            <v>0.27161961395685685</v>
          </cell>
        </row>
        <row r="1669">
          <cell r="A1669">
            <v>26834</v>
          </cell>
          <cell r="B1669" t="str">
            <v>26834</v>
          </cell>
          <cell r="C1669" t="str">
            <v>LO</v>
          </cell>
          <cell r="D1669" t="str">
            <v>LODI</v>
          </cell>
          <cell r="E1669" t="str">
            <v>LOMBARDIA</v>
          </cell>
          <cell r="F1669" t="str">
            <v>Nord-Ovest</v>
          </cell>
          <cell r="G1669">
            <v>1455</v>
          </cell>
          <cell r="H1669">
            <v>517</v>
          </cell>
          <cell r="I1669">
            <v>111</v>
          </cell>
          <cell r="J1669">
            <v>0.18715295143564292</v>
          </cell>
          <cell r="K1669">
            <v>0.21470019342359767</v>
          </cell>
          <cell r="L1669">
            <v>0.21874201548057412</v>
          </cell>
          <cell r="M1669">
            <v>0.27161961395685685</v>
          </cell>
        </row>
        <row r="1670">
          <cell r="A1670">
            <v>26835</v>
          </cell>
          <cell r="B1670" t="str">
            <v>26835</v>
          </cell>
          <cell r="C1670" t="str">
            <v>LO</v>
          </cell>
          <cell r="D1670" t="str">
            <v>LODI</v>
          </cell>
          <cell r="E1670" t="str">
            <v>LOMBARDIA</v>
          </cell>
          <cell r="F1670" t="str">
            <v>Nord-Ovest</v>
          </cell>
          <cell r="G1670">
            <v>1447</v>
          </cell>
          <cell r="H1670">
            <v>516</v>
          </cell>
          <cell r="I1670">
            <v>100</v>
          </cell>
          <cell r="J1670">
            <v>0.18715295143564292</v>
          </cell>
          <cell r="K1670">
            <v>0.19379844961240311</v>
          </cell>
          <cell r="L1670">
            <v>0.21874201548057412</v>
          </cell>
          <cell r="M1670">
            <v>0.27161961395685685</v>
          </cell>
        </row>
        <row r="1671">
          <cell r="A1671">
            <v>26836</v>
          </cell>
          <cell r="B1671" t="str">
            <v>26836</v>
          </cell>
          <cell r="C1671" t="str">
            <v>LO</v>
          </cell>
          <cell r="D1671" t="str">
            <v>LODI</v>
          </cell>
          <cell r="E1671" t="str">
            <v>LOMBARDIA</v>
          </cell>
          <cell r="F1671" t="str">
            <v>Nord-Ovest</v>
          </cell>
          <cell r="G1671">
            <v>1656</v>
          </cell>
          <cell r="H1671">
            <v>536</v>
          </cell>
          <cell r="I1671">
            <v>130</v>
          </cell>
          <cell r="J1671">
            <v>0.18715295143564292</v>
          </cell>
          <cell r="K1671">
            <v>0.24253731343283583</v>
          </cell>
          <cell r="L1671">
            <v>0.21874201548057412</v>
          </cell>
          <cell r="M1671">
            <v>0.27161961395685685</v>
          </cell>
        </row>
        <row r="1672">
          <cell r="A1672">
            <v>26837</v>
          </cell>
          <cell r="B1672" t="str">
            <v>26837</v>
          </cell>
          <cell r="C1672" t="str">
            <v>LO</v>
          </cell>
          <cell r="D1672" t="str">
            <v>LODI</v>
          </cell>
          <cell r="E1672" t="str">
            <v>LOMBARDIA</v>
          </cell>
          <cell r="F1672" t="str">
            <v>Nord-Ovest</v>
          </cell>
          <cell r="G1672">
            <v>3536</v>
          </cell>
          <cell r="H1672">
            <v>1297</v>
          </cell>
          <cell r="I1672">
            <v>398</v>
          </cell>
          <cell r="J1672">
            <v>0.18715295143564292</v>
          </cell>
          <cell r="K1672">
            <v>0.30686198920585966</v>
          </cell>
          <cell r="L1672">
            <v>0.21874201548057412</v>
          </cell>
          <cell r="M1672">
            <v>0.27161961395685685</v>
          </cell>
        </row>
        <row r="1673">
          <cell r="A1673">
            <v>26838</v>
          </cell>
          <cell r="B1673" t="str">
            <v>26838</v>
          </cell>
          <cell r="C1673" t="str">
            <v>LO</v>
          </cell>
          <cell r="D1673" t="str">
            <v>LODI</v>
          </cell>
          <cell r="E1673" t="str">
            <v>LOMBARDIA</v>
          </cell>
          <cell r="F1673" t="str">
            <v>Nord-Ovest</v>
          </cell>
          <cell r="G1673">
            <v>4374</v>
          </cell>
          <cell r="H1673">
            <v>1551</v>
          </cell>
          <cell r="I1673">
            <v>362</v>
          </cell>
          <cell r="J1673">
            <v>0.18715295143564292</v>
          </cell>
          <cell r="K1673">
            <v>0.23339780786589298</v>
          </cell>
          <cell r="L1673">
            <v>0.21874201548057412</v>
          </cell>
          <cell r="M1673">
            <v>0.27161961395685685</v>
          </cell>
        </row>
        <row r="1674">
          <cell r="A1674">
            <v>26839</v>
          </cell>
          <cell r="B1674" t="str">
            <v>26839</v>
          </cell>
          <cell r="C1674" t="str">
            <v>LO</v>
          </cell>
          <cell r="D1674" t="str">
            <v>LODI</v>
          </cell>
          <cell r="E1674" t="str">
            <v>LOMBARDIA</v>
          </cell>
          <cell r="F1674" t="str">
            <v>Nord-Ovest</v>
          </cell>
          <cell r="G1674">
            <v>4058</v>
          </cell>
          <cell r="H1674">
            <v>1413</v>
          </cell>
          <cell r="I1674">
            <v>471</v>
          </cell>
          <cell r="J1674">
            <v>0.18715295143564292</v>
          </cell>
          <cell r="K1674">
            <v>0.33333333333333331</v>
          </cell>
          <cell r="L1674">
            <v>0.21874201548057412</v>
          </cell>
          <cell r="M1674">
            <v>0.27161961395685685</v>
          </cell>
        </row>
        <row r="1675">
          <cell r="A1675">
            <v>26841</v>
          </cell>
          <cell r="B1675" t="str">
            <v>26841</v>
          </cell>
          <cell r="C1675" t="str">
            <v>LO</v>
          </cell>
          <cell r="D1675" t="str">
            <v>LODI</v>
          </cell>
          <cell r="E1675" t="str">
            <v>LOMBARDIA</v>
          </cell>
          <cell r="F1675" t="str">
            <v>Nord-Ovest</v>
          </cell>
          <cell r="G1675">
            <v>12491</v>
          </cell>
          <cell r="H1675">
            <v>4554</v>
          </cell>
          <cell r="I1675">
            <v>961</v>
          </cell>
          <cell r="J1675">
            <v>0.18715295143564292</v>
          </cell>
          <cell r="K1675">
            <v>0.21102327624066755</v>
          </cell>
          <cell r="L1675">
            <v>0.21874201548057412</v>
          </cell>
          <cell r="M1675">
            <v>0.27161961395685685</v>
          </cell>
        </row>
        <row r="1676">
          <cell r="A1676">
            <v>26842</v>
          </cell>
          <cell r="B1676" t="str">
            <v>26842</v>
          </cell>
          <cell r="C1676" t="str">
            <v>LO</v>
          </cell>
          <cell r="D1676" t="str">
            <v>LODI</v>
          </cell>
          <cell r="E1676" t="str">
            <v>LOMBARDIA</v>
          </cell>
          <cell r="F1676" t="str">
            <v>Nord-Ovest</v>
          </cell>
          <cell r="G1676">
            <v>1760</v>
          </cell>
          <cell r="H1676">
            <v>671</v>
          </cell>
          <cell r="I1676">
            <v>111</v>
          </cell>
          <cell r="J1676">
            <v>0.18715295143564292</v>
          </cell>
          <cell r="K1676">
            <v>0.16542473919523099</v>
          </cell>
          <cell r="L1676">
            <v>0.21874201548057412</v>
          </cell>
          <cell r="M1676">
            <v>0.27161961395685685</v>
          </cell>
        </row>
        <row r="1677">
          <cell r="A1677">
            <v>26843</v>
          </cell>
          <cell r="B1677" t="str">
            <v>26843</v>
          </cell>
          <cell r="C1677" t="str">
            <v>LO</v>
          </cell>
          <cell r="D1677" t="str">
            <v>LODI</v>
          </cell>
          <cell r="E1677" t="str">
            <v>LOMBARDIA</v>
          </cell>
          <cell r="F1677" t="str">
            <v>Nord-Ovest</v>
          </cell>
          <cell r="G1677">
            <v>2309</v>
          </cell>
          <cell r="H1677">
            <v>904</v>
          </cell>
          <cell r="I1677">
            <v>96</v>
          </cell>
          <cell r="J1677">
            <v>0.18715295143564292</v>
          </cell>
          <cell r="K1677">
            <v>0.10619469026548672</v>
          </cell>
          <cell r="L1677">
            <v>0.21874201548057412</v>
          </cell>
          <cell r="M1677">
            <v>0.27161961395685685</v>
          </cell>
        </row>
        <row r="1678">
          <cell r="A1678">
            <v>26844</v>
          </cell>
          <cell r="B1678" t="str">
            <v>26844</v>
          </cell>
          <cell r="C1678" t="str">
            <v>LO</v>
          </cell>
          <cell r="D1678" t="str">
            <v>LODI</v>
          </cell>
          <cell r="E1678" t="str">
            <v>LOMBARDIA</v>
          </cell>
          <cell r="F1678" t="str">
            <v>Nord-Ovest</v>
          </cell>
          <cell r="G1678">
            <v>738</v>
          </cell>
          <cell r="H1678">
            <v>263</v>
          </cell>
          <cell r="I1678">
            <v>39</v>
          </cell>
          <cell r="J1678">
            <v>0.18715295143564292</v>
          </cell>
          <cell r="K1678">
            <v>0.14828897338403041</v>
          </cell>
          <cell r="L1678">
            <v>0.21874201548057412</v>
          </cell>
          <cell r="M1678">
            <v>0.27161961395685685</v>
          </cell>
        </row>
        <row r="1679">
          <cell r="A1679">
            <v>26845</v>
          </cell>
          <cell r="B1679" t="str">
            <v>26845</v>
          </cell>
          <cell r="C1679" t="str">
            <v>LO</v>
          </cell>
          <cell r="D1679" t="str">
            <v>LODI</v>
          </cell>
          <cell r="E1679" t="str">
            <v>LOMBARDIA</v>
          </cell>
          <cell r="F1679" t="str">
            <v>Nord-Ovest</v>
          </cell>
          <cell r="G1679">
            <v>14157</v>
          </cell>
          <cell r="H1679">
            <v>5215</v>
          </cell>
          <cell r="I1679">
            <v>1011</v>
          </cell>
          <cell r="J1679">
            <v>0.18715295143564292</v>
          </cell>
          <cell r="K1679">
            <v>0.19386385426653882</v>
          </cell>
          <cell r="L1679">
            <v>0.21874201548057412</v>
          </cell>
          <cell r="M1679">
            <v>0.27161961395685685</v>
          </cell>
        </row>
        <row r="1680">
          <cell r="A1680">
            <v>26846</v>
          </cell>
          <cell r="B1680" t="str">
            <v>26846</v>
          </cell>
          <cell r="C1680" t="str">
            <v>LO</v>
          </cell>
          <cell r="D1680" t="str">
            <v>LODI</v>
          </cell>
          <cell r="E1680" t="str">
            <v>LOMBARDIA</v>
          </cell>
          <cell r="F1680" t="str">
            <v>Nord-Ovest</v>
          </cell>
          <cell r="G1680">
            <v>1286</v>
          </cell>
          <cell r="H1680">
            <v>489</v>
          </cell>
          <cell r="I1680">
            <v>67</v>
          </cell>
          <cell r="J1680">
            <v>0.18715295143564292</v>
          </cell>
          <cell r="K1680">
            <v>0.13701431492842536</v>
          </cell>
          <cell r="L1680">
            <v>0.21874201548057412</v>
          </cell>
          <cell r="M1680">
            <v>0.27161961395685685</v>
          </cell>
        </row>
        <row r="1681">
          <cell r="A1681">
            <v>26847</v>
          </cell>
          <cell r="B1681" t="str">
            <v>26847</v>
          </cell>
          <cell r="C1681" t="str">
            <v>LO</v>
          </cell>
          <cell r="D1681" t="str">
            <v>LODI</v>
          </cell>
          <cell r="E1681" t="str">
            <v>LOMBARDIA</v>
          </cell>
          <cell r="F1681" t="str">
            <v>Nord-Ovest</v>
          </cell>
          <cell r="G1681">
            <v>3590</v>
          </cell>
          <cell r="H1681">
            <v>1302</v>
          </cell>
          <cell r="I1681">
            <v>216</v>
          </cell>
          <cell r="J1681">
            <v>0.18715295143564292</v>
          </cell>
          <cell r="K1681">
            <v>0.16589861751152074</v>
          </cell>
          <cell r="L1681">
            <v>0.21874201548057412</v>
          </cell>
          <cell r="M1681">
            <v>0.27161961395685685</v>
          </cell>
        </row>
        <row r="1682">
          <cell r="A1682">
            <v>26848</v>
          </cell>
          <cell r="B1682" t="str">
            <v>26848</v>
          </cell>
          <cell r="C1682" t="str">
            <v>LO</v>
          </cell>
          <cell r="D1682" t="str">
            <v>LODI</v>
          </cell>
          <cell r="E1682" t="str">
            <v>LOMBARDIA</v>
          </cell>
          <cell r="F1682" t="str">
            <v>Nord-Ovest</v>
          </cell>
          <cell r="G1682">
            <v>1635</v>
          </cell>
          <cell r="H1682">
            <v>568</v>
          </cell>
          <cell r="I1682">
            <v>120</v>
          </cell>
          <cell r="J1682">
            <v>0.18715295143564292</v>
          </cell>
          <cell r="K1682">
            <v>0.21126760563380281</v>
          </cell>
          <cell r="L1682">
            <v>0.21874201548057412</v>
          </cell>
          <cell r="M1682">
            <v>0.27161961395685685</v>
          </cell>
        </row>
        <row r="1683">
          <cell r="A1683">
            <v>26849</v>
          </cell>
          <cell r="B1683" t="str">
            <v>26849</v>
          </cell>
          <cell r="C1683" t="str">
            <v>LO</v>
          </cell>
          <cell r="D1683" t="str">
            <v>LODI</v>
          </cell>
          <cell r="E1683" t="str">
            <v>LOMBARDIA</v>
          </cell>
          <cell r="F1683" t="str">
            <v>Nord-Ovest</v>
          </cell>
          <cell r="G1683">
            <v>1717</v>
          </cell>
          <cell r="H1683">
            <v>656</v>
          </cell>
          <cell r="I1683">
            <v>109</v>
          </cell>
          <cell r="J1683">
            <v>0.18715295143564292</v>
          </cell>
          <cell r="K1683">
            <v>0.16615853658536586</v>
          </cell>
          <cell r="L1683">
            <v>0.21874201548057412</v>
          </cell>
          <cell r="M1683">
            <v>0.27161961395685685</v>
          </cell>
        </row>
        <row r="1684">
          <cell r="A1684">
            <v>26851</v>
          </cell>
          <cell r="B1684" t="str">
            <v>26851</v>
          </cell>
          <cell r="C1684" t="str">
            <v>LO</v>
          </cell>
          <cell r="D1684" t="str">
            <v>LODI</v>
          </cell>
          <cell r="E1684" t="str">
            <v>LOMBARDIA</v>
          </cell>
          <cell r="F1684" t="str">
            <v>Nord-Ovest</v>
          </cell>
          <cell r="G1684">
            <v>1209</v>
          </cell>
          <cell r="H1684">
            <v>406</v>
          </cell>
          <cell r="I1684">
            <v>135</v>
          </cell>
          <cell r="J1684">
            <v>0.18715295143564292</v>
          </cell>
          <cell r="K1684">
            <v>0.33251231527093594</v>
          </cell>
          <cell r="L1684">
            <v>0.21874201548057412</v>
          </cell>
          <cell r="M1684">
            <v>0.27161961395685685</v>
          </cell>
        </row>
        <row r="1685">
          <cell r="A1685">
            <v>26852</v>
          </cell>
          <cell r="B1685" t="str">
            <v>26852</v>
          </cell>
          <cell r="C1685" t="str">
            <v>LO</v>
          </cell>
          <cell r="D1685" t="str">
            <v>LODI</v>
          </cell>
          <cell r="E1685" t="str">
            <v>LOMBARDIA</v>
          </cell>
          <cell r="F1685" t="str">
            <v>Nord-Ovest</v>
          </cell>
          <cell r="G1685">
            <v>1627</v>
          </cell>
          <cell r="H1685">
            <v>569</v>
          </cell>
          <cell r="I1685">
            <v>178</v>
          </cell>
          <cell r="J1685">
            <v>0.18715295143564292</v>
          </cell>
          <cell r="K1685">
            <v>0.31282952548330406</v>
          </cell>
          <cell r="L1685">
            <v>0.21874201548057412</v>
          </cell>
          <cell r="M1685">
            <v>0.27161961395685685</v>
          </cell>
        </row>
        <row r="1686">
          <cell r="A1686">
            <v>26853</v>
          </cell>
          <cell r="B1686" t="str">
            <v>26853</v>
          </cell>
          <cell r="C1686" t="str">
            <v>LO</v>
          </cell>
          <cell r="D1686" t="str">
            <v>LODI</v>
          </cell>
          <cell r="E1686" t="str">
            <v>LOMBARDIA</v>
          </cell>
          <cell r="F1686" t="str">
            <v>Nord-Ovest</v>
          </cell>
          <cell r="G1686">
            <v>1451</v>
          </cell>
          <cell r="H1686">
            <v>477</v>
          </cell>
          <cell r="I1686">
            <v>180</v>
          </cell>
          <cell r="J1686">
            <v>0.18715295143564292</v>
          </cell>
          <cell r="K1686">
            <v>0.37735849056603776</v>
          </cell>
          <cell r="L1686">
            <v>0.21874201548057412</v>
          </cell>
          <cell r="M1686">
            <v>0.27161961395685685</v>
          </cell>
        </row>
        <row r="1687">
          <cell r="A1687">
            <v>26854</v>
          </cell>
          <cell r="B1687" t="str">
            <v>26854</v>
          </cell>
          <cell r="C1687" t="str">
            <v>LO</v>
          </cell>
          <cell r="D1687" t="str">
            <v>LODI</v>
          </cell>
          <cell r="E1687" t="str">
            <v>LOMBARDIA</v>
          </cell>
          <cell r="F1687" t="str">
            <v>Nord-Ovest</v>
          </cell>
          <cell r="G1687">
            <v>2652</v>
          </cell>
          <cell r="H1687">
            <v>920</v>
          </cell>
          <cell r="I1687">
            <v>345</v>
          </cell>
          <cell r="J1687">
            <v>0.18715295143564292</v>
          </cell>
          <cell r="K1687">
            <v>0.375</v>
          </cell>
          <cell r="L1687">
            <v>0.21874201548057412</v>
          </cell>
          <cell r="M1687">
            <v>0.27161961395685685</v>
          </cell>
        </row>
        <row r="1688">
          <cell r="A1688">
            <v>26855</v>
          </cell>
          <cell r="B1688" t="str">
            <v>26855</v>
          </cell>
          <cell r="C1688" t="str">
            <v>LO</v>
          </cell>
          <cell r="D1688" t="str">
            <v>LODI</v>
          </cell>
          <cell r="E1688" t="str">
            <v>LOMBARDIA</v>
          </cell>
          <cell r="F1688" t="str">
            <v>Nord-Ovest</v>
          </cell>
          <cell r="G1688">
            <v>6147</v>
          </cell>
          <cell r="H1688">
            <v>2177</v>
          </cell>
          <cell r="I1688">
            <v>525</v>
          </cell>
          <cell r="J1688">
            <v>0.18715295143564292</v>
          </cell>
          <cell r="K1688">
            <v>0.24115755627009647</v>
          </cell>
          <cell r="L1688">
            <v>0.21874201548057412</v>
          </cell>
          <cell r="M1688">
            <v>0.27161961395685685</v>
          </cell>
        </row>
        <row r="1689">
          <cell r="A1689">
            <v>26856</v>
          </cell>
          <cell r="B1689" t="str">
            <v>26856</v>
          </cell>
          <cell r="C1689" t="str">
            <v>LO</v>
          </cell>
          <cell r="D1689" t="str">
            <v>LODI</v>
          </cell>
          <cell r="E1689" t="str">
            <v>LOMBARDIA</v>
          </cell>
          <cell r="F1689" t="str">
            <v>Nord-Ovest</v>
          </cell>
          <cell r="G1689">
            <v>1914</v>
          </cell>
          <cell r="H1689">
            <v>725</v>
          </cell>
          <cell r="I1689">
            <v>116</v>
          </cell>
          <cell r="J1689">
            <v>0.18715295143564292</v>
          </cell>
          <cell r="K1689">
            <v>0.16</v>
          </cell>
          <cell r="L1689">
            <v>0.21874201548057412</v>
          </cell>
          <cell r="M1689">
            <v>0.27161961395685685</v>
          </cell>
        </row>
        <row r="1690">
          <cell r="A1690">
            <v>26857</v>
          </cell>
          <cell r="B1690" t="str">
            <v>26857</v>
          </cell>
          <cell r="C1690" t="str">
            <v>LO</v>
          </cell>
          <cell r="D1690" t="str">
            <v>LODI</v>
          </cell>
          <cell r="E1690" t="str">
            <v>LOMBARDIA</v>
          </cell>
          <cell r="F1690" t="str">
            <v>Nord-Ovest</v>
          </cell>
          <cell r="G1690">
            <v>1733</v>
          </cell>
          <cell r="H1690">
            <v>620</v>
          </cell>
          <cell r="I1690">
            <v>212</v>
          </cell>
          <cell r="J1690">
            <v>0.18715295143564292</v>
          </cell>
          <cell r="K1690">
            <v>0.34193548387096773</v>
          </cell>
          <cell r="L1690">
            <v>0.21874201548057412</v>
          </cell>
          <cell r="M1690">
            <v>0.27161961395685685</v>
          </cell>
        </row>
        <row r="1691">
          <cell r="A1691">
            <v>26858</v>
          </cell>
          <cell r="B1691" t="str">
            <v>26858</v>
          </cell>
          <cell r="C1691" t="str">
            <v>LO</v>
          </cell>
          <cell r="D1691" t="str">
            <v>LODI</v>
          </cell>
          <cell r="E1691" t="str">
            <v>LOMBARDIA</v>
          </cell>
          <cell r="F1691" t="str">
            <v>Nord-Ovest</v>
          </cell>
          <cell r="G1691">
            <v>1911</v>
          </cell>
          <cell r="H1691">
            <v>659</v>
          </cell>
          <cell r="I1691">
            <v>198</v>
          </cell>
          <cell r="J1691">
            <v>0.18715295143564292</v>
          </cell>
          <cell r="K1691">
            <v>0.30045523520485584</v>
          </cell>
          <cell r="L1691">
            <v>0.21874201548057412</v>
          </cell>
          <cell r="M1691">
            <v>0.27161961395685685</v>
          </cell>
        </row>
        <row r="1692">
          <cell r="A1692">
            <v>26859</v>
          </cell>
          <cell r="B1692" t="str">
            <v>26859</v>
          </cell>
          <cell r="C1692" t="str">
            <v>LO</v>
          </cell>
          <cell r="D1692" t="str">
            <v>LODI</v>
          </cell>
          <cell r="E1692" t="str">
            <v>LOMBARDIA</v>
          </cell>
          <cell r="F1692" t="str">
            <v>Nord-Ovest</v>
          </cell>
          <cell r="G1692">
            <v>928</v>
          </cell>
          <cell r="H1692">
            <v>311</v>
          </cell>
          <cell r="I1692">
            <v>131</v>
          </cell>
          <cell r="J1692">
            <v>0.18715295143564292</v>
          </cell>
          <cell r="K1692">
            <v>0.4212218649517685</v>
          </cell>
          <cell r="L1692">
            <v>0.21874201548057412</v>
          </cell>
          <cell r="M1692">
            <v>0.27161961395685685</v>
          </cell>
        </row>
        <row r="1693">
          <cell r="A1693">
            <v>26861</v>
          </cell>
          <cell r="B1693" t="str">
            <v>26861</v>
          </cell>
          <cell r="C1693" t="str">
            <v>LO</v>
          </cell>
          <cell r="D1693" t="str">
            <v>LODI</v>
          </cell>
          <cell r="E1693" t="str">
            <v>LOMBARDIA</v>
          </cell>
          <cell r="F1693" t="str">
            <v>Nord-Ovest</v>
          </cell>
          <cell r="G1693">
            <v>1632</v>
          </cell>
          <cell r="H1693">
            <v>597</v>
          </cell>
          <cell r="I1693">
            <v>138</v>
          </cell>
          <cell r="J1693">
            <v>0.18715295143564292</v>
          </cell>
          <cell r="K1693">
            <v>0.23115577889447236</v>
          </cell>
          <cell r="L1693">
            <v>0.21874201548057412</v>
          </cell>
          <cell r="M1693">
            <v>0.27161961395685685</v>
          </cell>
        </row>
        <row r="1694">
          <cell r="A1694">
            <v>26862</v>
          </cell>
          <cell r="B1694" t="str">
            <v>26862</v>
          </cell>
          <cell r="C1694" t="str">
            <v>LO</v>
          </cell>
          <cell r="D1694" t="str">
            <v>LODI</v>
          </cell>
          <cell r="E1694" t="str">
            <v>LOMBARDIA</v>
          </cell>
          <cell r="F1694" t="str">
            <v>Nord-Ovest</v>
          </cell>
          <cell r="G1694">
            <v>2492</v>
          </cell>
          <cell r="H1694">
            <v>905</v>
          </cell>
          <cell r="I1694">
            <v>145</v>
          </cell>
          <cell r="J1694">
            <v>0.18715295143564292</v>
          </cell>
          <cell r="K1694">
            <v>0.16022099447513813</v>
          </cell>
          <cell r="L1694">
            <v>0.21874201548057412</v>
          </cell>
          <cell r="M1694">
            <v>0.27161961395685685</v>
          </cell>
        </row>
        <row r="1695">
          <cell r="A1695">
            <v>26863</v>
          </cell>
          <cell r="B1695" t="str">
            <v>26863</v>
          </cell>
          <cell r="C1695" t="str">
            <v>LO</v>
          </cell>
          <cell r="D1695" t="str">
            <v>LODI</v>
          </cell>
          <cell r="E1695" t="str">
            <v>LOMBARDIA</v>
          </cell>
          <cell r="F1695" t="str">
            <v>Nord-Ovest</v>
          </cell>
          <cell r="G1695">
            <v>1856</v>
          </cell>
          <cell r="H1695">
            <v>664</v>
          </cell>
          <cell r="I1695">
            <v>131</v>
          </cell>
          <cell r="J1695">
            <v>0.18715295143564292</v>
          </cell>
          <cell r="K1695">
            <v>0.19728915662650603</v>
          </cell>
          <cell r="L1695">
            <v>0.21874201548057412</v>
          </cell>
          <cell r="M1695">
            <v>0.27161961395685685</v>
          </cell>
        </row>
        <row r="1696">
          <cell r="A1696">
            <v>26864</v>
          </cell>
          <cell r="B1696" t="str">
            <v>26864</v>
          </cell>
          <cell r="C1696" t="str">
            <v>LO</v>
          </cell>
          <cell r="D1696" t="str">
            <v>LODI</v>
          </cell>
          <cell r="E1696" t="str">
            <v>LOMBARDIA</v>
          </cell>
          <cell r="F1696" t="str">
            <v>Nord-Ovest</v>
          </cell>
          <cell r="G1696">
            <v>1428</v>
          </cell>
          <cell r="H1696">
            <v>550</v>
          </cell>
          <cell r="I1696">
            <v>132</v>
          </cell>
          <cell r="J1696">
            <v>0.18715295143564292</v>
          </cell>
          <cell r="K1696">
            <v>0.24</v>
          </cell>
          <cell r="L1696">
            <v>0.21874201548057412</v>
          </cell>
          <cell r="M1696">
            <v>0.27161961395685685</v>
          </cell>
        </row>
        <row r="1697">
          <cell r="A1697">
            <v>26865</v>
          </cell>
          <cell r="B1697" t="str">
            <v>26865</v>
          </cell>
          <cell r="C1697" t="str">
            <v>LO</v>
          </cell>
          <cell r="D1697" t="str">
            <v>LODI</v>
          </cell>
          <cell r="E1697" t="str">
            <v>LOMBARDIA</v>
          </cell>
          <cell r="F1697" t="str">
            <v>Nord-Ovest</v>
          </cell>
          <cell r="G1697">
            <v>3100</v>
          </cell>
          <cell r="H1697">
            <v>1170</v>
          </cell>
          <cell r="I1697">
            <v>167</v>
          </cell>
          <cell r="J1697">
            <v>0.18715295143564292</v>
          </cell>
          <cell r="K1697">
            <v>0.14273504273504273</v>
          </cell>
          <cell r="L1697">
            <v>0.21874201548057412</v>
          </cell>
          <cell r="M1697">
            <v>0.27161961395685685</v>
          </cell>
        </row>
        <row r="1698">
          <cell r="A1698">
            <v>26866</v>
          </cell>
          <cell r="B1698" t="str">
            <v>26866</v>
          </cell>
          <cell r="C1698" t="str">
            <v>LO</v>
          </cell>
          <cell r="D1698" t="str">
            <v>LODI</v>
          </cell>
          <cell r="E1698" t="str">
            <v>LOMBARDIA</v>
          </cell>
          <cell r="F1698" t="str">
            <v>Nord-Ovest</v>
          </cell>
          <cell r="G1698">
            <v>13593</v>
          </cell>
          <cell r="H1698">
            <v>4849</v>
          </cell>
          <cell r="I1698">
            <v>1102</v>
          </cell>
          <cell r="J1698">
            <v>0.18715295143564292</v>
          </cell>
          <cell r="K1698">
            <v>0.22726335326871519</v>
          </cell>
          <cell r="L1698">
            <v>0.21874201548057412</v>
          </cell>
          <cell r="M1698">
            <v>0.27161961395685685</v>
          </cell>
        </row>
        <row r="1699">
          <cell r="A1699">
            <v>26867</v>
          </cell>
          <cell r="B1699" t="str">
            <v>26867</v>
          </cell>
          <cell r="C1699" t="str">
            <v>LO</v>
          </cell>
          <cell r="D1699" t="str">
            <v>LODI</v>
          </cell>
          <cell r="E1699" t="str">
            <v>LOMBARDIA</v>
          </cell>
          <cell r="F1699" t="str">
            <v>Nord-Ovest</v>
          </cell>
          <cell r="G1699">
            <v>2919</v>
          </cell>
          <cell r="H1699">
            <v>1033</v>
          </cell>
          <cell r="I1699">
            <v>228</v>
          </cell>
          <cell r="J1699">
            <v>0.18715295143564292</v>
          </cell>
          <cell r="K1699">
            <v>0.22071636011616649</v>
          </cell>
          <cell r="L1699">
            <v>0.21874201548057412</v>
          </cell>
          <cell r="M1699">
            <v>0.27161961395685685</v>
          </cell>
        </row>
        <row r="1700">
          <cell r="A1700">
            <v>26900</v>
          </cell>
          <cell r="B1700" t="str">
            <v>26900</v>
          </cell>
          <cell r="C1700" t="str">
            <v>LO</v>
          </cell>
          <cell r="D1700" t="str">
            <v>LODI</v>
          </cell>
          <cell r="E1700" t="str">
            <v>LOMBARDIA</v>
          </cell>
          <cell r="F1700" t="str">
            <v>Nord-Ovest</v>
          </cell>
          <cell r="G1700">
            <v>42273</v>
          </cell>
          <cell r="H1700">
            <v>16107</v>
          </cell>
          <cell r="I1700">
            <v>2985</v>
          </cell>
          <cell r="J1700">
            <v>0.18715295143564292</v>
          </cell>
          <cell r="K1700">
            <v>0.18532315142484634</v>
          </cell>
          <cell r="L1700">
            <v>0.21874201548057412</v>
          </cell>
          <cell r="M1700">
            <v>0.27161961395685685</v>
          </cell>
        </row>
        <row r="1701">
          <cell r="A1701">
            <v>27010</v>
          </cell>
          <cell r="B1701" t="str">
            <v>27010</v>
          </cell>
          <cell r="C1701" t="str">
            <v>PV</v>
          </cell>
          <cell r="D1701" t="str">
            <v>PAVIA</v>
          </cell>
          <cell r="E1701" t="str">
            <v>LOMBARDIA</v>
          </cell>
          <cell r="F1701" t="str">
            <v>Nord-Ovest</v>
          </cell>
          <cell r="G1701">
            <v>39299</v>
          </cell>
          <cell r="H1701">
            <v>15152</v>
          </cell>
          <cell r="I1701">
            <v>4515</v>
          </cell>
          <cell r="J1701">
            <v>0.17453856941172027</v>
          </cell>
          <cell r="K1701">
            <v>0.297980464625132</v>
          </cell>
          <cell r="L1701">
            <v>0.18648651391228463</v>
          </cell>
          <cell r="M1701">
            <v>0.23826771890981555</v>
          </cell>
        </row>
        <row r="1702">
          <cell r="A1702">
            <v>27011</v>
          </cell>
          <cell r="B1702" t="str">
            <v>27011</v>
          </cell>
          <cell r="C1702" t="str">
            <v>PV</v>
          </cell>
          <cell r="D1702" t="str">
            <v>PAVIA</v>
          </cell>
          <cell r="E1702" t="str">
            <v>LOMBARDIA</v>
          </cell>
          <cell r="F1702" t="str">
            <v>Nord-Ovest</v>
          </cell>
          <cell r="G1702">
            <v>5558</v>
          </cell>
          <cell r="H1702">
            <v>2119</v>
          </cell>
          <cell r="I1702">
            <v>482</v>
          </cell>
          <cell r="J1702">
            <v>0.17453856941172027</v>
          </cell>
          <cell r="K1702">
            <v>0.22746578574799434</v>
          </cell>
          <cell r="L1702">
            <v>0.18648651391228463</v>
          </cell>
          <cell r="M1702">
            <v>0.23826771890981555</v>
          </cell>
        </row>
        <row r="1703">
          <cell r="A1703">
            <v>27012</v>
          </cell>
          <cell r="B1703" t="str">
            <v>27012</v>
          </cell>
          <cell r="C1703" t="str">
            <v>PV</v>
          </cell>
          <cell r="D1703" t="str">
            <v>PAVIA</v>
          </cell>
          <cell r="E1703" t="str">
            <v>LOMBARDIA</v>
          </cell>
          <cell r="F1703" t="str">
            <v>Nord-Ovest</v>
          </cell>
          <cell r="G1703">
            <v>3111</v>
          </cell>
          <cell r="H1703">
            <v>1277</v>
          </cell>
          <cell r="I1703">
            <v>323</v>
          </cell>
          <cell r="J1703">
            <v>0.17453856941172027</v>
          </cell>
          <cell r="K1703">
            <v>0.2529365700861394</v>
          </cell>
          <cell r="L1703">
            <v>0.18648651391228463</v>
          </cell>
          <cell r="M1703">
            <v>0.23826771890981555</v>
          </cell>
        </row>
        <row r="1704">
          <cell r="A1704">
            <v>27013</v>
          </cell>
          <cell r="B1704" t="str">
            <v>27013</v>
          </cell>
          <cell r="C1704" t="str">
            <v>PV</v>
          </cell>
          <cell r="D1704" t="str">
            <v>PAVIA</v>
          </cell>
          <cell r="E1704" t="str">
            <v>LOMBARDIA</v>
          </cell>
          <cell r="F1704" t="str">
            <v>Nord-Ovest</v>
          </cell>
          <cell r="G1704">
            <v>2901</v>
          </cell>
          <cell r="H1704">
            <v>1145</v>
          </cell>
          <cell r="I1704">
            <v>262</v>
          </cell>
          <cell r="J1704">
            <v>0.17453856941172027</v>
          </cell>
          <cell r="K1704">
            <v>0.22882096069868996</v>
          </cell>
          <cell r="L1704">
            <v>0.18648651391228463</v>
          </cell>
          <cell r="M1704">
            <v>0.23826771890981555</v>
          </cell>
        </row>
        <row r="1705">
          <cell r="A1705">
            <v>27014</v>
          </cell>
          <cell r="B1705" t="str">
            <v>27014</v>
          </cell>
          <cell r="C1705" t="str">
            <v>PV</v>
          </cell>
          <cell r="D1705" t="str">
            <v>PAVIA</v>
          </cell>
          <cell r="E1705" t="str">
            <v>LOMBARDIA</v>
          </cell>
          <cell r="F1705" t="str">
            <v>Nord-Ovest</v>
          </cell>
          <cell r="G1705">
            <v>2130</v>
          </cell>
          <cell r="H1705">
            <v>864</v>
          </cell>
          <cell r="I1705">
            <v>186</v>
          </cell>
          <cell r="J1705">
            <v>0.17453856941172027</v>
          </cell>
          <cell r="K1705">
            <v>0.21527777777777779</v>
          </cell>
          <cell r="L1705">
            <v>0.18648651391228463</v>
          </cell>
          <cell r="M1705">
            <v>0.23826771890981555</v>
          </cell>
        </row>
        <row r="1706">
          <cell r="A1706">
            <v>27015</v>
          </cell>
          <cell r="B1706" t="str">
            <v>27015</v>
          </cell>
          <cell r="C1706" t="str">
            <v>PV</v>
          </cell>
          <cell r="D1706" t="str">
            <v>PAVIA</v>
          </cell>
          <cell r="E1706" t="str">
            <v>LOMBARDIA</v>
          </cell>
          <cell r="F1706" t="str">
            <v>Nord-Ovest</v>
          </cell>
          <cell r="G1706">
            <v>3744</v>
          </cell>
          <cell r="H1706">
            <v>1377</v>
          </cell>
          <cell r="I1706">
            <v>396</v>
          </cell>
          <cell r="J1706">
            <v>0.17453856941172027</v>
          </cell>
          <cell r="K1706">
            <v>0.28758169934640521</v>
          </cell>
          <cell r="L1706">
            <v>0.18648651391228463</v>
          </cell>
          <cell r="M1706">
            <v>0.23826771890981555</v>
          </cell>
        </row>
        <row r="1707">
          <cell r="A1707">
            <v>27016</v>
          </cell>
          <cell r="B1707" t="str">
            <v>27016</v>
          </cell>
          <cell r="C1707" t="str">
            <v>PV</v>
          </cell>
          <cell r="D1707" t="str">
            <v>PAVIA</v>
          </cell>
          <cell r="E1707" t="str">
            <v>LOMBARDIA</v>
          </cell>
          <cell r="F1707" t="str">
            <v>Nord-Ovest</v>
          </cell>
          <cell r="G1707">
            <v>1333</v>
          </cell>
          <cell r="H1707">
            <v>552</v>
          </cell>
          <cell r="I1707">
            <v>164</v>
          </cell>
          <cell r="J1707">
            <v>0.17453856941172027</v>
          </cell>
          <cell r="K1707">
            <v>0.29710144927536231</v>
          </cell>
          <cell r="L1707">
            <v>0.18648651391228463</v>
          </cell>
          <cell r="M1707">
            <v>0.23826771890981555</v>
          </cell>
        </row>
        <row r="1708">
          <cell r="A1708">
            <v>27017</v>
          </cell>
          <cell r="B1708" t="str">
            <v>27017</v>
          </cell>
          <cell r="C1708" t="str">
            <v>PV</v>
          </cell>
          <cell r="D1708" t="str">
            <v>PAVIA</v>
          </cell>
          <cell r="E1708" t="str">
            <v>LOMBARDIA</v>
          </cell>
          <cell r="F1708" t="str">
            <v>Nord-Ovest</v>
          </cell>
          <cell r="G1708">
            <v>3111</v>
          </cell>
          <cell r="H1708">
            <v>1327</v>
          </cell>
          <cell r="I1708">
            <v>219</v>
          </cell>
          <cell r="J1708">
            <v>0.17453856941172027</v>
          </cell>
          <cell r="K1708">
            <v>0.16503391107761869</v>
          </cell>
          <cell r="L1708">
            <v>0.18648651391228463</v>
          </cell>
          <cell r="M1708">
            <v>0.23826771890981555</v>
          </cell>
        </row>
        <row r="1709">
          <cell r="A1709">
            <v>27018</v>
          </cell>
          <cell r="B1709" t="str">
            <v>27018</v>
          </cell>
          <cell r="C1709" t="str">
            <v>PV</v>
          </cell>
          <cell r="D1709" t="str">
            <v>PAVIA</v>
          </cell>
          <cell r="E1709" t="str">
            <v>LOMBARDIA</v>
          </cell>
          <cell r="F1709" t="str">
            <v>Nord-Ovest</v>
          </cell>
          <cell r="G1709">
            <v>3245</v>
          </cell>
          <cell r="H1709">
            <v>1228</v>
          </cell>
          <cell r="I1709">
            <v>382</v>
          </cell>
          <cell r="J1709">
            <v>0.17453856941172027</v>
          </cell>
          <cell r="K1709">
            <v>0.31107491856677527</v>
          </cell>
          <cell r="L1709">
            <v>0.18648651391228463</v>
          </cell>
          <cell r="M1709">
            <v>0.23826771890981555</v>
          </cell>
        </row>
        <row r="1710">
          <cell r="A1710">
            <v>27019</v>
          </cell>
          <cell r="B1710" t="str">
            <v>27019</v>
          </cell>
          <cell r="C1710" t="str">
            <v>PV</v>
          </cell>
          <cell r="D1710" t="str">
            <v>PAVIA</v>
          </cell>
          <cell r="E1710" t="str">
            <v>LOMBARDIA</v>
          </cell>
          <cell r="F1710" t="str">
            <v>Nord-Ovest</v>
          </cell>
          <cell r="G1710">
            <v>2333</v>
          </cell>
          <cell r="H1710">
            <v>932</v>
          </cell>
          <cell r="I1710">
            <v>197</v>
          </cell>
          <cell r="J1710">
            <v>0.17453856941172027</v>
          </cell>
          <cell r="K1710">
            <v>0.21137339055793991</v>
          </cell>
          <cell r="L1710">
            <v>0.18648651391228463</v>
          </cell>
          <cell r="M1710">
            <v>0.23826771890981555</v>
          </cell>
        </row>
        <row r="1711">
          <cell r="A1711">
            <v>27020</v>
          </cell>
          <cell r="B1711" t="str">
            <v>27020</v>
          </cell>
          <cell r="C1711" t="str">
            <v>PV</v>
          </cell>
          <cell r="D1711" t="str">
            <v>PAVIA</v>
          </cell>
          <cell r="E1711" t="str">
            <v>LOMBARDIA</v>
          </cell>
          <cell r="F1711" t="str">
            <v>Nord-Ovest</v>
          </cell>
          <cell r="G1711">
            <v>33360</v>
          </cell>
          <cell r="H1711">
            <v>13412</v>
          </cell>
          <cell r="I1711">
            <v>2752</v>
          </cell>
          <cell r="J1711">
            <v>0.17453856941172027</v>
          </cell>
          <cell r="K1711">
            <v>0.2051893826424098</v>
          </cell>
          <cell r="L1711">
            <v>0.18648651391228463</v>
          </cell>
          <cell r="M1711">
            <v>0.23826771890981555</v>
          </cell>
        </row>
        <row r="1712">
          <cell r="A1712">
            <v>27021</v>
          </cell>
          <cell r="B1712" t="str">
            <v>27021</v>
          </cell>
          <cell r="C1712" t="str">
            <v>PV</v>
          </cell>
          <cell r="D1712" t="str">
            <v>PAVIA</v>
          </cell>
          <cell r="E1712" t="str">
            <v>LOMBARDIA</v>
          </cell>
          <cell r="F1712" t="str">
            <v>Nord-Ovest</v>
          </cell>
          <cell r="G1712">
            <v>2108</v>
          </cell>
          <cell r="H1712">
            <v>838</v>
          </cell>
          <cell r="I1712">
            <v>198</v>
          </cell>
          <cell r="J1712">
            <v>0.17453856941172027</v>
          </cell>
          <cell r="K1712">
            <v>0.23627684964200477</v>
          </cell>
          <cell r="L1712">
            <v>0.18648651391228463</v>
          </cell>
          <cell r="M1712">
            <v>0.23826771890981555</v>
          </cell>
        </row>
        <row r="1713">
          <cell r="A1713">
            <v>27022</v>
          </cell>
          <cell r="B1713" t="str">
            <v>27022</v>
          </cell>
          <cell r="C1713" t="str">
            <v>PV</v>
          </cell>
          <cell r="D1713" t="str">
            <v>PAVIA</v>
          </cell>
          <cell r="E1713" t="str">
            <v>LOMBARDIA</v>
          </cell>
          <cell r="F1713" t="str">
            <v>Nord-Ovest</v>
          </cell>
          <cell r="G1713">
            <v>5961</v>
          </cell>
          <cell r="H1713">
            <v>2213</v>
          </cell>
          <cell r="I1713">
            <v>627</v>
          </cell>
          <cell r="J1713">
            <v>0.17453856941172027</v>
          </cell>
          <cell r="K1713">
            <v>0.28332580207862629</v>
          </cell>
          <cell r="L1713">
            <v>0.18648651391228463</v>
          </cell>
          <cell r="M1713">
            <v>0.23826771890981555</v>
          </cell>
        </row>
        <row r="1714">
          <cell r="A1714">
            <v>27023</v>
          </cell>
          <cell r="B1714" t="str">
            <v>27023</v>
          </cell>
          <cell r="C1714" t="str">
            <v>PV</v>
          </cell>
          <cell r="D1714" t="str">
            <v>PAVIA</v>
          </cell>
          <cell r="E1714" t="str">
            <v>LOMBARDIA</v>
          </cell>
          <cell r="F1714" t="str">
            <v>Nord-Ovest</v>
          </cell>
          <cell r="G1714">
            <v>5571</v>
          </cell>
          <cell r="H1714">
            <v>2210</v>
          </cell>
          <cell r="I1714">
            <v>395</v>
          </cell>
          <cell r="J1714">
            <v>0.17453856941172027</v>
          </cell>
          <cell r="K1714">
            <v>0.17873303167420815</v>
          </cell>
          <cell r="L1714">
            <v>0.18648651391228463</v>
          </cell>
          <cell r="M1714">
            <v>0.23826771890981555</v>
          </cell>
        </row>
        <row r="1715">
          <cell r="A1715">
            <v>27024</v>
          </cell>
          <cell r="B1715" t="str">
            <v>27024</v>
          </cell>
          <cell r="C1715" t="str">
            <v>PV</v>
          </cell>
          <cell r="D1715" t="str">
            <v>PAVIA</v>
          </cell>
          <cell r="E1715" t="str">
            <v>LOMBARDIA</v>
          </cell>
          <cell r="F1715" t="str">
            <v>Nord-Ovest</v>
          </cell>
          <cell r="G1715">
            <v>4416</v>
          </cell>
          <cell r="H1715">
            <v>1678</v>
          </cell>
          <cell r="I1715">
            <v>361</v>
          </cell>
          <cell r="J1715">
            <v>0.17453856941172027</v>
          </cell>
          <cell r="K1715">
            <v>0.21513706793802145</v>
          </cell>
          <cell r="L1715">
            <v>0.18648651391228463</v>
          </cell>
          <cell r="M1715">
            <v>0.23826771890981555</v>
          </cell>
        </row>
        <row r="1716">
          <cell r="A1716">
            <v>27025</v>
          </cell>
          <cell r="B1716" t="str">
            <v>27025</v>
          </cell>
          <cell r="C1716" t="str">
            <v>PV</v>
          </cell>
          <cell r="D1716" t="str">
            <v>PAVIA</v>
          </cell>
          <cell r="E1716" t="str">
            <v>LOMBARDIA</v>
          </cell>
          <cell r="F1716" t="str">
            <v>Nord-Ovest</v>
          </cell>
          <cell r="G1716">
            <v>7272</v>
          </cell>
          <cell r="H1716">
            <v>2633</v>
          </cell>
          <cell r="I1716">
            <v>655</v>
          </cell>
          <cell r="J1716">
            <v>0.17453856941172027</v>
          </cell>
          <cell r="K1716">
            <v>0.24876566654006838</v>
          </cell>
          <cell r="L1716">
            <v>0.18648651391228463</v>
          </cell>
          <cell r="M1716">
            <v>0.23826771890981555</v>
          </cell>
        </row>
        <row r="1717">
          <cell r="A1717">
            <v>27026</v>
          </cell>
          <cell r="B1717" t="str">
            <v>27026</v>
          </cell>
          <cell r="C1717" t="str">
            <v>PV</v>
          </cell>
          <cell r="D1717" t="str">
            <v>PAVIA</v>
          </cell>
          <cell r="E1717" t="str">
            <v>LOMBARDIA</v>
          </cell>
          <cell r="F1717" t="str">
            <v>Nord-Ovest</v>
          </cell>
          <cell r="G1717">
            <v>9119</v>
          </cell>
          <cell r="H1717">
            <v>3666</v>
          </cell>
          <cell r="I1717">
            <v>626</v>
          </cell>
          <cell r="J1717">
            <v>0.17453856941172027</v>
          </cell>
          <cell r="K1717">
            <v>0.1707583196944899</v>
          </cell>
          <cell r="L1717">
            <v>0.18648651391228463</v>
          </cell>
          <cell r="M1717">
            <v>0.23826771890981555</v>
          </cell>
        </row>
        <row r="1718">
          <cell r="A1718">
            <v>27027</v>
          </cell>
          <cell r="B1718" t="str">
            <v>27027</v>
          </cell>
          <cell r="C1718" t="str">
            <v>PV</v>
          </cell>
          <cell r="D1718" t="str">
            <v>PAVIA</v>
          </cell>
          <cell r="E1718" t="str">
            <v>LOMBARDIA</v>
          </cell>
          <cell r="F1718" t="str">
            <v>Nord-Ovest</v>
          </cell>
          <cell r="G1718">
            <v>3973</v>
          </cell>
          <cell r="H1718">
            <v>1526</v>
          </cell>
          <cell r="I1718">
            <v>328</v>
          </cell>
          <cell r="J1718">
            <v>0.17453856941172027</v>
          </cell>
          <cell r="K1718">
            <v>0.21494102228047182</v>
          </cell>
          <cell r="L1718">
            <v>0.18648651391228463</v>
          </cell>
          <cell r="M1718">
            <v>0.23826771890981555</v>
          </cell>
        </row>
        <row r="1719">
          <cell r="A1719">
            <v>27028</v>
          </cell>
          <cell r="B1719" t="str">
            <v>27028</v>
          </cell>
          <cell r="C1719" t="str">
            <v>PV</v>
          </cell>
          <cell r="D1719" t="str">
            <v>PAVIA</v>
          </cell>
          <cell r="E1719" t="str">
            <v>LOMBARDIA</v>
          </cell>
          <cell r="F1719" t="str">
            <v>Nord-Ovest</v>
          </cell>
          <cell r="G1719">
            <v>4899</v>
          </cell>
          <cell r="H1719">
            <v>1866</v>
          </cell>
          <cell r="I1719">
            <v>463</v>
          </cell>
          <cell r="J1719">
            <v>0.17453856941172027</v>
          </cell>
          <cell r="K1719">
            <v>0.24812433011789925</v>
          </cell>
          <cell r="L1719">
            <v>0.18648651391228463</v>
          </cell>
          <cell r="M1719">
            <v>0.23826771890981555</v>
          </cell>
        </row>
        <row r="1720">
          <cell r="A1720">
            <v>27029</v>
          </cell>
          <cell r="B1720" t="str">
            <v>27029</v>
          </cell>
          <cell r="C1720" t="str">
            <v>PV</v>
          </cell>
          <cell r="D1720" t="str">
            <v>PAVIA</v>
          </cell>
          <cell r="E1720" t="str">
            <v>LOMBARDIA</v>
          </cell>
          <cell r="F1720" t="str">
            <v>Nord-Ovest</v>
          </cell>
          <cell r="G1720">
            <v>60384</v>
          </cell>
          <cell r="H1720">
            <v>23941</v>
          </cell>
          <cell r="I1720">
            <v>3797</v>
          </cell>
          <cell r="J1720">
            <v>0.17453856941172027</v>
          </cell>
          <cell r="K1720">
            <v>0.15859822062570486</v>
          </cell>
          <cell r="L1720">
            <v>0.18648651391228463</v>
          </cell>
          <cell r="M1720">
            <v>0.23826771890981555</v>
          </cell>
        </row>
        <row r="1721">
          <cell r="A1721">
            <v>27030</v>
          </cell>
          <cell r="B1721" t="str">
            <v>27030</v>
          </cell>
          <cell r="C1721" t="str">
            <v>PV</v>
          </cell>
          <cell r="D1721" t="str">
            <v>PAVIA</v>
          </cell>
          <cell r="E1721" t="str">
            <v>LOMBARDIA</v>
          </cell>
          <cell r="F1721" t="str">
            <v>Nord-Ovest</v>
          </cell>
          <cell r="G1721">
            <v>19300</v>
          </cell>
          <cell r="H1721">
            <v>8018</v>
          </cell>
          <cell r="I1721">
            <v>1277</v>
          </cell>
          <cell r="J1721">
            <v>0.17453856941172027</v>
          </cell>
          <cell r="K1721">
            <v>0.1592666500374158</v>
          </cell>
          <cell r="L1721">
            <v>0.18648651391228463</v>
          </cell>
          <cell r="M1721">
            <v>0.23826771890981555</v>
          </cell>
        </row>
        <row r="1722">
          <cell r="A1722">
            <v>27031</v>
          </cell>
          <cell r="B1722" t="str">
            <v>27031</v>
          </cell>
          <cell r="C1722" t="str">
            <v>PV</v>
          </cell>
          <cell r="D1722" t="str">
            <v>PAVIA</v>
          </cell>
          <cell r="E1722" t="str">
            <v>LOMBARDIA</v>
          </cell>
          <cell r="F1722" t="str">
            <v>Nord-Ovest</v>
          </cell>
          <cell r="G1722">
            <v>1673</v>
          </cell>
          <cell r="H1722">
            <v>751</v>
          </cell>
          <cell r="I1722">
            <v>96</v>
          </cell>
          <cell r="J1722">
            <v>0.17453856941172027</v>
          </cell>
          <cell r="K1722">
            <v>0.12782956058588549</v>
          </cell>
          <cell r="L1722">
            <v>0.18648651391228463</v>
          </cell>
          <cell r="M1722">
            <v>0.23826771890981555</v>
          </cell>
        </row>
        <row r="1723">
          <cell r="A1723">
            <v>27032</v>
          </cell>
          <cell r="B1723" t="str">
            <v>27032</v>
          </cell>
          <cell r="C1723" t="str">
            <v>PV</v>
          </cell>
          <cell r="D1723" t="str">
            <v>PAVIA</v>
          </cell>
          <cell r="E1723" t="str">
            <v>LOMBARDIA</v>
          </cell>
          <cell r="F1723" t="str">
            <v>Nord-Ovest</v>
          </cell>
          <cell r="G1723">
            <v>1164</v>
          </cell>
          <cell r="H1723">
            <v>473</v>
          </cell>
          <cell r="I1723">
            <v>61</v>
          </cell>
          <cell r="J1723">
            <v>0.17453856941172027</v>
          </cell>
          <cell r="K1723">
            <v>0.12896405919661733</v>
          </cell>
          <cell r="L1723">
            <v>0.18648651391228463</v>
          </cell>
          <cell r="M1723">
            <v>0.23826771890981555</v>
          </cell>
        </row>
        <row r="1724">
          <cell r="A1724">
            <v>27034</v>
          </cell>
          <cell r="B1724" t="str">
            <v>27034</v>
          </cell>
          <cell r="C1724" t="str">
            <v>PV</v>
          </cell>
          <cell r="D1724" t="str">
            <v>PAVIA</v>
          </cell>
          <cell r="E1724" t="str">
            <v>LOMBARDIA</v>
          </cell>
          <cell r="F1724" t="str">
            <v>Nord-Ovest</v>
          </cell>
          <cell r="G1724">
            <v>2596</v>
          </cell>
          <cell r="H1724">
            <v>997</v>
          </cell>
          <cell r="I1724">
            <v>151</v>
          </cell>
          <cell r="J1724">
            <v>0.17453856941172027</v>
          </cell>
          <cell r="K1724">
            <v>0.1514543630892678</v>
          </cell>
          <cell r="L1724">
            <v>0.18648651391228463</v>
          </cell>
          <cell r="M1724">
            <v>0.23826771890981555</v>
          </cell>
        </row>
        <row r="1725">
          <cell r="A1725">
            <v>27035</v>
          </cell>
          <cell r="B1725" t="str">
            <v>27035</v>
          </cell>
          <cell r="C1725" t="str">
            <v>PV</v>
          </cell>
          <cell r="D1725" t="str">
            <v>PAVIA</v>
          </cell>
          <cell r="E1725" t="str">
            <v>LOMBARDIA</v>
          </cell>
          <cell r="F1725" t="str">
            <v>Nord-Ovest</v>
          </cell>
          <cell r="G1725">
            <v>7232</v>
          </cell>
          <cell r="H1725">
            <v>3018</v>
          </cell>
          <cell r="I1725">
            <v>516</v>
          </cell>
          <cell r="J1725">
            <v>0.17453856941172027</v>
          </cell>
          <cell r="K1725">
            <v>0.1709741550695825</v>
          </cell>
          <cell r="L1725">
            <v>0.18648651391228463</v>
          </cell>
          <cell r="M1725">
            <v>0.23826771890981555</v>
          </cell>
        </row>
        <row r="1726">
          <cell r="A1726">
            <v>27036</v>
          </cell>
          <cell r="B1726" t="str">
            <v>27036</v>
          </cell>
          <cell r="C1726" t="str">
            <v>PV</v>
          </cell>
          <cell r="D1726" t="str">
            <v>PAVIA</v>
          </cell>
          <cell r="E1726" t="str">
            <v>LOMBARDIA</v>
          </cell>
          <cell r="F1726" t="str">
            <v>Nord-Ovest</v>
          </cell>
          <cell r="G1726">
            <v>14093</v>
          </cell>
          <cell r="H1726">
            <v>6029</v>
          </cell>
          <cell r="I1726">
            <v>884</v>
          </cell>
          <cell r="J1726">
            <v>0.17453856941172027</v>
          </cell>
          <cell r="K1726">
            <v>0.14662464753690496</v>
          </cell>
          <cell r="L1726">
            <v>0.18648651391228463</v>
          </cell>
          <cell r="M1726">
            <v>0.23826771890981555</v>
          </cell>
        </row>
        <row r="1727">
          <cell r="A1727">
            <v>27037</v>
          </cell>
          <cell r="B1727" t="str">
            <v>27037</v>
          </cell>
          <cell r="C1727" t="str">
            <v>PV</v>
          </cell>
          <cell r="D1727" t="str">
            <v>PAVIA</v>
          </cell>
          <cell r="E1727" t="str">
            <v>LOMBARDIA</v>
          </cell>
          <cell r="F1727" t="str">
            <v>Nord-Ovest</v>
          </cell>
          <cell r="G1727">
            <v>2298</v>
          </cell>
          <cell r="H1727">
            <v>952</v>
          </cell>
          <cell r="I1727">
            <v>136</v>
          </cell>
          <cell r="J1727">
            <v>0.17453856941172027</v>
          </cell>
          <cell r="K1727">
            <v>0.14285714285714285</v>
          </cell>
          <cell r="L1727">
            <v>0.18648651391228463</v>
          </cell>
          <cell r="M1727">
            <v>0.23826771890981555</v>
          </cell>
        </row>
        <row r="1728">
          <cell r="A1728">
            <v>27038</v>
          </cell>
          <cell r="B1728" t="str">
            <v>27038</v>
          </cell>
          <cell r="C1728" t="str">
            <v>PV</v>
          </cell>
          <cell r="D1728" t="str">
            <v>PAVIA</v>
          </cell>
          <cell r="E1728" t="str">
            <v>LOMBARDIA</v>
          </cell>
          <cell r="F1728" t="str">
            <v>Nord-Ovest</v>
          </cell>
          <cell r="G1728">
            <v>6414</v>
          </cell>
          <cell r="H1728">
            <v>2546</v>
          </cell>
          <cell r="I1728">
            <v>402</v>
          </cell>
          <cell r="J1728">
            <v>0.17453856941172027</v>
          </cell>
          <cell r="K1728">
            <v>0.15789473684210525</v>
          </cell>
          <cell r="L1728">
            <v>0.18648651391228463</v>
          </cell>
          <cell r="M1728">
            <v>0.23826771890981555</v>
          </cell>
        </row>
        <row r="1729">
          <cell r="A1729">
            <v>27039</v>
          </cell>
          <cell r="B1729" t="str">
            <v>27039</v>
          </cell>
          <cell r="C1729" t="str">
            <v>PV</v>
          </cell>
          <cell r="D1729" t="str">
            <v>PAVIA</v>
          </cell>
          <cell r="E1729" t="str">
            <v>LOMBARDIA</v>
          </cell>
          <cell r="F1729" t="str">
            <v>Nord-Ovest</v>
          </cell>
          <cell r="G1729">
            <v>5754</v>
          </cell>
          <cell r="H1729">
            <v>2189</v>
          </cell>
          <cell r="I1729">
            <v>431</v>
          </cell>
          <cell r="J1729">
            <v>0.17453856941172027</v>
          </cell>
          <cell r="K1729">
            <v>0.19689355870260392</v>
          </cell>
          <cell r="L1729">
            <v>0.18648651391228463</v>
          </cell>
          <cell r="M1729">
            <v>0.23826771890981555</v>
          </cell>
        </row>
        <row r="1730">
          <cell r="A1730">
            <v>27040</v>
          </cell>
          <cell r="B1730" t="str">
            <v>27040</v>
          </cell>
          <cell r="C1730" t="str">
            <v>PV</v>
          </cell>
          <cell r="D1730" t="str">
            <v>PAVIA</v>
          </cell>
          <cell r="E1730" t="str">
            <v>LOMBARDIA</v>
          </cell>
          <cell r="F1730" t="str">
            <v>Nord-Ovest</v>
          </cell>
          <cell r="G1730">
            <v>22898</v>
          </cell>
          <cell r="H1730">
            <v>9701</v>
          </cell>
          <cell r="I1730">
            <v>1618</v>
          </cell>
          <cell r="J1730">
            <v>0.17453856941172027</v>
          </cell>
          <cell r="K1730">
            <v>0.1667869291825585</v>
          </cell>
          <cell r="L1730">
            <v>0.18648651391228463</v>
          </cell>
          <cell r="M1730">
            <v>0.23826771890981555</v>
          </cell>
        </row>
        <row r="1731">
          <cell r="A1731">
            <v>27041</v>
          </cell>
          <cell r="B1731" t="str">
            <v>27041</v>
          </cell>
          <cell r="C1731" t="str">
            <v>PV</v>
          </cell>
          <cell r="D1731" t="str">
            <v>PAVIA</v>
          </cell>
          <cell r="E1731" t="str">
            <v>LOMBARDIA</v>
          </cell>
          <cell r="F1731" t="str">
            <v>Nord-Ovest</v>
          </cell>
          <cell r="G1731">
            <v>1201</v>
          </cell>
          <cell r="H1731">
            <v>494</v>
          </cell>
          <cell r="I1731">
            <v>85</v>
          </cell>
          <cell r="J1731">
            <v>0.17453856941172027</v>
          </cell>
          <cell r="K1731">
            <v>0.17206477732793521</v>
          </cell>
          <cell r="L1731">
            <v>0.18648651391228463</v>
          </cell>
          <cell r="M1731">
            <v>0.23826771890981555</v>
          </cell>
        </row>
        <row r="1732">
          <cell r="A1732">
            <v>27042</v>
          </cell>
          <cell r="B1732" t="str">
            <v>27042</v>
          </cell>
          <cell r="C1732" t="str">
            <v>PV</v>
          </cell>
          <cell r="D1732" t="str">
            <v>PAVIA</v>
          </cell>
          <cell r="E1732" t="str">
            <v>LOMBARDIA</v>
          </cell>
          <cell r="F1732" t="str">
            <v>Nord-Ovest</v>
          </cell>
          <cell r="G1732">
            <v>4599</v>
          </cell>
          <cell r="H1732">
            <v>1752</v>
          </cell>
          <cell r="I1732">
            <v>246</v>
          </cell>
          <cell r="J1732">
            <v>0.17453856941172027</v>
          </cell>
          <cell r="K1732">
            <v>0.1404109589041096</v>
          </cell>
          <cell r="L1732">
            <v>0.18648651391228463</v>
          </cell>
          <cell r="M1732">
            <v>0.23826771890981555</v>
          </cell>
        </row>
        <row r="1733">
          <cell r="A1733">
            <v>27043</v>
          </cell>
          <cell r="B1733" t="str">
            <v>27043</v>
          </cell>
          <cell r="C1733" t="str">
            <v>PV</v>
          </cell>
          <cell r="D1733" t="str">
            <v>PAVIA</v>
          </cell>
          <cell r="E1733" t="str">
            <v>LOMBARDIA</v>
          </cell>
          <cell r="F1733" t="str">
            <v>Nord-Ovest</v>
          </cell>
          <cell r="G1733">
            <v>10554</v>
          </cell>
          <cell r="H1733">
            <v>4276</v>
          </cell>
          <cell r="I1733">
            <v>708</v>
          </cell>
          <cell r="J1733">
            <v>0.17453856941172027</v>
          </cell>
          <cell r="K1733">
            <v>0.16557530402245088</v>
          </cell>
          <cell r="L1733">
            <v>0.18648651391228463</v>
          </cell>
          <cell r="M1733">
            <v>0.23826771890981555</v>
          </cell>
        </row>
        <row r="1734">
          <cell r="A1734">
            <v>27044</v>
          </cell>
          <cell r="B1734" t="str">
            <v>27044</v>
          </cell>
          <cell r="C1734" t="str">
            <v>PV</v>
          </cell>
          <cell r="D1734" t="str">
            <v>PAVIA</v>
          </cell>
          <cell r="E1734" t="str">
            <v>LOMBARDIA</v>
          </cell>
          <cell r="F1734" t="str">
            <v>Nord-Ovest</v>
          </cell>
          <cell r="G1734">
            <v>1043</v>
          </cell>
          <cell r="H1734">
            <v>495</v>
          </cell>
          <cell r="I1734">
            <v>101</v>
          </cell>
          <cell r="J1734">
            <v>0.17453856941172027</v>
          </cell>
          <cell r="K1734">
            <v>0.20404040404040405</v>
          </cell>
          <cell r="L1734">
            <v>0.18648651391228463</v>
          </cell>
          <cell r="M1734">
            <v>0.23826771890981555</v>
          </cell>
        </row>
        <row r="1735">
          <cell r="A1735">
            <v>27045</v>
          </cell>
          <cell r="B1735" t="str">
            <v>27045</v>
          </cell>
          <cell r="C1735" t="str">
            <v>PV</v>
          </cell>
          <cell r="D1735" t="str">
            <v>PAVIA</v>
          </cell>
          <cell r="E1735" t="str">
            <v>LOMBARDIA</v>
          </cell>
          <cell r="F1735" t="str">
            <v>Nord-Ovest</v>
          </cell>
          <cell r="G1735">
            <v>7400</v>
          </cell>
          <cell r="H1735">
            <v>2862</v>
          </cell>
          <cell r="I1735">
            <v>481</v>
          </cell>
          <cell r="J1735">
            <v>0.17453856941172027</v>
          </cell>
          <cell r="K1735">
            <v>0.16806429070580015</v>
          </cell>
          <cell r="L1735">
            <v>0.18648651391228463</v>
          </cell>
          <cell r="M1735">
            <v>0.23826771890981555</v>
          </cell>
        </row>
        <row r="1736">
          <cell r="A1736">
            <v>27046</v>
          </cell>
          <cell r="B1736" t="str">
            <v>27046</v>
          </cell>
          <cell r="C1736" t="str">
            <v>PV</v>
          </cell>
          <cell r="D1736" t="str">
            <v>PAVIA</v>
          </cell>
          <cell r="E1736" t="str">
            <v>LOMBARDIA</v>
          </cell>
          <cell r="F1736" t="str">
            <v>Nord-Ovest</v>
          </cell>
          <cell r="G1736">
            <v>1720</v>
          </cell>
          <cell r="H1736">
            <v>721</v>
          </cell>
          <cell r="I1736">
            <v>104</v>
          </cell>
          <cell r="J1736">
            <v>0.17453856941172027</v>
          </cell>
          <cell r="K1736">
            <v>0.14424410540915394</v>
          </cell>
          <cell r="L1736">
            <v>0.18648651391228463</v>
          </cell>
          <cell r="M1736">
            <v>0.23826771890981555</v>
          </cell>
        </row>
        <row r="1737">
          <cell r="A1737">
            <v>27047</v>
          </cell>
          <cell r="B1737" t="str">
            <v>27047</v>
          </cell>
          <cell r="C1737" t="str">
            <v>PV</v>
          </cell>
          <cell r="D1737" t="str">
            <v>PAVIA</v>
          </cell>
          <cell r="E1737" t="str">
            <v>LOMBARDIA</v>
          </cell>
          <cell r="F1737" t="str">
            <v>Nord-Ovest</v>
          </cell>
          <cell r="G1737">
            <v>3639</v>
          </cell>
          <cell r="H1737">
            <v>1454</v>
          </cell>
          <cell r="I1737">
            <v>277</v>
          </cell>
          <cell r="J1737">
            <v>0.17453856941172027</v>
          </cell>
          <cell r="K1737">
            <v>0.1905089408528198</v>
          </cell>
          <cell r="L1737">
            <v>0.18648651391228463</v>
          </cell>
          <cell r="M1737">
            <v>0.23826771890981555</v>
          </cell>
        </row>
        <row r="1738">
          <cell r="A1738">
            <v>27048</v>
          </cell>
          <cell r="B1738" t="str">
            <v>27048</v>
          </cell>
          <cell r="C1738" t="str">
            <v>PV</v>
          </cell>
          <cell r="D1738" t="str">
            <v>PAVIA</v>
          </cell>
          <cell r="E1738" t="str">
            <v>LOMBARDIA</v>
          </cell>
          <cell r="F1738" t="str">
            <v>Nord-Ovest</v>
          </cell>
          <cell r="G1738">
            <v>924</v>
          </cell>
          <cell r="H1738">
            <v>344</v>
          </cell>
          <cell r="I1738">
            <v>106</v>
          </cell>
          <cell r="J1738">
            <v>0.17453856941172027</v>
          </cell>
          <cell r="K1738">
            <v>0.30813953488372092</v>
          </cell>
          <cell r="L1738">
            <v>0.18648651391228463</v>
          </cell>
          <cell r="M1738">
            <v>0.23826771890981555</v>
          </cell>
        </row>
        <row r="1739">
          <cell r="A1739">
            <v>27049</v>
          </cell>
          <cell r="B1739" t="str">
            <v>27049</v>
          </cell>
          <cell r="C1739" t="str">
            <v>PV</v>
          </cell>
          <cell r="D1739" t="str">
            <v>PAVIA</v>
          </cell>
          <cell r="E1739" t="str">
            <v>LOMBARDIA</v>
          </cell>
          <cell r="F1739" t="str">
            <v>Nord-Ovest</v>
          </cell>
          <cell r="G1739">
            <v>11721</v>
          </cell>
          <cell r="H1739">
            <v>4717</v>
          </cell>
          <cell r="I1739">
            <v>774</v>
          </cell>
          <cell r="J1739">
            <v>0.17453856941172027</v>
          </cell>
          <cell r="K1739">
            <v>0.16408734365062541</v>
          </cell>
          <cell r="L1739">
            <v>0.18648651391228463</v>
          </cell>
          <cell r="M1739">
            <v>0.23826771890981555</v>
          </cell>
        </row>
        <row r="1740">
          <cell r="A1740">
            <v>27050</v>
          </cell>
          <cell r="B1740" t="str">
            <v>27050</v>
          </cell>
          <cell r="C1740" t="str">
            <v>PV</v>
          </cell>
          <cell r="D1740" t="str">
            <v>PAVIA</v>
          </cell>
          <cell r="E1740" t="str">
            <v>LOMBARDIA</v>
          </cell>
          <cell r="F1740" t="str">
            <v>Nord-Ovest</v>
          </cell>
          <cell r="G1740">
            <v>21266</v>
          </cell>
          <cell r="H1740">
            <v>9140</v>
          </cell>
          <cell r="I1740">
            <v>1303</v>
          </cell>
          <cell r="J1740">
            <v>0.17453856941172027</v>
          </cell>
          <cell r="K1740">
            <v>0.14256017505470459</v>
          </cell>
          <cell r="L1740">
            <v>0.18648651391228463</v>
          </cell>
          <cell r="M1740">
            <v>0.23826771890981555</v>
          </cell>
        </row>
        <row r="1741">
          <cell r="A1741">
            <v>27051</v>
          </cell>
          <cell r="B1741" t="str">
            <v>27051</v>
          </cell>
          <cell r="C1741" t="str">
            <v>PV</v>
          </cell>
          <cell r="D1741" t="str">
            <v>PAVIA</v>
          </cell>
          <cell r="E1741" t="str">
            <v>LOMBARDIA</v>
          </cell>
          <cell r="F1741" t="str">
            <v>Nord-Ovest</v>
          </cell>
          <cell r="G1741">
            <v>4546</v>
          </cell>
          <cell r="H1741">
            <v>1701</v>
          </cell>
          <cell r="I1741">
            <v>511</v>
          </cell>
          <cell r="J1741">
            <v>0.17453856941172027</v>
          </cell>
          <cell r="K1741">
            <v>0.30041152263374488</v>
          </cell>
          <cell r="L1741">
            <v>0.18648651391228463</v>
          </cell>
          <cell r="M1741">
            <v>0.23826771890981555</v>
          </cell>
        </row>
        <row r="1742">
          <cell r="A1742">
            <v>27052</v>
          </cell>
          <cell r="B1742" t="str">
            <v>27052</v>
          </cell>
          <cell r="C1742" t="str">
            <v>PV</v>
          </cell>
          <cell r="D1742" t="str">
            <v>PAVIA</v>
          </cell>
          <cell r="E1742" t="str">
            <v>LOMBARDIA</v>
          </cell>
          <cell r="F1742" t="str">
            <v>Nord-Ovest</v>
          </cell>
          <cell r="G1742">
            <v>1997</v>
          </cell>
          <cell r="H1742">
            <v>899</v>
          </cell>
          <cell r="I1742">
            <v>220</v>
          </cell>
          <cell r="J1742">
            <v>0.17453856941172027</v>
          </cell>
          <cell r="K1742">
            <v>0.24471635150166851</v>
          </cell>
          <cell r="L1742">
            <v>0.18648651391228463</v>
          </cell>
          <cell r="M1742">
            <v>0.23826771890981555</v>
          </cell>
        </row>
        <row r="1743">
          <cell r="A1743">
            <v>27053</v>
          </cell>
          <cell r="B1743" t="str">
            <v>27053</v>
          </cell>
          <cell r="C1743" t="str">
            <v>PV</v>
          </cell>
          <cell r="D1743" t="str">
            <v>PAVIA</v>
          </cell>
          <cell r="E1743" t="str">
            <v>LOMBARDIA</v>
          </cell>
          <cell r="F1743" t="str">
            <v>Nord-Ovest</v>
          </cell>
          <cell r="G1743">
            <v>2500</v>
          </cell>
          <cell r="H1743">
            <v>962</v>
          </cell>
          <cell r="I1743">
            <v>177</v>
          </cell>
          <cell r="J1743">
            <v>0.17453856941172027</v>
          </cell>
          <cell r="K1743">
            <v>0.183991683991684</v>
          </cell>
          <cell r="L1743">
            <v>0.18648651391228463</v>
          </cell>
          <cell r="M1743">
            <v>0.23826771890981555</v>
          </cell>
        </row>
        <row r="1744">
          <cell r="A1744">
            <v>27054</v>
          </cell>
          <cell r="B1744" t="str">
            <v>27054</v>
          </cell>
          <cell r="C1744" t="str">
            <v>PV</v>
          </cell>
          <cell r="D1744" t="str">
            <v>PAVIA</v>
          </cell>
          <cell r="E1744" t="str">
            <v>LOMBARDIA</v>
          </cell>
          <cell r="F1744" t="str">
            <v>Nord-Ovest</v>
          </cell>
          <cell r="G1744">
            <v>1525</v>
          </cell>
          <cell r="H1744">
            <v>598</v>
          </cell>
          <cell r="I1744">
            <v>113</v>
          </cell>
          <cell r="J1744">
            <v>0.17453856941172027</v>
          </cell>
          <cell r="K1744">
            <v>0.18896321070234115</v>
          </cell>
          <cell r="L1744">
            <v>0.18648651391228463</v>
          </cell>
          <cell r="M1744">
            <v>0.23826771890981555</v>
          </cell>
        </row>
        <row r="1745">
          <cell r="A1745">
            <v>27055</v>
          </cell>
          <cell r="B1745" t="str">
            <v>27055</v>
          </cell>
          <cell r="C1745" t="str">
            <v>PV</v>
          </cell>
          <cell r="D1745" t="str">
            <v>PAVIA</v>
          </cell>
          <cell r="E1745" t="str">
            <v>LOMBARDIA</v>
          </cell>
          <cell r="F1745" t="str">
            <v>Nord-Ovest</v>
          </cell>
          <cell r="G1745">
            <v>3989</v>
          </cell>
          <cell r="H1745">
            <v>1722</v>
          </cell>
          <cell r="I1745">
            <v>374</v>
          </cell>
          <cell r="J1745">
            <v>0.17453856941172027</v>
          </cell>
          <cell r="K1745">
            <v>0.21718931475029035</v>
          </cell>
          <cell r="L1745">
            <v>0.18648651391228463</v>
          </cell>
          <cell r="M1745">
            <v>0.23826771890981555</v>
          </cell>
        </row>
        <row r="1746">
          <cell r="A1746">
            <v>27057</v>
          </cell>
          <cell r="B1746" t="str">
            <v>27057</v>
          </cell>
          <cell r="C1746" t="str">
            <v>PV</v>
          </cell>
          <cell r="D1746" t="str">
            <v>PAVIA</v>
          </cell>
          <cell r="E1746" t="str">
            <v>LOMBARDIA</v>
          </cell>
          <cell r="F1746" t="str">
            <v>Nord-Ovest</v>
          </cell>
          <cell r="G1746">
            <v>3676</v>
          </cell>
          <cell r="H1746">
            <v>1584</v>
          </cell>
          <cell r="I1746">
            <v>211</v>
          </cell>
          <cell r="J1746">
            <v>0.17453856941172027</v>
          </cell>
          <cell r="K1746">
            <v>0.13320707070707072</v>
          </cell>
          <cell r="L1746">
            <v>0.18648651391228463</v>
          </cell>
          <cell r="M1746">
            <v>0.23826771890981555</v>
          </cell>
        </row>
        <row r="1747">
          <cell r="A1747">
            <v>27058</v>
          </cell>
          <cell r="B1747" t="str">
            <v>27058</v>
          </cell>
          <cell r="C1747" t="str">
            <v>PV</v>
          </cell>
          <cell r="D1747" t="str">
            <v>PAVIA</v>
          </cell>
          <cell r="E1747" t="str">
            <v>LOMBARDIA</v>
          </cell>
          <cell r="F1747" t="str">
            <v>Nord-Ovest</v>
          </cell>
          <cell r="G1747">
            <v>40483</v>
          </cell>
          <cell r="H1747">
            <v>16068</v>
          </cell>
          <cell r="I1747">
            <v>2497</v>
          </cell>
          <cell r="J1747">
            <v>0.17453856941172027</v>
          </cell>
          <cell r="K1747">
            <v>0.15540204132437141</v>
          </cell>
          <cell r="L1747">
            <v>0.18648651391228463</v>
          </cell>
          <cell r="M1747">
            <v>0.23826771890981555</v>
          </cell>
        </row>
        <row r="1748">
          <cell r="A1748">
            <v>27059</v>
          </cell>
          <cell r="B1748" t="str">
            <v>27059</v>
          </cell>
          <cell r="C1748" t="str">
            <v>PV</v>
          </cell>
          <cell r="D1748" t="str">
            <v>PAVIA</v>
          </cell>
          <cell r="E1748" t="str">
            <v>LOMBARDIA</v>
          </cell>
          <cell r="F1748" t="str">
            <v>Nord-Ovest</v>
          </cell>
          <cell r="G1748">
            <v>1204</v>
          </cell>
          <cell r="H1748">
            <v>595</v>
          </cell>
          <cell r="I1748">
            <v>62</v>
          </cell>
          <cell r="J1748">
            <v>0.17453856941172027</v>
          </cell>
          <cell r="K1748">
            <v>0.10420168067226891</v>
          </cell>
          <cell r="L1748">
            <v>0.18648651391228463</v>
          </cell>
          <cell r="M1748">
            <v>0.23826771890981555</v>
          </cell>
        </row>
        <row r="1749">
          <cell r="A1749">
            <v>27100</v>
          </cell>
          <cell r="B1749" t="str">
            <v>27100</v>
          </cell>
          <cell r="C1749" t="str">
            <v>PV</v>
          </cell>
          <cell r="D1749" t="str">
            <v>PAVIA</v>
          </cell>
          <cell r="E1749" t="str">
            <v>LOMBARDIA</v>
          </cell>
          <cell r="F1749" t="str">
            <v>Nord-Ovest</v>
          </cell>
          <cell r="G1749">
            <v>76930</v>
          </cell>
          <cell r="H1749">
            <v>32078</v>
          </cell>
          <cell r="I1749">
            <v>5505</v>
          </cell>
          <cell r="J1749">
            <v>0.17453856941172027</v>
          </cell>
          <cell r="K1749">
            <v>0.17161294345033978</v>
          </cell>
          <cell r="L1749">
            <v>0.18648651391228463</v>
          </cell>
          <cell r="M1749">
            <v>0.23826771890981555</v>
          </cell>
        </row>
        <row r="1750">
          <cell r="A1750">
            <v>28010</v>
          </cell>
          <cell r="B1750" t="str">
            <v>28010</v>
          </cell>
          <cell r="C1750" t="str">
            <v>NO</v>
          </cell>
          <cell r="D1750" t="str">
            <v>NOVARA</v>
          </cell>
          <cell r="E1750" t="str">
            <v>PIEMONTE</v>
          </cell>
          <cell r="F1750" t="str">
            <v>Nord-Ovest</v>
          </cell>
          <cell r="G1750">
            <v>26318</v>
          </cell>
          <cell r="H1750">
            <v>10634</v>
          </cell>
          <cell r="I1750">
            <v>2343</v>
          </cell>
          <cell r="J1750">
            <v>0.1877689710125596</v>
          </cell>
          <cell r="K1750">
            <v>0.22033101372954675</v>
          </cell>
          <cell r="L1750">
            <v>0.20537319447027463</v>
          </cell>
          <cell r="M1750">
            <v>0.2382916630714085</v>
          </cell>
        </row>
        <row r="1751">
          <cell r="A1751">
            <v>28011</v>
          </cell>
          <cell r="B1751" t="str">
            <v>28011</v>
          </cell>
          <cell r="C1751" t="str">
            <v>NO</v>
          </cell>
          <cell r="D1751" t="str">
            <v>NOVARA</v>
          </cell>
          <cell r="E1751" t="str">
            <v>PIEMONTE</v>
          </cell>
          <cell r="F1751" t="str">
            <v>Nord-Ovest</v>
          </cell>
          <cell r="G1751">
            <v>2166</v>
          </cell>
          <cell r="H1751">
            <v>898</v>
          </cell>
          <cell r="I1751">
            <v>208</v>
          </cell>
          <cell r="J1751">
            <v>0.1877689710125596</v>
          </cell>
          <cell r="K1751">
            <v>0.23162583518930957</v>
          </cell>
          <cell r="L1751">
            <v>0.20537319447027463</v>
          </cell>
          <cell r="M1751">
            <v>0.2382916630714085</v>
          </cell>
        </row>
        <row r="1752">
          <cell r="A1752">
            <v>28012</v>
          </cell>
          <cell r="B1752" t="str">
            <v>28012</v>
          </cell>
          <cell r="C1752" t="str">
            <v>NO</v>
          </cell>
          <cell r="D1752" t="str">
            <v>NOVARA</v>
          </cell>
          <cell r="E1752" t="str">
            <v>PIEMONTE</v>
          </cell>
          <cell r="F1752" t="str">
            <v>Nord-Ovest</v>
          </cell>
          <cell r="G1752">
            <v>1448</v>
          </cell>
          <cell r="H1752">
            <v>590</v>
          </cell>
          <cell r="I1752">
            <v>94</v>
          </cell>
          <cell r="J1752">
            <v>0.1877689710125596</v>
          </cell>
          <cell r="K1752">
            <v>0.15932203389830507</v>
          </cell>
          <cell r="L1752">
            <v>0.20537319447027463</v>
          </cell>
          <cell r="M1752">
            <v>0.2382916630714085</v>
          </cell>
        </row>
        <row r="1753">
          <cell r="A1753">
            <v>28013</v>
          </cell>
          <cell r="B1753" t="str">
            <v>28013</v>
          </cell>
          <cell r="C1753" t="str">
            <v>NO</v>
          </cell>
          <cell r="D1753" t="str">
            <v>NOVARA</v>
          </cell>
          <cell r="E1753" t="str">
            <v>PIEMONTE</v>
          </cell>
          <cell r="F1753" t="str">
            <v>Nord-Ovest</v>
          </cell>
          <cell r="G1753">
            <v>3356</v>
          </cell>
          <cell r="H1753">
            <v>1200</v>
          </cell>
          <cell r="I1753">
            <v>275</v>
          </cell>
          <cell r="J1753">
            <v>0.1877689710125596</v>
          </cell>
          <cell r="K1753">
            <v>0.22916666666666666</v>
          </cell>
          <cell r="L1753">
            <v>0.20537319447027463</v>
          </cell>
          <cell r="M1753">
            <v>0.2382916630714085</v>
          </cell>
        </row>
        <row r="1754">
          <cell r="A1754">
            <v>28014</v>
          </cell>
          <cell r="B1754" t="str">
            <v>28014</v>
          </cell>
          <cell r="C1754" t="str">
            <v>NO</v>
          </cell>
          <cell r="D1754" t="str">
            <v>NOVARA</v>
          </cell>
          <cell r="E1754" t="str">
            <v>PIEMONTE</v>
          </cell>
          <cell r="F1754" t="str">
            <v>Nord-Ovest</v>
          </cell>
          <cell r="G1754">
            <v>1579</v>
          </cell>
          <cell r="H1754">
            <v>616</v>
          </cell>
          <cell r="I1754">
            <v>112</v>
          </cell>
          <cell r="J1754">
            <v>0.1877689710125596</v>
          </cell>
          <cell r="K1754">
            <v>0.18181818181818182</v>
          </cell>
          <cell r="L1754">
            <v>0.20537319447027463</v>
          </cell>
          <cell r="M1754">
            <v>0.2382916630714085</v>
          </cell>
        </row>
        <row r="1755">
          <cell r="A1755">
            <v>28015</v>
          </cell>
          <cell r="B1755" t="str">
            <v>28015</v>
          </cell>
          <cell r="C1755" t="str">
            <v>NO</v>
          </cell>
          <cell r="D1755" t="str">
            <v>NOVARA</v>
          </cell>
          <cell r="E1755" t="str">
            <v>PIEMONTE</v>
          </cell>
          <cell r="F1755" t="str">
            <v>Nord-Ovest</v>
          </cell>
          <cell r="G1755">
            <v>2881</v>
          </cell>
          <cell r="H1755">
            <v>1085</v>
          </cell>
          <cell r="I1755">
            <v>200</v>
          </cell>
          <cell r="J1755">
            <v>0.1877689710125596</v>
          </cell>
          <cell r="K1755">
            <v>0.18433179723502305</v>
          </cell>
          <cell r="L1755">
            <v>0.20537319447027463</v>
          </cell>
          <cell r="M1755">
            <v>0.2382916630714085</v>
          </cell>
        </row>
        <row r="1756">
          <cell r="A1756">
            <v>28016</v>
          </cell>
          <cell r="B1756" t="str">
            <v>28016</v>
          </cell>
          <cell r="C1756" t="str">
            <v>NO</v>
          </cell>
          <cell r="D1756" t="str">
            <v>NOVARA</v>
          </cell>
          <cell r="E1756" t="str">
            <v>PIEMONTE</v>
          </cell>
          <cell r="F1756" t="str">
            <v>Nord-Ovest</v>
          </cell>
          <cell r="G1756">
            <v>1009</v>
          </cell>
          <cell r="H1756">
            <v>386</v>
          </cell>
          <cell r="I1756">
            <v>93</v>
          </cell>
          <cell r="J1756">
            <v>0.1877689710125596</v>
          </cell>
          <cell r="K1756">
            <v>0.24093264248704663</v>
          </cell>
          <cell r="L1756">
            <v>0.20537319447027463</v>
          </cell>
          <cell r="M1756">
            <v>0.2382916630714085</v>
          </cell>
        </row>
        <row r="1757">
          <cell r="A1757">
            <v>28017</v>
          </cell>
          <cell r="B1757" t="str">
            <v>28017</v>
          </cell>
          <cell r="C1757" t="str">
            <v>NO</v>
          </cell>
          <cell r="D1757" t="str">
            <v>NOVARA</v>
          </cell>
          <cell r="E1757" t="str">
            <v>PIEMONTE</v>
          </cell>
          <cell r="F1757" t="str">
            <v>Nord-Ovest</v>
          </cell>
          <cell r="G1757">
            <v>2818</v>
          </cell>
          <cell r="H1757">
            <v>1022</v>
          </cell>
          <cell r="I1757">
            <v>393</v>
          </cell>
          <cell r="J1757">
            <v>0.1877689710125596</v>
          </cell>
          <cell r="K1757">
            <v>0.38454011741682975</v>
          </cell>
          <cell r="L1757">
            <v>0.20537319447027463</v>
          </cell>
          <cell r="M1757">
            <v>0.2382916630714085</v>
          </cell>
        </row>
        <row r="1758">
          <cell r="A1758">
            <v>28019</v>
          </cell>
          <cell r="B1758" t="str">
            <v>28019</v>
          </cell>
          <cell r="C1758" t="str">
            <v>NO</v>
          </cell>
          <cell r="D1758" t="str">
            <v>NOVARA</v>
          </cell>
          <cell r="E1758" t="str">
            <v>PIEMONTE</v>
          </cell>
          <cell r="F1758" t="str">
            <v>Nord-Ovest</v>
          </cell>
          <cell r="G1758">
            <v>2734</v>
          </cell>
          <cell r="H1758">
            <v>1097</v>
          </cell>
          <cell r="I1758">
            <v>182</v>
          </cell>
          <cell r="J1758">
            <v>0.1877689710125596</v>
          </cell>
          <cell r="K1758">
            <v>0.16590701914311759</v>
          </cell>
          <cell r="L1758">
            <v>0.20537319447027463</v>
          </cell>
          <cell r="M1758">
            <v>0.2382916630714085</v>
          </cell>
        </row>
        <row r="1759">
          <cell r="A1759">
            <v>28021</v>
          </cell>
          <cell r="B1759" t="str">
            <v>28021</v>
          </cell>
          <cell r="C1759" t="str">
            <v>NO</v>
          </cell>
          <cell r="D1759" t="str">
            <v>NOVARA</v>
          </cell>
          <cell r="E1759" t="str">
            <v>PIEMONTE</v>
          </cell>
          <cell r="F1759" t="str">
            <v>Nord-Ovest</v>
          </cell>
          <cell r="G1759">
            <v>18823</v>
          </cell>
          <cell r="H1759">
            <v>7013</v>
          </cell>
          <cell r="I1759">
            <v>1617</v>
          </cell>
          <cell r="J1759">
            <v>0.1877689710125596</v>
          </cell>
          <cell r="K1759">
            <v>0.23057179523741622</v>
          </cell>
          <cell r="L1759">
            <v>0.20537319447027463</v>
          </cell>
          <cell r="M1759">
            <v>0.2382916630714085</v>
          </cell>
        </row>
        <row r="1760">
          <cell r="A1760">
            <v>28024</v>
          </cell>
          <cell r="B1760" t="str">
            <v>28024</v>
          </cell>
          <cell r="C1760" t="str">
            <v>NO</v>
          </cell>
          <cell r="D1760" t="str">
            <v>NOVARA</v>
          </cell>
          <cell r="E1760" t="str">
            <v>PIEMONTE</v>
          </cell>
          <cell r="F1760" t="str">
            <v>Nord-Ovest</v>
          </cell>
          <cell r="G1760">
            <v>5802</v>
          </cell>
          <cell r="H1760">
            <v>2271</v>
          </cell>
          <cell r="I1760">
            <v>482</v>
          </cell>
          <cell r="J1760">
            <v>0.1877689710125596</v>
          </cell>
          <cell r="K1760">
            <v>0.21224130339057684</v>
          </cell>
          <cell r="L1760">
            <v>0.20537319447027463</v>
          </cell>
          <cell r="M1760">
            <v>0.2382916630714085</v>
          </cell>
        </row>
        <row r="1761">
          <cell r="A1761">
            <v>28028</v>
          </cell>
          <cell r="B1761" t="str">
            <v>28028</v>
          </cell>
          <cell r="C1761" t="str">
            <v>NO</v>
          </cell>
          <cell r="D1761" t="str">
            <v>NOVARA</v>
          </cell>
          <cell r="E1761" t="str">
            <v>PIEMONTE</v>
          </cell>
          <cell r="F1761" t="str">
            <v>Nord-Ovest</v>
          </cell>
          <cell r="G1761">
            <v>1218</v>
          </cell>
          <cell r="H1761">
            <v>486</v>
          </cell>
          <cell r="I1761">
            <v>131</v>
          </cell>
          <cell r="J1761">
            <v>0.1877689710125596</v>
          </cell>
          <cell r="K1761">
            <v>0.26954732510288065</v>
          </cell>
          <cell r="L1761">
            <v>0.20537319447027463</v>
          </cell>
          <cell r="M1761">
            <v>0.2382916630714085</v>
          </cell>
        </row>
        <row r="1762">
          <cell r="A1762">
            <v>28040</v>
          </cell>
          <cell r="B1762" t="str">
            <v>28040</v>
          </cell>
          <cell r="C1762" t="str">
            <v>NO</v>
          </cell>
          <cell r="D1762" t="str">
            <v>NOVARA</v>
          </cell>
          <cell r="E1762" t="str">
            <v>PIEMONTE</v>
          </cell>
          <cell r="F1762" t="str">
            <v>Nord-Ovest</v>
          </cell>
          <cell r="G1762">
            <v>18215</v>
          </cell>
          <cell r="H1762">
            <v>7132</v>
          </cell>
          <cell r="I1762">
            <v>1765</v>
          </cell>
          <cell r="J1762">
            <v>0.1877689710125596</v>
          </cell>
          <cell r="K1762">
            <v>0.24747616376892878</v>
          </cell>
          <cell r="L1762">
            <v>0.20537319447027463</v>
          </cell>
          <cell r="M1762">
            <v>0.2382916630714085</v>
          </cell>
        </row>
        <row r="1763">
          <cell r="A1763">
            <v>28041</v>
          </cell>
          <cell r="B1763" t="str">
            <v>28041</v>
          </cell>
          <cell r="C1763" t="str">
            <v>NO</v>
          </cell>
          <cell r="D1763" t="str">
            <v>NOVARA</v>
          </cell>
          <cell r="E1763" t="str">
            <v>PIEMONTE</v>
          </cell>
          <cell r="F1763" t="str">
            <v>Nord-Ovest</v>
          </cell>
          <cell r="G1763">
            <v>15452</v>
          </cell>
          <cell r="H1763">
            <v>6133</v>
          </cell>
          <cell r="I1763">
            <v>1138</v>
          </cell>
          <cell r="J1763">
            <v>0.1877689710125596</v>
          </cell>
          <cell r="K1763">
            <v>0.18555356269362466</v>
          </cell>
          <cell r="L1763">
            <v>0.20537319447027463</v>
          </cell>
          <cell r="M1763">
            <v>0.2382916630714085</v>
          </cell>
        </row>
        <row r="1764">
          <cell r="A1764">
            <v>28043</v>
          </cell>
          <cell r="B1764" t="str">
            <v>28043</v>
          </cell>
          <cell r="C1764" t="str">
            <v>NO</v>
          </cell>
          <cell r="D1764" t="str">
            <v>NOVARA</v>
          </cell>
          <cell r="E1764" t="str">
            <v>PIEMONTE</v>
          </cell>
          <cell r="F1764" t="str">
            <v>Nord-Ovest</v>
          </cell>
          <cell r="G1764">
            <v>8140</v>
          </cell>
          <cell r="H1764">
            <v>3019</v>
          </cell>
          <cell r="I1764">
            <v>472</v>
          </cell>
          <cell r="J1764">
            <v>0.1877689710125596</v>
          </cell>
          <cell r="K1764">
            <v>0.15634315998675058</v>
          </cell>
          <cell r="L1764">
            <v>0.20537319447027463</v>
          </cell>
          <cell r="M1764">
            <v>0.2382916630714085</v>
          </cell>
        </row>
        <row r="1765">
          <cell r="A1765">
            <v>28045</v>
          </cell>
          <cell r="B1765" t="str">
            <v>28045</v>
          </cell>
          <cell r="C1765" t="str">
            <v>NO</v>
          </cell>
          <cell r="D1765" t="str">
            <v>NOVARA</v>
          </cell>
          <cell r="E1765" t="str">
            <v>PIEMONTE</v>
          </cell>
          <cell r="F1765" t="str">
            <v>Nord-Ovest</v>
          </cell>
          <cell r="G1765">
            <v>3493</v>
          </cell>
          <cell r="H1765">
            <v>1360</v>
          </cell>
          <cell r="I1765">
            <v>259</v>
          </cell>
          <cell r="J1765">
            <v>0.1877689710125596</v>
          </cell>
          <cell r="K1765">
            <v>0.19044117647058822</v>
          </cell>
          <cell r="L1765">
            <v>0.20537319447027463</v>
          </cell>
          <cell r="M1765">
            <v>0.2382916630714085</v>
          </cell>
        </row>
        <row r="1766">
          <cell r="A1766">
            <v>28046</v>
          </cell>
          <cell r="B1766" t="str">
            <v>28046</v>
          </cell>
          <cell r="C1766" t="str">
            <v>NO</v>
          </cell>
          <cell r="D1766" t="str">
            <v>NOVARA</v>
          </cell>
          <cell r="E1766" t="str">
            <v>PIEMONTE</v>
          </cell>
          <cell r="F1766" t="str">
            <v>Nord-Ovest</v>
          </cell>
          <cell r="G1766">
            <v>2089</v>
          </cell>
          <cell r="H1766">
            <v>876</v>
          </cell>
          <cell r="I1766">
            <v>242</v>
          </cell>
          <cell r="J1766">
            <v>0.1877689710125596</v>
          </cell>
          <cell r="K1766">
            <v>0.27625570776255709</v>
          </cell>
          <cell r="L1766">
            <v>0.20537319447027463</v>
          </cell>
          <cell r="M1766">
            <v>0.2382916630714085</v>
          </cell>
        </row>
        <row r="1767">
          <cell r="A1767">
            <v>28047</v>
          </cell>
          <cell r="B1767" t="str">
            <v>28047</v>
          </cell>
          <cell r="C1767" t="str">
            <v>NO</v>
          </cell>
          <cell r="D1767" t="str">
            <v>NOVARA</v>
          </cell>
          <cell r="E1767" t="str">
            <v>PIEMONTE</v>
          </cell>
          <cell r="F1767" t="str">
            <v>Nord-Ovest</v>
          </cell>
          <cell r="G1767">
            <v>11314</v>
          </cell>
          <cell r="H1767">
            <v>4108</v>
          </cell>
          <cell r="I1767">
            <v>880</v>
          </cell>
          <cell r="J1767">
            <v>0.1877689710125596</v>
          </cell>
          <cell r="K1767">
            <v>0.21421616358325218</v>
          </cell>
          <cell r="L1767">
            <v>0.20537319447027463</v>
          </cell>
          <cell r="M1767">
            <v>0.2382916630714085</v>
          </cell>
        </row>
        <row r="1768">
          <cell r="A1768">
            <v>28050</v>
          </cell>
          <cell r="B1768" t="str">
            <v>28050</v>
          </cell>
          <cell r="C1768" t="str">
            <v>NO</v>
          </cell>
          <cell r="D1768" t="str">
            <v>NOVARA</v>
          </cell>
          <cell r="E1768" t="str">
            <v>PIEMONTE</v>
          </cell>
          <cell r="F1768" t="str">
            <v>Nord-Ovest</v>
          </cell>
          <cell r="G1768">
            <v>1272</v>
          </cell>
          <cell r="H1768">
            <v>505</v>
          </cell>
          <cell r="I1768">
            <v>132</v>
          </cell>
          <cell r="J1768">
            <v>0.1877689710125596</v>
          </cell>
          <cell r="K1768">
            <v>0.2613861386138614</v>
          </cell>
          <cell r="L1768">
            <v>0.20537319447027463</v>
          </cell>
          <cell r="M1768">
            <v>0.2382916630714085</v>
          </cell>
        </row>
        <row r="1769">
          <cell r="A1769">
            <v>28053</v>
          </cell>
          <cell r="B1769" t="str">
            <v>28053</v>
          </cell>
          <cell r="C1769" t="str">
            <v>NO</v>
          </cell>
          <cell r="D1769" t="str">
            <v>NOVARA</v>
          </cell>
          <cell r="E1769" t="str">
            <v>PIEMONTE</v>
          </cell>
          <cell r="F1769" t="str">
            <v>Nord-Ovest</v>
          </cell>
          <cell r="G1769">
            <v>8254</v>
          </cell>
          <cell r="H1769">
            <v>3076</v>
          </cell>
          <cell r="I1769">
            <v>911</v>
          </cell>
          <cell r="J1769">
            <v>0.1877689710125596</v>
          </cell>
          <cell r="K1769">
            <v>0.29616384915474642</v>
          </cell>
          <cell r="L1769">
            <v>0.20537319447027463</v>
          </cell>
          <cell r="M1769">
            <v>0.2382916630714085</v>
          </cell>
        </row>
        <row r="1770">
          <cell r="A1770">
            <v>28060</v>
          </cell>
          <cell r="B1770" t="str">
            <v>28060</v>
          </cell>
          <cell r="C1770" t="str">
            <v>NO</v>
          </cell>
          <cell r="D1770" t="str">
            <v>NOVARA</v>
          </cell>
          <cell r="E1770" t="str">
            <v>PIEMONTE</v>
          </cell>
          <cell r="F1770" t="str">
            <v>Nord-Ovest</v>
          </cell>
          <cell r="G1770">
            <v>13487</v>
          </cell>
          <cell r="H1770">
            <v>5434</v>
          </cell>
          <cell r="I1770">
            <v>1211</v>
          </cell>
          <cell r="J1770">
            <v>0.1877689710125596</v>
          </cell>
          <cell r="K1770">
            <v>0.2228560912771439</v>
          </cell>
          <cell r="L1770">
            <v>0.20537319447027463</v>
          </cell>
          <cell r="M1770">
            <v>0.2382916630714085</v>
          </cell>
        </row>
        <row r="1771">
          <cell r="A1771">
            <v>28061</v>
          </cell>
          <cell r="B1771" t="str">
            <v>28061</v>
          </cell>
          <cell r="C1771" t="str">
            <v>NO</v>
          </cell>
          <cell r="D1771" t="str">
            <v>NOVARA</v>
          </cell>
          <cell r="E1771" t="str">
            <v>PIEMONTE</v>
          </cell>
          <cell r="F1771" t="str">
            <v>Nord-Ovest</v>
          </cell>
          <cell r="G1771">
            <v>1207</v>
          </cell>
          <cell r="H1771">
            <v>477</v>
          </cell>
          <cell r="I1771">
            <v>83</v>
          </cell>
          <cell r="J1771">
            <v>0.1877689710125596</v>
          </cell>
          <cell r="K1771">
            <v>0.17400419287211741</v>
          </cell>
          <cell r="L1771">
            <v>0.20537319447027463</v>
          </cell>
          <cell r="M1771">
            <v>0.2382916630714085</v>
          </cell>
        </row>
        <row r="1772">
          <cell r="A1772">
            <v>28062</v>
          </cell>
          <cell r="B1772" t="str">
            <v>28062</v>
          </cell>
          <cell r="C1772" t="str">
            <v>NO</v>
          </cell>
          <cell r="D1772" t="str">
            <v>NOVARA</v>
          </cell>
          <cell r="E1772" t="str">
            <v>PIEMONTE</v>
          </cell>
          <cell r="F1772" t="str">
            <v>Nord-Ovest</v>
          </cell>
          <cell r="G1772">
            <v>9331</v>
          </cell>
          <cell r="H1772">
            <v>3508</v>
          </cell>
          <cell r="I1772">
            <v>710</v>
          </cell>
          <cell r="J1772">
            <v>0.1877689710125596</v>
          </cell>
          <cell r="K1772">
            <v>0.20239452679589509</v>
          </cell>
          <cell r="L1772">
            <v>0.20537319447027463</v>
          </cell>
          <cell r="M1772">
            <v>0.2382916630714085</v>
          </cell>
        </row>
        <row r="1773">
          <cell r="A1773">
            <v>28064</v>
          </cell>
          <cell r="B1773" t="str">
            <v>28064</v>
          </cell>
          <cell r="C1773" t="str">
            <v>NO</v>
          </cell>
          <cell r="D1773" t="str">
            <v>NOVARA</v>
          </cell>
          <cell r="E1773" t="str">
            <v>PIEMONTE</v>
          </cell>
          <cell r="F1773" t="str">
            <v>Nord-Ovest</v>
          </cell>
          <cell r="G1773">
            <v>3716</v>
          </cell>
          <cell r="H1773">
            <v>1499</v>
          </cell>
          <cell r="I1773">
            <v>250</v>
          </cell>
          <cell r="J1773">
            <v>0.1877689710125596</v>
          </cell>
          <cell r="K1773">
            <v>0.16677785190126751</v>
          </cell>
          <cell r="L1773">
            <v>0.20537319447027463</v>
          </cell>
          <cell r="M1773">
            <v>0.2382916630714085</v>
          </cell>
        </row>
        <row r="1774">
          <cell r="A1774">
            <v>28065</v>
          </cell>
          <cell r="B1774" t="str">
            <v>28065</v>
          </cell>
          <cell r="C1774" t="str">
            <v>NO</v>
          </cell>
          <cell r="D1774" t="str">
            <v>NOVARA</v>
          </cell>
          <cell r="E1774" t="str">
            <v>PIEMONTE</v>
          </cell>
          <cell r="F1774" t="str">
            <v>Nord-Ovest</v>
          </cell>
          <cell r="G1774">
            <v>7070</v>
          </cell>
          <cell r="H1774">
            <v>2662</v>
          </cell>
          <cell r="I1774">
            <v>472</v>
          </cell>
          <cell r="J1774">
            <v>0.1877689710125596</v>
          </cell>
          <cell r="K1774">
            <v>0.17731029301277235</v>
          </cell>
          <cell r="L1774">
            <v>0.20537319447027463</v>
          </cell>
          <cell r="M1774">
            <v>0.2382916630714085</v>
          </cell>
        </row>
        <row r="1775">
          <cell r="A1775">
            <v>28066</v>
          </cell>
          <cell r="B1775" t="str">
            <v>28066</v>
          </cell>
          <cell r="C1775" t="str">
            <v>NO</v>
          </cell>
          <cell r="D1775" t="str">
            <v>NOVARA</v>
          </cell>
          <cell r="E1775" t="str">
            <v>PIEMONTE</v>
          </cell>
          <cell r="F1775" t="str">
            <v>Nord-Ovest</v>
          </cell>
          <cell r="G1775">
            <v>13341</v>
          </cell>
          <cell r="H1775">
            <v>5231</v>
          </cell>
          <cell r="I1775">
            <v>1065</v>
          </cell>
          <cell r="J1775">
            <v>0.1877689710125596</v>
          </cell>
          <cell r="K1775">
            <v>0.20359395909004013</v>
          </cell>
          <cell r="L1775">
            <v>0.20537319447027463</v>
          </cell>
          <cell r="M1775">
            <v>0.2382916630714085</v>
          </cell>
        </row>
        <row r="1776">
          <cell r="A1776">
            <v>28068</v>
          </cell>
          <cell r="B1776" t="str">
            <v>28068</v>
          </cell>
          <cell r="C1776" t="str">
            <v>NO</v>
          </cell>
          <cell r="D1776" t="str">
            <v>NOVARA</v>
          </cell>
          <cell r="E1776" t="str">
            <v>PIEMONTE</v>
          </cell>
          <cell r="F1776" t="str">
            <v>Nord-Ovest</v>
          </cell>
          <cell r="G1776">
            <v>4401</v>
          </cell>
          <cell r="H1776">
            <v>1638</v>
          </cell>
          <cell r="I1776">
            <v>367</v>
          </cell>
          <cell r="J1776">
            <v>0.1877689710125596</v>
          </cell>
          <cell r="K1776">
            <v>0.22405372405372406</v>
          </cell>
          <cell r="L1776">
            <v>0.20537319447027463</v>
          </cell>
          <cell r="M1776">
            <v>0.2382916630714085</v>
          </cell>
        </row>
        <row r="1777">
          <cell r="A1777">
            <v>28069</v>
          </cell>
          <cell r="B1777" t="str">
            <v>28069</v>
          </cell>
          <cell r="C1777" t="str">
            <v>NO</v>
          </cell>
          <cell r="D1777" t="str">
            <v>NOVARA</v>
          </cell>
          <cell r="E1777" t="str">
            <v>PIEMONTE</v>
          </cell>
          <cell r="F1777" t="str">
            <v>Nord-Ovest</v>
          </cell>
          <cell r="G1777">
            <v>14684</v>
          </cell>
          <cell r="H1777">
            <v>5585</v>
          </cell>
          <cell r="I1777">
            <v>1383</v>
          </cell>
          <cell r="J1777">
            <v>0.1877689710125596</v>
          </cell>
          <cell r="K1777">
            <v>0.24762757385854969</v>
          </cell>
          <cell r="L1777">
            <v>0.20537319447027463</v>
          </cell>
          <cell r="M1777">
            <v>0.2382916630714085</v>
          </cell>
        </row>
        <row r="1778">
          <cell r="A1778">
            <v>28070</v>
          </cell>
          <cell r="B1778" t="str">
            <v>28070</v>
          </cell>
          <cell r="C1778" t="str">
            <v>NO</v>
          </cell>
          <cell r="D1778" t="str">
            <v>NOVARA</v>
          </cell>
          <cell r="E1778" t="str">
            <v>PIEMONTE</v>
          </cell>
          <cell r="F1778" t="str">
            <v>Nord-Ovest</v>
          </cell>
          <cell r="G1778">
            <v>4251</v>
          </cell>
          <cell r="H1778">
            <v>1770</v>
          </cell>
          <cell r="I1778">
            <v>353</v>
          </cell>
          <cell r="J1778">
            <v>0.1877689710125596</v>
          </cell>
          <cell r="K1778">
            <v>0.19943502824858758</v>
          </cell>
          <cell r="L1778">
            <v>0.20537319447027463</v>
          </cell>
          <cell r="M1778">
            <v>0.2382916630714085</v>
          </cell>
        </row>
        <row r="1779">
          <cell r="A1779">
            <v>28071</v>
          </cell>
          <cell r="B1779" t="str">
            <v>28071</v>
          </cell>
          <cell r="C1779" t="str">
            <v>NO</v>
          </cell>
          <cell r="D1779" t="str">
            <v>NOVARA</v>
          </cell>
          <cell r="E1779" t="str">
            <v>PIEMONTE</v>
          </cell>
          <cell r="F1779" t="str">
            <v>Nord-Ovest</v>
          </cell>
          <cell r="G1779">
            <v>1863</v>
          </cell>
          <cell r="H1779">
            <v>753</v>
          </cell>
          <cell r="I1779">
            <v>120</v>
          </cell>
          <cell r="J1779">
            <v>0.1877689710125596</v>
          </cell>
          <cell r="K1779">
            <v>0.15936254980079681</v>
          </cell>
          <cell r="L1779">
            <v>0.20537319447027463</v>
          </cell>
          <cell r="M1779">
            <v>0.2382916630714085</v>
          </cell>
        </row>
        <row r="1780">
          <cell r="A1780">
            <v>28072</v>
          </cell>
          <cell r="B1780" t="str">
            <v>28072</v>
          </cell>
          <cell r="C1780" t="str">
            <v>NO</v>
          </cell>
          <cell r="D1780" t="str">
            <v>NOVARA</v>
          </cell>
          <cell r="E1780" t="str">
            <v>PIEMONTE</v>
          </cell>
          <cell r="F1780" t="str">
            <v>Nord-Ovest</v>
          </cell>
          <cell r="G1780">
            <v>1117</v>
          </cell>
          <cell r="H1780">
            <v>452</v>
          </cell>
          <cell r="I1780">
            <v>67</v>
          </cell>
          <cell r="J1780">
            <v>0.1877689710125596</v>
          </cell>
          <cell r="K1780">
            <v>0.14823008849557523</v>
          </cell>
          <cell r="L1780">
            <v>0.20537319447027463</v>
          </cell>
          <cell r="M1780">
            <v>0.2382916630714085</v>
          </cell>
        </row>
        <row r="1781">
          <cell r="A1781">
            <v>28073</v>
          </cell>
          <cell r="B1781" t="str">
            <v>28073</v>
          </cell>
          <cell r="C1781" t="str">
            <v>NO</v>
          </cell>
          <cell r="D1781" t="str">
            <v>NOVARA</v>
          </cell>
          <cell r="E1781" t="str">
            <v>PIEMONTE</v>
          </cell>
          <cell r="F1781" t="str">
            <v>Nord-Ovest</v>
          </cell>
          <cell r="G1781">
            <v>2087</v>
          </cell>
          <cell r="H1781">
            <v>909</v>
          </cell>
          <cell r="I1781">
            <v>152</v>
          </cell>
          <cell r="J1781">
            <v>0.1877689710125596</v>
          </cell>
          <cell r="K1781">
            <v>0.16721672167216722</v>
          </cell>
          <cell r="L1781">
            <v>0.20537319447027463</v>
          </cell>
          <cell r="M1781">
            <v>0.2382916630714085</v>
          </cell>
        </row>
        <row r="1782">
          <cell r="A1782">
            <v>28074</v>
          </cell>
          <cell r="B1782" t="str">
            <v>28074</v>
          </cell>
          <cell r="C1782" t="str">
            <v>NO</v>
          </cell>
          <cell r="D1782" t="str">
            <v>NOVARA</v>
          </cell>
          <cell r="E1782" t="str">
            <v>PIEMONTE</v>
          </cell>
          <cell r="F1782" t="str">
            <v>Nord-Ovest</v>
          </cell>
          <cell r="G1782">
            <v>3816</v>
          </cell>
          <cell r="H1782">
            <v>1549</v>
          </cell>
          <cell r="I1782">
            <v>289</v>
          </cell>
          <cell r="J1782">
            <v>0.1877689710125596</v>
          </cell>
          <cell r="K1782">
            <v>0.18657198192382182</v>
          </cell>
          <cell r="L1782">
            <v>0.20537319447027463</v>
          </cell>
          <cell r="M1782">
            <v>0.2382916630714085</v>
          </cell>
        </row>
        <row r="1783">
          <cell r="A1783">
            <v>28075</v>
          </cell>
          <cell r="B1783" t="str">
            <v>28075</v>
          </cell>
          <cell r="C1783" t="str">
            <v>NO</v>
          </cell>
          <cell r="D1783" t="str">
            <v>NOVARA</v>
          </cell>
          <cell r="E1783" t="str">
            <v>PIEMONTE</v>
          </cell>
          <cell r="F1783" t="str">
            <v>Nord-Ovest</v>
          </cell>
          <cell r="G1783">
            <v>4701</v>
          </cell>
          <cell r="H1783">
            <v>1878</v>
          </cell>
          <cell r="I1783">
            <v>388</v>
          </cell>
          <cell r="J1783">
            <v>0.1877689710125596</v>
          </cell>
          <cell r="K1783">
            <v>0.2066027689030884</v>
          </cell>
          <cell r="L1783">
            <v>0.20537319447027463</v>
          </cell>
          <cell r="M1783">
            <v>0.2382916630714085</v>
          </cell>
        </row>
        <row r="1784">
          <cell r="A1784">
            <v>28076</v>
          </cell>
          <cell r="B1784" t="str">
            <v>28076</v>
          </cell>
          <cell r="C1784" t="str">
            <v>NO</v>
          </cell>
          <cell r="D1784" t="str">
            <v>NOVARA</v>
          </cell>
          <cell r="E1784" t="str">
            <v>PIEMONTE</v>
          </cell>
          <cell r="F1784" t="str">
            <v>Nord-Ovest</v>
          </cell>
          <cell r="G1784">
            <v>1513</v>
          </cell>
          <cell r="H1784">
            <v>544</v>
          </cell>
          <cell r="I1784">
            <v>151</v>
          </cell>
          <cell r="J1784">
            <v>0.1877689710125596</v>
          </cell>
          <cell r="K1784">
            <v>0.27757352941176472</v>
          </cell>
          <cell r="L1784">
            <v>0.20537319447027463</v>
          </cell>
          <cell r="M1784">
            <v>0.2382916630714085</v>
          </cell>
        </row>
        <row r="1785">
          <cell r="A1785">
            <v>28077</v>
          </cell>
          <cell r="B1785" t="str">
            <v>28077</v>
          </cell>
          <cell r="C1785" t="str">
            <v>NO</v>
          </cell>
          <cell r="D1785" t="str">
            <v>NOVARA</v>
          </cell>
          <cell r="E1785" t="str">
            <v>PIEMONTE</v>
          </cell>
          <cell r="F1785" t="str">
            <v>Nord-Ovest</v>
          </cell>
          <cell r="G1785">
            <v>1973</v>
          </cell>
          <cell r="H1785">
            <v>785</v>
          </cell>
          <cell r="I1785">
            <v>183</v>
          </cell>
          <cell r="J1785">
            <v>0.1877689710125596</v>
          </cell>
          <cell r="K1785">
            <v>0.23312101910828026</v>
          </cell>
          <cell r="L1785">
            <v>0.20537319447027463</v>
          </cell>
          <cell r="M1785">
            <v>0.2382916630714085</v>
          </cell>
        </row>
        <row r="1786">
          <cell r="A1786">
            <v>28078</v>
          </cell>
          <cell r="B1786" t="str">
            <v>28078</v>
          </cell>
          <cell r="C1786" t="str">
            <v>NO</v>
          </cell>
          <cell r="D1786" t="str">
            <v>NOVARA</v>
          </cell>
          <cell r="E1786" t="str">
            <v>PIEMONTE</v>
          </cell>
          <cell r="F1786" t="str">
            <v>Nord-Ovest</v>
          </cell>
          <cell r="G1786">
            <v>4331</v>
          </cell>
          <cell r="H1786">
            <v>1712</v>
          </cell>
          <cell r="I1786">
            <v>337</v>
          </cell>
          <cell r="J1786">
            <v>0.1877689710125596</v>
          </cell>
          <cell r="K1786">
            <v>0.19684579439252337</v>
          </cell>
          <cell r="L1786">
            <v>0.20537319447027463</v>
          </cell>
          <cell r="M1786">
            <v>0.2382916630714085</v>
          </cell>
        </row>
        <row r="1787">
          <cell r="A1787">
            <v>28079</v>
          </cell>
          <cell r="B1787" t="str">
            <v>28079</v>
          </cell>
          <cell r="C1787" t="str">
            <v>NO</v>
          </cell>
          <cell r="D1787" t="str">
            <v>NOVARA</v>
          </cell>
          <cell r="E1787" t="str">
            <v>PIEMONTE</v>
          </cell>
          <cell r="F1787" t="str">
            <v>Nord-Ovest</v>
          </cell>
          <cell r="G1787">
            <v>2108</v>
          </cell>
          <cell r="H1787">
            <v>859</v>
          </cell>
          <cell r="I1787">
            <v>126</v>
          </cell>
          <cell r="J1787">
            <v>0.1877689710125596</v>
          </cell>
          <cell r="K1787">
            <v>0.14668218859138532</v>
          </cell>
          <cell r="L1787">
            <v>0.20537319447027463</v>
          </cell>
          <cell r="M1787">
            <v>0.2382916630714085</v>
          </cell>
        </row>
        <row r="1788">
          <cell r="A1788">
            <v>28100</v>
          </cell>
          <cell r="B1788" t="str">
            <v>28100</v>
          </cell>
          <cell r="C1788" t="str">
            <v>NO</v>
          </cell>
          <cell r="D1788" t="str">
            <v>NOVARA</v>
          </cell>
          <cell r="E1788" t="str">
            <v>PIEMONTE</v>
          </cell>
          <cell r="F1788" t="str">
            <v>Nord-Ovest</v>
          </cell>
          <cell r="G1788">
            <v>97870</v>
          </cell>
          <cell r="H1788">
            <v>38296</v>
          </cell>
          <cell r="I1788">
            <v>6867</v>
          </cell>
          <cell r="J1788">
            <v>0.1877689710125596</v>
          </cell>
          <cell r="K1788">
            <v>0.17931376645080427</v>
          </cell>
          <cell r="L1788">
            <v>0.20537319447027463</v>
          </cell>
          <cell r="M1788">
            <v>0.2382916630714085</v>
          </cell>
        </row>
        <row r="1789">
          <cell r="A1789">
            <v>28801</v>
          </cell>
          <cell r="B1789" t="str">
            <v>28801</v>
          </cell>
          <cell r="C1789" t="str">
            <v>VB</v>
          </cell>
          <cell r="D1789" t="str">
            <v>VERBANIA</v>
          </cell>
          <cell r="E1789" t="str">
            <v>PIEMONTE</v>
          </cell>
          <cell r="F1789" t="str">
            <v>Nord-Ovest</v>
          </cell>
          <cell r="G1789">
            <v>577</v>
          </cell>
          <cell r="H1789">
            <v>272</v>
          </cell>
          <cell r="I1789">
            <v>41</v>
          </cell>
          <cell r="J1789">
            <v>0.21237969930369735</v>
          </cell>
          <cell r="K1789">
            <v>0.15073529411764705</v>
          </cell>
          <cell r="L1789">
            <v>0.22356925804001013</v>
          </cell>
          <cell r="M1789">
            <v>0.27171809567731536</v>
          </cell>
        </row>
        <row r="1790">
          <cell r="A1790">
            <v>28802</v>
          </cell>
          <cell r="B1790" t="str">
            <v>28802</v>
          </cell>
          <cell r="C1790" t="str">
            <v>VB</v>
          </cell>
          <cell r="D1790" t="str">
            <v>VERBANIA</v>
          </cell>
          <cell r="E1790" t="str">
            <v>PIEMONTE</v>
          </cell>
          <cell r="F1790" t="str">
            <v>Nord-Ovest</v>
          </cell>
          <cell r="G1790">
            <v>1990</v>
          </cell>
          <cell r="H1790">
            <v>799</v>
          </cell>
          <cell r="I1790">
            <v>273</v>
          </cell>
          <cell r="J1790">
            <v>0.21237969930369735</v>
          </cell>
          <cell r="K1790">
            <v>0.34167709637046306</v>
          </cell>
          <cell r="L1790">
            <v>0.22356925804001013</v>
          </cell>
          <cell r="M1790">
            <v>0.27171809567731536</v>
          </cell>
        </row>
        <row r="1791">
          <cell r="A1791">
            <v>28803</v>
          </cell>
          <cell r="B1791" t="str">
            <v>28803</v>
          </cell>
          <cell r="C1791" t="str">
            <v>VB</v>
          </cell>
          <cell r="D1791" t="str">
            <v>VERBANIA</v>
          </cell>
          <cell r="E1791" t="str">
            <v>PIEMONTE</v>
          </cell>
          <cell r="F1791" t="str">
            <v>Nord-Ovest</v>
          </cell>
          <cell r="G1791">
            <v>2153</v>
          </cell>
          <cell r="H1791">
            <v>822</v>
          </cell>
          <cell r="I1791">
            <v>186</v>
          </cell>
          <cell r="J1791">
            <v>0.21237969930369735</v>
          </cell>
          <cell r="K1791">
            <v>0.22627737226277372</v>
          </cell>
          <cell r="L1791">
            <v>0.22356925804001013</v>
          </cell>
          <cell r="M1791">
            <v>0.27171809567731536</v>
          </cell>
        </row>
        <row r="1792">
          <cell r="A1792">
            <v>28804</v>
          </cell>
          <cell r="B1792" t="str">
            <v>28804</v>
          </cell>
          <cell r="C1792" t="str">
            <v>VB</v>
          </cell>
          <cell r="D1792" t="str">
            <v>VERBANIA</v>
          </cell>
          <cell r="E1792" t="str">
            <v>PIEMONTE</v>
          </cell>
          <cell r="F1792" t="str">
            <v>Nord-Ovest</v>
          </cell>
          <cell r="G1792">
            <v>1039</v>
          </cell>
          <cell r="H1792">
            <v>438</v>
          </cell>
          <cell r="I1792">
            <v>120</v>
          </cell>
          <cell r="J1792">
            <v>0.21237969930369735</v>
          </cell>
          <cell r="K1792">
            <v>0.27397260273972601</v>
          </cell>
          <cell r="L1792">
            <v>0.22356925804001013</v>
          </cell>
          <cell r="M1792">
            <v>0.27171809567731536</v>
          </cell>
        </row>
        <row r="1793">
          <cell r="A1793">
            <v>28805</v>
          </cell>
          <cell r="B1793" t="str">
            <v>28805</v>
          </cell>
          <cell r="C1793" t="str">
            <v>VB</v>
          </cell>
          <cell r="D1793" t="str">
            <v>VERBANIA</v>
          </cell>
          <cell r="E1793" t="str">
            <v>PIEMONTE</v>
          </cell>
          <cell r="F1793" t="str">
            <v>Nord-Ovest</v>
          </cell>
          <cell r="G1793">
            <v>1837</v>
          </cell>
          <cell r="H1793">
            <v>701</v>
          </cell>
          <cell r="I1793">
            <v>145</v>
          </cell>
          <cell r="J1793">
            <v>0.21237969930369735</v>
          </cell>
          <cell r="K1793">
            <v>0.20684736091298145</v>
          </cell>
          <cell r="L1793">
            <v>0.22356925804001013</v>
          </cell>
          <cell r="M1793">
            <v>0.27171809567731536</v>
          </cell>
        </row>
        <row r="1794">
          <cell r="A1794">
            <v>28811</v>
          </cell>
          <cell r="B1794" t="str">
            <v>28811</v>
          </cell>
          <cell r="C1794" t="str">
            <v>VB</v>
          </cell>
          <cell r="D1794" t="str">
            <v>VERBANIA</v>
          </cell>
          <cell r="E1794" t="str">
            <v>PIEMONTE</v>
          </cell>
          <cell r="F1794" t="str">
            <v>Nord-Ovest</v>
          </cell>
          <cell r="G1794">
            <v>1430</v>
          </cell>
          <cell r="H1794">
            <v>540</v>
          </cell>
          <cell r="I1794">
            <v>212</v>
          </cell>
          <cell r="J1794">
            <v>0.21237969930369735</v>
          </cell>
          <cell r="K1794">
            <v>0.3925925925925926</v>
          </cell>
          <cell r="L1794">
            <v>0.22356925804001013</v>
          </cell>
          <cell r="M1794">
            <v>0.27171809567731536</v>
          </cell>
        </row>
        <row r="1795">
          <cell r="A1795">
            <v>28812</v>
          </cell>
          <cell r="B1795" t="str">
            <v>28812</v>
          </cell>
          <cell r="C1795" t="str">
            <v>VB</v>
          </cell>
          <cell r="D1795" t="str">
            <v>VERBANIA</v>
          </cell>
          <cell r="E1795" t="str">
            <v>PIEMONTE</v>
          </cell>
          <cell r="F1795" t="str">
            <v>Nord-Ovest</v>
          </cell>
          <cell r="G1795">
            <v>133</v>
          </cell>
          <cell r="H1795">
            <v>79</v>
          </cell>
          <cell r="I1795">
            <v>3</v>
          </cell>
          <cell r="J1795">
            <v>0.21237969930369735</v>
          </cell>
          <cell r="K1795">
            <v>3.7974683544303799E-2</v>
          </cell>
          <cell r="L1795">
            <v>0.22356925804001013</v>
          </cell>
          <cell r="M1795">
            <v>0.27171809567731536</v>
          </cell>
        </row>
        <row r="1796">
          <cell r="A1796">
            <v>28813</v>
          </cell>
          <cell r="B1796" t="str">
            <v>28813</v>
          </cell>
          <cell r="C1796" t="str">
            <v>VB</v>
          </cell>
          <cell r="D1796" t="str">
            <v>VERBANIA</v>
          </cell>
          <cell r="E1796" t="str">
            <v>PIEMONTE</v>
          </cell>
          <cell r="F1796" t="str">
            <v>Nord-Ovest</v>
          </cell>
          <cell r="G1796">
            <v>675</v>
          </cell>
          <cell r="H1796">
            <v>288</v>
          </cell>
          <cell r="I1796">
            <v>62</v>
          </cell>
          <cell r="J1796">
            <v>0.21237969930369735</v>
          </cell>
          <cell r="K1796">
            <v>0.21527777777777779</v>
          </cell>
          <cell r="L1796">
            <v>0.22356925804001013</v>
          </cell>
          <cell r="M1796">
            <v>0.27171809567731536</v>
          </cell>
        </row>
        <row r="1797">
          <cell r="A1797">
            <v>28814</v>
          </cell>
          <cell r="B1797" t="str">
            <v>28814</v>
          </cell>
          <cell r="C1797" t="str">
            <v>VB</v>
          </cell>
          <cell r="D1797" t="str">
            <v>VERBANIA</v>
          </cell>
          <cell r="E1797" t="str">
            <v>PIEMONTE</v>
          </cell>
          <cell r="F1797" t="str">
            <v>Nord-Ovest</v>
          </cell>
          <cell r="G1797">
            <v>962</v>
          </cell>
          <cell r="H1797">
            <v>365</v>
          </cell>
          <cell r="I1797">
            <v>130</v>
          </cell>
          <cell r="J1797">
            <v>0.21237969930369735</v>
          </cell>
          <cell r="K1797">
            <v>0.35616438356164382</v>
          </cell>
          <cell r="L1797">
            <v>0.22356925804001013</v>
          </cell>
          <cell r="M1797">
            <v>0.27171809567731536</v>
          </cell>
        </row>
        <row r="1798">
          <cell r="A1798">
            <v>28815</v>
          </cell>
          <cell r="B1798" t="str">
            <v>28815</v>
          </cell>
          <cell r="C1798" t="str">
            <v>VB</v>
          </cell>
          <cell r="D1798" t="str">
            <v>VERBANIA</v>
          </cell>
          <cell r="E1798" t="str">
            <v>PIEMONTE</v>
          </cell>
          <cell r="F1798" t="str">
            <v>Nord-Ovest</v>
          </cell>
          <cell r="G1798">
            <v>165</v>
          </cell>
          <cell r="H1798">
            <v>78</v>
          </cell>
          <cell r="I1798">
            <v>11</v>
          </cell>
          <cell r="J1798">
            <v>0.21237969930369735</v>
          </cell>
          <cell r="K1798">
            <v>0.14102564102564102</v>
          </cell>
          <cell r="L1798">
            <v>0.22356925804001013</v>
          </cell>
          <cell r="M1798">
            <v>0.27171809567731536</v>
          </cell>
        </row>
        <row r="1799">
          <cell r="A1799">
            <v>28816</v>
          </cell>
          <cell r="B1799" t="str">
            <v>28816</v>
          </cell>
          <cell r="C1799" t="str">
            <v>VB</v>
          </cell>
          <cell r="D1799" t="str">
            <v>VERBANIA</v>
          </cell>
          <cell r="E1799" t="str">
            <v>PIEMONTE</v>
          </cell>
          <cell r="F1799" t="str">
            <v>Nord-Ovest</v>
          </cell>
          <cell r="G1799">
            <v>122</v>
          </cell>
          <cell r="H1799">
            <v>62</v>
          </cell>
          <cell r="I1799">
            <v>9</v>
          </cell>
          <cell r="J1799">
            <v>0.21237969930369735</v>
          </cell>
          <cell r="K1799">
            <v>0.14516129032258066</v>
          </cell>
          <cell r="L1799">
            <v>0.22356925804001013</v>
          </cell>
          <cell r="M1799">
            <v>0.27171809567731536</v>
          </cell>
        </row>
        <row r="1800">
          <cell r="A1800">
            <v>28817</v>
          </cell>
          <cell r="B1800" t="str">
            <v>28817</v>
          </cell>
          <cell r="C1800" t="str">
            <v>VB</v>
          </cell>
          <cell r="D1800" t="str">
            <v>VERBANIA</v>
          </cell>
          <cell r="E1800" t="str">
            <v>PIEMONTE</v>
          </cell>
          <cell r="F1800" t="str">
            <v>Nord-Ovest</v>
          </cell>
          <cell r="G1800">
            <v>370</v>
          </cell>
          <cell r="H1800">
            <v>165</v>
          </cell>
          <cell r="I1800">
            <v>36</v>
          </cell>
          <cell r="J1800">
            <v>0.21237969930369735</v>
          </cell>
          <cell r="K1800">
            <v>0.21818181818181817</v>
          </cell>
          <cell r="L1800">
            <v>0.22356925804001013</v>
          </cell>
          <cell r="M1800">
            <v>0.27171809567731536</v>
          </cell>
        </row>
        <row r="1801">
          <cell r="A1801">
            <v>28818</v>
          </cell>
          <cell r="B1801" t="str">
            <v>28818</v>
          </cell>
          <cell r="C1801" t="str">
            <v>VB</v>
          </cell>
          <cell r="D1801" t="str">
            <v>VERBANIA</v>
          </cell>
          <cell r="E1801" t="str">
            <v>PIEMONTE</v>
          </cell>
          <cell r="F1801" t="str">
            <v>Nord-Ovest</v>
          </cell>
          <cell r="G1801">
            <v>622</v>
          </cell>
          <cell r="H1801">
            <v>276</v>
          </cell>
          <cell r="I1801">
            <v>90</v>
          </cell>
          <cell r="J1801">
            <v>0.21237969930369735</v>
          </cell>
          <cell r="K1801">
            <v>0.32608695652173914</v>
          </cell>
          <cell r="L1801">
            <v>0.22356925804001013</v>
          </cell>
          <cell r="M1801">
            <v>0.27171809567731536</v>
          </cell>
        </row>
        <row r="1802">
          <cell r="A1802">
            <v>28819</v>
          </cell>
          <cell r="B1802" t="str">
            <v>28819</v>
          </cell>
          <cell r="C1802" t="str">
            <v>VB</v>
          </cell>
          <cell r="D1802" t="str">
            <v>VERBANIA</v>
          </cell>
          <cell r="E1802" t="str">
            <v>PIEMONTE</v>
          </cell>
          <cell r="F1802" t="str">
            <v>Nord-Ovest</v>
          </cell>
          <cell r="G1802">
            <v>892</v>
          </cell>
          <cell r="H1802">
            <v>350</v>
          </cell>
          <cell r="I1802">
            <v>131</v>
          </cell>
          <cell r="J1802">
            <v>0.21237969930369735</v>
          </cell>
          <cell r="K1802">
            <v>0.37428571428571428</v>
          </cell>
          <cell r="L1802">
            <v>0.22356925804001013</v>
          </cell>
          <cell r="M1802">
            <v>0.27171809567731536</v>
          </cell>
        </row>
        <row r="1803">
          <cell r="A1803">
            <v>28821</v>
          </cell>
          <cell r="B1803" t="str">
            <v>28821</v>
          </cell>
          <cell r="C1803" t="str">
            <v>VB</v>
          </cell>
          <cell r="D1803" t="str">
            <v>VERBANIA</v>
          </cell>
          <cell r="E1803" t="str">
            <v>PIEMONTE</v>
          </cell>
          <cell r="F1803" t="str">
            <v>Nord-Ovest</v>
          </cell>
          <cell r="G1803">
            <v>1220</v>
          </cell>
          <cell r="H1803">
            <v>503</v>
          </cell>
          <cell r="I1803">
            <v>128</v>
          </cell>
          <cell r="J1803">
            <v>0.21237969930369735</v>
          </cell>
          <cell r="K1803">
            <v>0.25447316103379719</v>
          </cell>
          <cell r="L1803">
            <v>0.22356925804001013</v>
          </cell>
          <cell r="M1803">
            <v>0.27171809567731536</v>
          </cell>
        </row>
        <row r="1804">
          <cell r="A1804">
            <v>28822</v>
          </cell>
          <cell r="B1804" t="str">
            <v>28822</v>
          </cell>
          <cell r="C1804" t="str">
            <v>VB</v>
          </cell>
          <cell r="D1804" t="str">
            <v>VERBANIA</v>
          </cell>
          <cell r="E1804" t="str">
            <v>PIEMONTE</v>
          </cell>
          <cell r="F1804" t="str">
            <v>Nord-Ovest</v>
          </cell>
          <cell r="G1804">
            <v>5234</v>
          </cell>
          <cell r="H1804">
            <v>1985</v>
          </cell>
          <cell r="I1804">
            <v>593</v>
          </cell>
          <cell r="J1804">
            <v>0.21237969930369735</v>
          </cell>
          <cell r="K1804">
            <v>0.29874055415617129</v>
          </cell>
          <cell r="L1804">
            <v>0.22356925804001013</v>
          </cell>
          <cell r="M1804">
            <v>0.27171809567731536</v>
          </cell>
        </row>
        <row r="1805">
          <cell r="A1805">
            <v>28823</v>
          </cell>
          <cell r="B1805" t="str">
            <v>28823</v>
          </cell>
          <cell r="C1805" t="str">
            <v>VB</v>
          </cell>
          <cell r="D1805" t="str">
            <v>VERBANIA</v>
          </cell>
          <cell r="E1805" t="str">
            <v>PIEMONTE</v>
          </cell>
          <cell r="F1805" t="str">
            <v>Nord-Ovest</v>
          </cell>
          <cell r="G1805">
            <v>3060</v>
          </cell>
          <cell r="H1805">
            <v>1177</v>
          </cell>
          <cell r="I1805">
            <v>237</v>
          </cell>
          <cell r="J1805">
            <v>0.21237969930369735</v>
          </cell>
          <cell r="K1805">
            <v>0.20135938827527614</v>
          </cell>
          <cell r="L1805">
            <v>0.22356925804001013</v>
          </cell>
          <cell r="M1805">
            <v>0.27171809567731536</v>
          </cell>
        </row>
        <row r="1806">
          <cell r="A1806">
            <v>28824</v>
          </cell>
          <cell r="B1806" t="str">
            <v>28824</v>
          </cell>
          <cell r="C1806" t="str">
            <v>VB</v>
          </cell>
          <cell r="D1806" t="str">
            <v>VERBANIA</v>
          </cell>
          <cell r="E1806" t="str">
            <v>PIEMONTE</v>
          </cell>
          <cell r="F1806" t="str">
            <v>Nord-Ovest</v>
          </cell>
          <cell r="G1806">
            <v>925</v>
          </cell>
          <cell r="H1806">
            <v>396</v>
          </cell>
          <cell r="I1806">
            <v>79</v>
          </cell>
          <cell r="J1806">
            <v>0.21237969930369735</v>
          </cell>
          <cell r="K1806">
            <v>0.1994949494949495</v>
          </cell>
          <cell r="L1806">
            <v>0.22356925804001013</v>
          </cell>
          <cell r="M1806">
            <v>0.27171809567731536</v>
          </cell>
        </row>
        <row r="1807">
          <cell r="A1807">
            <v>28825</v>
          </cell>
          <cell r="B1807" t="str">
            <v>28825</v>
          </cell>
          <cell r="C1807" t="str">
            <v>VB</v>
          </cell>
          <cell r="D1807" t="str">
            <v>VERBANIA</v>
          </cell>
          <cell r="E1807" t="str">
            <v>PIEMONTE</v>
          </cell>
          <cell r="F1807" t="str">
            <v>Nord-Ovest</v>
          </cell>
          <cell r="G1807">
            <v>1273</v>
          </cell>
          <cell r="H1807">
            <v>617</v>
          </cell>
          <cell r="I1807">
            <v>59</v>
          </cell>
          <cell r="J1807">
            <v>0.21237969930369735</v>
          </cell>
          <cell r="K1807">
            <v>9.5623987034035657E-2</v>
          </cell>
          <cell r="L1807">
            <v>0.22356925804001013</v>
          </cell>
          <cell r="M1807">
            <v>0.27171809567731536</v>
          </cell>
        </row>
        <row r="1808">
          <cell r="A1808">
            <v>28826</v>
          </cell>
          <cell r="B1808" t="str">
            <v>28826</v>
          </cell>
          <cell r="C1808" t="str">
            <v>VB</v>
          </cell>
          <cell r="D1808" t="str">
            <v>VERBANIA</v>
          </cell>
          <cell r="E1808" t="str">
            <v>PIEMONTE</v>
          </cell>
          <cell r="F1808" t="str">
            <v>Nord-Ovest</v>
          </cell>
          <cell r="G1808">
            <v>456</v>
          </cell>
          <cell r="H1808">
            <v>218</v>
          </cell>
          <cell r="I1808">
            <v>36</v>
          </cell>
          <cell r="J1808">
            <v>0.21237969930369735</v>
          </cell>
          <cell r="K1808">
            <v>0.16513761467889909</v>
          </cell>
          <cell r="L1808">
            <v>0.22356925804001013</v>
          </cell>
          <cell r="M1808">
            <v>0.27171809567731536</v>
          </cell>
        </row>
        <row r="1809">
          <cell r="A1809">
            <v>28831</v>
          </cell>
          <cell r="B1809" t="str">
            <v>28831</v>
          </cell>
          <cell r="C1809" t="str">
            <v>VB</v>
          </cell>
          <cell r="D1809" t="str">
            <v>VERBANIA</v>
          </cell>
          <cell r="E1809" t="str">
            <v>PIEMONTE</v>
          </cell>
          <cell r="F1809" t="str">
            <v>Nord-Ovest</v>
          </cell>
          <cell r="G1809">
            <v>4510</v>
          </cell>
          <cell r="H1809">
            <v>1826</v>
          </cell>
          <cell r="I1809">
            <v>392</v>
          </cell>
          <cell r="J1809">
            <v>0.21237969930369735</v>
          </cell>
          <cell r="K1809">
            <v>0.21467688937568455</v>
          </cell>
          <cell r="L1809">
            <v>0.22356925804001013</v>
          </cell>
          <cell r="M1809">
            <v>0.27171809567731536</v>
          </cell>
        </row>
        <row r="1810">
          <cell r="A1810">
            <v>28832</v>
          </cell>
          <cell r="B1810" t="str">
            <v>28832</v>
          </cell>
          <cell r="C1810" t="str">
            <v>VB</v>
          </cell>
          <cell r="D1810" t="str">
            <v>VERBANIA</v>
          </cell>
          <cell r="E1810" t="str">
            <v>PIEMONTE</v>
          </cell>
          <cell r="F1810" t="str">
            <v>Nord-Ovest</v>
          </cell>
          <cell r="G1810">
            <v>519</v>
          </cell>
          <cell r="H1810">
            <v>250</v>
          </cell>
          <cell r="I1810">
            <v>46</v>
          </cell>
          <cell r="J1810">
            <v>0.21237969930369735</v>
          </cell>
          <cell r="K1810">
            <v>0.184</v>
          </cell>
          <cell r="L1810">
            <v>0.22356925804001013</v>
          </cell>
          <cell r="M1810">
            <v>0.27171809567731536</v>
          </cell>
        </row>
        <row r="1811">
          <cell r="A1811">
            <v>28833</v>
          </cell>
          <cell r="B1811" t="str">
            <v>28833</v>
          </cell>
          <cell r="C1811" t="str">
            <v>VB</v>
          </cell>
          <cell r="D1811" t="str">
            <v>VERBANIA</v>
          </cell>
          <cell r="E1811" t="str">
            <v>PIEMONTE</v>
          </cell>
          <cell r="F1811" t="str">
            <v>Nord-Ovest</v>
          </cell>
          <cell r="G1811">
            <v>437</v>
          </cell>
          <cell r="H1811">
            <v>197</v>
          </cell>
          <cell r="I1811">
            <v>63</v>
          </cell>
          <cell r="J1811">
            <v>0.21237969930369735</v>
          </cell>
          <cell r="K1811">
            <v>0.31979695431472083</v>
          </cell>
          <cell r="L1811">
            <v>0.22356925804001013</v>
          </cell>
          <cell r="M1811">
            <v>0.27171809567731536</v>
          </cell>
        </row>
        <row r="1812">
          <cell r="A1812">
            <v>28836</v>
          </cell>
          <cell r="B1812" t="str">
            <v>28836</v>
          </cell>
          <cell r="C1812" t="str">
            <v>VB</v>
          </cell>
          <cell r="D1812" t="str">
            <v>VERBANIA</v>
          </cell>
          <cell r="E1812" t="str">
            <v>PIEMONTE</v>
          </cell>
          <cell r="F1812" t="str">
            <v>Nord-Ovest</v>
          </cell>
          <cell r="G1812">
            <v>652</v>
          </cell>
          <cell r="H1812">
            <v>304</v>
          </cell>
          <cell r="I1812">
            <v>88</v>
          </cell>
          <cell r="J1812">
            <v>0.21237969930369735</v>
          </cell>
          <cell r="K1812">
            <v>0.28947368421052633</v>
          </cell>
          <cell r="L1812">
            <v>0.22356925804001013</v>
          </cell>
          <cell r="M1812">
            <v>0.27171809567731536</v>
          </cell>
        </row>
        <row r="1813">
          <cell r="A1813">
            <v>28838</v>
          </cell>
          <cell r="B1813" t="str">
            <v>28838</v>
          </cell>
          <cell r="C1813" t="str">
            <v>VB</v>
          </cell>
          <cell r="D1813" t="str">
            <v>VERBANIA</v>
          </cell>
          <cell r="E1813" t="str">
            <v>PIEMONTE</v>
          </cell>
          <cell r="F1813" t="str">
            <v>Nord-Ovest</v>
          </cell>
          <cell r="G1813">
            <v>4496</v>
          </cell>
          <cell r="H1813">
            <v>1917</v>
          </cell>
          <cell r="I1813">
            <v>503</v>
          </cell>
          <cell r="J1813">
            <v>0.21237969930369735</v>
          </cell>
          <cell r="K1813">
            <v>0.26238914971309335</v>
          </cell>
          <cell r="L1813">
            <v>0.22356925804001013</v>
          </cell>
          <cell r="M1813">
            <v>0.27171809567731536</v>
          </cell>
        </row>
        <row r="1814">
          <cell r="A1814">
            <v>28841</v>
          </cell>
          <cell r="B1814" t="str">
            <v>28841</v>
          </cell>
          <cell r="C1814" t="str">
            <v>VB</v>
          </cell>
          <cell r="D1814" t="str">
            <v>VERBANIA</v>
          </cell>
          <cell r="E1814" t="str">
            <v>PIEMONTE</v>
          </cell>
          <cell r="F1814" t="str">
            <v>Nord-Ovest</v>
          </cell>
          <cell r="G1814">
            <v>796</v>
          </cell>
          <cell r="H1814">
            <v>345</v>
          </cell>
          <cell r="I1814">
            <v>62</v>
          </cell>
          <cell r="J1814">
            <v>0.21237969930369735</v>
          </cell>
          <cell r="K1814">
            <v>0.17971014492753623</v>
          </cell>
          <cell r="L1814">
            <v>0.22356925804001013</v>
          </cell>
          <cell r="M1814">
            <v>0.27171809567731536</v>
          </cell>
        </row>
        <row r="1815">
          <cell r="A1815">
            <v>28842</v>
          </cell>
          <cell r="B1815" t="str">
            <v>28842</v>
          </cell>
          <cell r="C1815" t="str">
            <v>VB</v>
          </cell>
          <cell r="D1815" t="str">
            <v>VERBANIA</v>
          </cell>
          <cell r="E1815" t="str">
            <v>PIEMONTE</v>
          </cell>
          <cell r="F1815" t="str">
            <v>Nord-Ovest</v>
          </cell>
          <cell r="G1815">
            <v>398</v>
          </cell>
          <cell r="H1815">
            <v>175</v>
          </cell>
          <cell r="I1815">
            <v>6</v>
          </cell>
          <cell r="J1815">
            <v>0.21237969930369735</v>
          </cell>
          <cell r="K1815">
            <v>3.4285714285714287E-2</v>
          </cell>
          <cell r="L1815">
            <v>0.22356925804001013</v>
          </cell>
          <cell r="M1815">
            <v>0.27171809567731536</v>
          </cell>
        </row>
        <row r="1816">
          <cell r="A1816">
            <v>28843</v>
          </cell>
          <cell r="B1816" t="str">
            <v>28843</v>
          </cell>
          <cell r="C1816" t="str">
            <v>VB</v>
          </cell>
          <cell r="D1816" t="str">
            <v>VERBANIA</v>
          </cell>
          <cell r="E1816" t="str">
            <v>PIEMONTE</v>
          </cell>
          <cell r="F1816" t="str">
            <v>Nord-Ovest</v>
          </cell>
          <cell r="G1816">
            <v>682</v>
          </cell>
          <cell r="H1816">
            <v>285</v>
          </cell>
          <cell r="I1816">
            <v>49</v>
          </cell>
          <cell r="J1816">
            <v>0.21237969930369735</v>
          </cell>
          <cell r="K1816">
            <v>0.17192982456140352</v>
          </cell>
          <cell r="L1816">
            <v>0.22356925804001013</v>
          </cell>
          <cell r="M1816">
            <v>0.27171809567731536</v>
          </cell>
        </row>
        <row r="1817">
          <cell r="A1817">
            <v>28844</v>
          </cell>
          <cell r="B1817" t="str">
            <v>28844</v>
          </cell>
          <cell r="C1817" t="str">
            <v>VB</v>
          </cell>
          <cell r="D1817" t="str">
            <v>VERBANIA</v>
          </cell>
          <cell r="E1817" t="str">
            <v>PIEMONTE</v>
          </cell>
          <cell r="F1817" t="str">
            <v>Nord-Ovest</v>
          </cell>
          <cell r="G1817">
            <v>7466</v>
          </cell>
          <cell r="H1817">
            <v>2905</v>
          </cell>
          <cell r="I1817">
            <v>582</v>
          </cell>
          <cell r="J1817">
            <v>0.21237969930369735</v>
          </cell>
          <cell r="K1817">
            <v>0.20034423407917384</v>
          </cell>
          <cell r="L1817">
            <v>0.22356925804001013</v>
          </cell>
          <cell r="M1817">
            <v>0.27171809567731536</v>
          </cell>
        </row>
        <row r="1818">
          <cell r="A1818">
            <v>28845</v>
          </cell>
          <cell r="B1818" t="str">
            <v>28845</v>
          </cell>
          <cell r="C1818" t="str">
            <v>VB</v>
          </cell>
          <cell r="D1818" t="str">
            <v>VERBANIA</v>
          </cell>
          <cell r="E1818" t="str">
            <v>PIEMONTE</v>
          </cell>
          <cell r="F1818" t="str">
            <v>Nord-Ovest</v>
          </cell>
          <cell r="G1818">
            <v>18712</v>
          </cell>
          <cell r="H1818">
            <v>7092</v>
          </cell>
          <cell r="I1818">
            <v>1523</v>
          </cell>
          <cell r="J1818">
            <v>0.21237969930369735</v>
          </cell>
          <cell r="K1818">
            <v>0.21474901297236323</v>
          </cell>
          <cell r="L1818">
            <v>0.22356925804001013</v>
          </cell>
          <cell r="M1818">
            <v>0.27171809567731536</v>
          </cell>
        </row>
        <row r="1819">
          <cell r="A1819">
            <v>28851</v>
          </cell>
          <cell r="B1819" t="str">
            <v>28851</v>
          </cell>
          <cell r="C1819" t="str">
            <v>VB</v>
          </cell>
          <cell r="D1819" t="str">
            <v>VERBANIA</v>
          </cell>
          <cell r="E1819" t="str">
            <v>PIEMONTE</v>
          </cell>
          <cell r="F1819" t="str">
            <v>Nord-Ovest</v>
          </cell>
          <cell r="G1819">
            <v>1354</v>
          </cell>
          <cell r="H1819">
            <v>567</v>
          </cell>
          <cell r="I1819">
            <v>125</v>
          </cell>
          <cell r="J1819">
            <v>0.21237969930369735</v>
          </cell>
          <cell r="K1819">
            <v>0.22045855379188711</v>
          </cell>
          <cell r="L1819">
            <v>0.22356925804001013</v>
          </cell>
          <cell r="M1819">
            <v>0.27171809567731536</v>
          </cell>
        </row>
        <row r="1820">
          <cell r="A1820">
            <v>28852</v>
          </cell>
          <cell r="B1820" t="str">
            <v>28852</v>
          </cell>
          <cell r="C1820" t="str">
            <v>VB</v>
          </cell>
          <cell r="D1820" t="str">
            <v>VERBANIA</v>
          </cell>
          <cell r="E1820" t="str">
            <v>PIEMONTE</v>
          </cell>
          <cell r="F1820" t="str">
            <v>Nord-Ovest</v>
          </cell>
          <cell r="G1820">
            <v>762</v>
          </cell>
          <cell r="H1820">
            <v>311</v>
          </cell>
          <cell r="I1820">
            <v>60</v>
          </cell>
          <cell r="J1820">
            <v>0.21237969930369735</v>
          </cell>
          <cell r="K1820">
            <v>0.19292604501607716</v>
          </cell>
          <cell r="L1820">
            <v>0.22356925804001013</v>
          </cell>
          <cell r="M1820">
            <v>0.27171809567731536</v>
          </cell>
        </row>
        <row r="1821">
          <cell r="A1821">
            <v>28853</v>
          </cell>
          <cell r="B1821" t="str">
            <v>28853</v>
          </cell>
          <cell r="C1821" t="str">
            <v>VB</v>
          </cell>
          <cell r="D1821" t="str">
            <v>VERBANIA</v>
          </cell>
          <cell r="E1821" t="str">
            <v>PIEMONTE</v>
          </cell>
          <cell r="F1821" t="str">
            <v>Nord-Ovest</v>
          </cell>
          <cell r="G1821">
            <v>980</v>
          </cell>
          <cell r="H1821">
            <v>381</v>
          </cell>
          <cell r="I1821">
            <v>104</v>
          </cell>
          <cell r="J1821">
            <v>0.21237969930369735</v>
          </cell>
          <cell r="K1821">
            <v>0.27296587926509186</v>
          </cell>
          <cell r="L1821">
            <v>0.22356925804001013</v>
          </cell>
          <cell r="M1821">
            <v>0.27171809567731536</v>
          </cell>
        </row>
        <row r="1822">
          <cell r="A1822">
            <v>28854</v>
          </cell>
          <cell r="B1822" t="str">
            <v>28854</v>
          </cell>
          <cell r="C1822" t="str">
            <v>VB</v>
          </cell>
          <cell r="D1822" t="str">
            <v>VERBANIA</v>
          </cell>
          <cell r="E1822" t="str">
            <v>PIEMONTE</v>
          </cell>
          <cell r="F1822" t="str">
            <v>Nord-Ovest</v>
          </cell>
          <cell r="G1822">
            <v>1495</v>
          </cell>
          <cell r="H1822">
            <v>610</v>
          </cell>
          <cell r="I1822">
            <v>147</v>
          </cell>
          <cell r="J1822">
            <v>0.21237969930369735</v>
          </cell>
          <cell r="K1822">
            <v>0.24098360655737705</v>
          </cell>
          <cell r="L1822">
            <v>0.22356925804001013</v>
          </cell>
          <cell r="M1822">
            <v>0.27171809567731536</v>
          </cell>
        </row>
        <row r="1823">
          <cell r="A1823">
            <v>28855</v>
          </cell>
          <cell r="B1823" t="str">
            <v>28855</v>
          </cell>
          <cell r="C1823" t="str">
            <v>VB</v>
          </cell>
          <cell r="D1823" t="str">
            <v>VERBANIA</v>
          </cell>
          <cell r="E1823" t="str">
            <v>PIEMONTE</v>
          </cell>
          <cell r="F1823" t="str">
            <v>Nord-Ovest</v>
          </cell>
          <cell r="G1823">
            <v>1257</v>
          </cell>
          <cell r="H1823">
            <v>515</v>
          </cell>
          <cell r="I1823">
            <v>123</v>
          </cell>
          <cell r="J1823">
            <v>0.21237969930369735</v>
          </cell>
          <cell r="K1823">
            <v>0.23883495145631067</v>
          </cell>
          <cell r="L1823">
            <v>0.22356925804001013</v>
          </cell>
          <cell r="M1823">
            <v>0.27171809567731536</v>
          </cell>
        </row>
        <row r="1824">
          <cell r="A1824">
            <v>28856</v>
          </cell>
          <cell r="B1824" t="str">
            <v>28856</v>
          </cell>
          <cell r="C1824" t="str">
            <v>VB</v>
          </cell>
          <cell r="D1824" t="str">
            <v>VERBANIA</v>
          </cell>
          <cell r="E1824" t="str">
            <v>PIEMONTE</v>
          </cell>
          <cell r="F1824" t="str">
            <v>Nord-Ovest</v>
          </cell>
          <cell r="G1824">
            <v>1082</v>
          </cell>
          <cell r="H1824">
            <v>423</v>
          </cell>
          <cell r="I1824">
            <v>89</v>
          </cell>
          <cell r="J1824">
            <v>0.21237969930369735</v>
          </cell>
          <cell r="K1824">
            <v>0.21040189125295508</v>
          </cell>
          <cell r="L1824">
            <v>0.22356925804001013</v>
          </cell>
          <cell r="M1824">
            <v>0.27171809567731536</v>
          </cell>
        </row>
        <row r="1825">
          <cell r="A1825">
            <v>28857</v>
          </cell>
          <cell r="B1825" t="str">
            <v>28857</v>
          </cell>
          <cell r="C1825" t="str">
            <v>VB</v>
          </cell>
          <cell r="D1825" t="str">
            <v>VERBANIA</v>
          </cell>
          <cell r="E1825" t="str">
            <v>PIEMONTE</v>
          </cell>
          <cell r="F1825" t="str">
            <v>Nord-Ovest</v>
          </cell>
          <cell r="G1825">
            <v>1078</v>
          </cell>
          <cell r="H1825">
            <v>433</v>
          </cell>
          <cell r="I1825">
            <v>121</v>
          </cell>
          <cell r="J1825">
            <v>0.21237969930369735</v>
          </cell>
          <cell r="K1825">
            <v>0.27944572748267898</v>
          </cell>
          <cell r="L1825">
            <v>0.22356925804001013</v>
          </cell>
          <cell r="M1825">
            <v>0.27171809567731536</v>
          </cell>
        </row>
        <row r="1826">
          <cell r="A1826">
            <v>28858</v>
          </cell>
          <cell r="B1826" t="str">
            <v>28858</v>
          </cell>
          <cell r="C1826" t="str">
            <v>VB</v>
          </cell>
          <cell r="D1826" t="str">
            <v>VERBANIA</v>
          </cell>
          <cell r="E1826" t="str">
            <v>PIEMONTE</v>
          </cell>
          <cell r="F1826" t="str">
            <v>Nord-Ovest</v>
          </cell>
          <cell r="G1826">
            <v>929</v>
          </cell>
          <cell r="H1826">
            <v>357</v>
          </cell>
          <cell r="I1826">
            <v>84</v>
          </cell>
          <cell r="J1826">
            <v>0.21237969930369735</v>
          </cell>
          <cell r="K1826">
            <v>0.23529411764705882</v>
          </cell>
          <cell r="L1826">
            <v>0.22356925804001013</v>
          </cell>
          <cell r="M1826">
            <v>0.27171809567731536</v>
          </cell>
        </row>
        <row r="1827">
          <cell r="A1827">
            <v>28859</v>
          </cell>
          <cell r="B1827" t="str">
            <v>28859</v>
          </cell>
          <cell r="C1827" t="str">
            <v>VB</v>
          </cell>
          <cell r="D1827" t="str">
            <v>VERBANIA</v>
          </cell>
          <cell r="E1827" t="str">
            <v>PIEMONTE</v>
          </cell>
          <cell r="F1827" t="str">
            <v>Nord-Ovest</v>
          </cell>
          <cell r="G1827">
            <v>1764</v>
          </cell>
          <cell r="H1827">
            <v>672</v>
          </cell>
          <cell r="I1827">
            <v>137</v>
          </cell>
          <cell r="J1827">
            <v>0.21237969930369735</v>
          </cell>
          <cell r="K1827">
            <v>0.20386904761904762</v>
          </cell>
          <cell r="L1827">
            <v>0.22356925804001013</v>
          </cell>
          <cell r="M1827">
            <v>0.27171809567731536</v>
          </cell>
        </row>
        <row r="1828">
          <cell r="A1828">
            <v>28861</v>
          </cell>
          <cell r="B1828" t="str">
            <v>28861</v>
          </cell>
          <cell r="C1828" t="str">
            <v>VB</v>
          </cell>
          <cell r="D1828" t="str">
            <v>VERBANIA</v>
          </cell>
          <cell r="E1828" t="str">
            <v>PIEMONTE</v>
          </cell>
          <cell r="F1828" t="str">
            <v>Nord-Ovest</v>
          </cell>
          <cell r="G1828">
            <v>977</v>
          </cell>
          <cell r="H1828">
            <v>405</v>
          </cell>
          <cell r="I1828">
            <v>51</v>
          </cell>
          <cell r="J1828">
            <v>0.21237969930369735</v>
          </cell>
          <cell r="K1828">
            <v>0.12592592592592591</v>
          </cell>
          <cell r="L1828">
            <v>0.22356925804001013</v>
          </cell>
          <cell r="M1828">
            <v>0.27171809567731536</v>
          </cell>
        </row>
        <row r="1829">
          <cell r="A1829">
            <v>28862</v>
          </cell>
          <cell r="B1829" t="str">
            <v>28862</v>
          </cell>
          <cell r="C1829" t="str">
            <v>VB</v>
          </cell>
          <cell r="D1829" t="str">
            <v>VERBANIA</v>
          </cell>
          <cell r="E1829" t="str">
            <v>PIEMONTE</v>
          </cell>
          <cell r="F1829" t="str">
            <v>Nord-Ovest</v>
          </cell>
          <cell r="G1829">
            <v>1614</v>
          </cell>
          <cell r="H1829">
            <v>634</v>
          </cell>
          <cell r="I1829">
            <v>104</v>
          </cell>
          <cell r="J1829">
            <v>0.21237969930369735</v>
          </cell>
          <cell r="K1829">
            <v>0.16403785488958991</v>
          </cell>
          <cell r="L1829">
            <v>0.22356925804001013</v>
          </cell>
          <cell r="M1829">
            <v>0.27171809567731536</v>
          </cell>
        </row>
        <row r="1830">
          <cell r="A1830">
            <v>28863</v>
          </cell>
          <cell r="B1830" t="str">
            <v>28863</v>
          </cell>
          <cell r="C1830" t="str">
            <v>VB</v>
          </cell>
          <cell r="D1830" t="str">
            <v>VERBANIA</v>
          </cell>
          <cell r="E1830" t="str">
            <v>PIEMONTE</v>
          </cell>
          <cell r="F1830" t="str">
            <v>Nord-Ovest</v>
          </cell>
          <cell r="G1830">
            <v>461</v>
          </cell>
          <cell r="H1830">
            <v>169</v>
          </cell>
          <cell r="I1830">
            <v>36</v>
          </cell>
          <cell r="J1830">
            <v>0.21237969930369735</v>
          </cell>
          <cell r="K1830">
            <v>0.21301775147928995</v>
          </cell>
          <cell r="L1830">
            <v>0.22356925804001013</v>
          </cell>
          <cell r="M1830">
            <v>0.27171809567731536</v>
          </cell>
        </row>
        <row r="1831">
          <cell r="A1831">
            <v>28864</v>
          </cell>
          <cell r="B1831" t="str">
            <v>28864</v>
          </cell>
          <cell r="C1831" t="str">
            <v>VB</v>
          </cell>
          <cell r="D1831" t="str">
            <v>VERBANIA</v>
          </cell>
          <cell r="E1831" t="str">
            <v>PIEMONTE</v>
          </cell>
          <cell r="F1831" t="str">
            <v>Nord-Ovest</v>
          </cell>
          <cell r="G1831">
            <v>1233</v>
          </cell>
          <cell r="H1831">
            <v>479</v>
          </cell>
          <cell r="I1831">
            <v>82</v>
          </cell>
          <cell r="J1831">
            <v>0.21237969930369735</v>
          </cell>
          <cell r="K1831">
            <v>0.17118997912317327</v>
          </cell>
          <cell r="L1831">
            <v>0.22356925804001013</v>
          </cell>
          <cell r="M1831">
            <v>0.27171809567731536</v>
          </cell>
        </row>
        <row r="1832">
          <cell r="A1832">
            <v>28865</v>
          </cell>
          <cell r="B1832" t="str">
            <v>28865</v>
          </cell>
          <cell r="C1832" t="str">
            <v>VB</v>
          </cell>
          <cell r="D1832" t="str">
            <v>VERBANIA</v>
          </cell>
          <cell r="E1832" t="str">
            <v>PIEMONTE</v>
          </cell>
          <cell r="F1832" t="str">
            <v>Nord-Ovest</v>
          </cell>
          <cell r="G1832">
            <v>4556</v>
          </cell>
          <cell r="H1832">
            <v>1632</v>
          </cell>
          <cell r="I1832">
            <v>393</v>
          </cell>
          <cell r="J1832">
            <v>0.21237969930369735</v>
          </cell>
          <cell r="K1832">
            <v>0.24080882352941177</v>
          </cell>
          <cell r="L1832">
            <v>0.22356925804001013</v>
          </cell>
          <cell r="M1832">
            <v>0.27171809567731536</v>
          </cell>
        </row>
        <row r="1833">
          <cell r="A1833">
            <v>28866</v>
          </cell>
          <cell r="B1833" t="str">
            <v>28866</v>
          </cell>
          <cell r="C1833" t="str">
            <v>VB</v>
          </cell>
          <cell r="D1833" t="str">
            <v>VERBANIA</v>
          </cell>
          <cell r="E1833" t="str">
            <v>PIEMONTE</v>
          </cell>
          <cell r="F1833" t="str">
            <v>Nord-Ovest</v>
          </cell>
          <cell r="G1833">
            <v>609</v>
          </cell>
          <cell r="H1833">
            <v>270</v>
          </cell>
          <cell r="I1833">
            <v>33</v>
          </cell>
          <cell r="J1833">
            <v>0.21237969930369735</v>
          </cell>
          <cell r="K1833">
            <v>0.12222222222222222</v>
          </cell>
          <cell r="L1833">
            <v>0.22356925804001013</v>
          </cell>
          <cell r="M1833">
            <v>0.27171809567731536</v>
          </cell>
        </row>
        <row r="1834">
          <cell r="A1834">
            <v>28868</v>
          </cell>
          <cell r="B1834" t="str">
            <v>28868</v>
          </cell>
          <cell r="C1834" t="str">
            <v>VB</v>
          </cell>
          <cell r="D1834" t="str">
            <v>VERBANIA</v>
          </cell>
          <cell r="E1834" t="str">
            <v>PIEMONTE</v>
          </cell>
          <cell r="F1834" t="str">
            <v>Nord-Ovest</v>
          </cell>
          <cell r="G1834">
            <v>2779</v>
          </cell>
          <cell r="H1834">
            <v>1039</v>
          </cell>
          <cell r="I1834">
            <v>218</v>
          </cell>
          <cell r="J1834">
            <v>0.21237969930369735</v>
          </cell>
          <cell r="K1834">
            <v>0.20981713185755535</v>
          </cell>
          <cell r="L1834">
            <v>0.22356925804001013</v>
          </cell>
          <cell r="M1834">
            <v>0.27171809567731536</v>
          </cell>
        </row>
        <row r="1835">
          <cell r="A1835">
            <v>28871</v>
          </cell>
          <cell r="B1835" t="str">
            <v>28871</v>
          </cell>
          <cell r="C1835" t="str">
            <v>VB</v>
          </cell>
          <cell r="D1835" t="str">
            <v>VERBANIA</v>
          </cell>
          <cell r="E1835" t="str">
            <v>PIEMONTE</v>
          </cell>
          <cell r="F1835" t="str">
            <v>Nord-Ovest</v>
          </cell>
          <cell r="G1835">
            <v>619</v>
          </cell>
          <cell r="H1835">
            <v>280</v>
          </cell>
          <cell r="I1835">
            <v>55</v>
          </cell>
          <cell r="J1835">
            <v>0.21237969930369735</v>
          </cell>
          <cell r="K1835">
            <v>0.19642857142857142</v>
          </cell>
          <cell r="L1835">
            <v>0.22356925804001013</v>
          </cell>
          <cell r="M1835">
            <v>0.27171809567731536</v>
          </cell>
        </row>
        <row r="1836">
          <cell r="A1836">
            <v>28873</v>
          </cell>
          <cell r="B1836" t="str">
            <v>28873</v>
          </cell>
          <cell r="C1836" t="str">
            <v>VB</v>
          </cell>
          <cell r="D1836" t="str">
            <v>VERBANIA</v>
          </cell>
          <cell r="E1836" t="str">
            <v>PIEMONTE</v>
          </cell>
          <cell r="F1836" t="str">
            <v>Nord-Ovest</v>
          </cell>
          <cell r="G1836">
            <v>885</v>
          </cell>
          <cell r="H1836">
            <v>366</v>
          </cell>
          <cell r="I1836">
            <v>60</v>
          </cell>
          <cell r="J1836">
            <v>0.21237969930369735</v>
          </cell>
          <cell r="K1836">
            <v>0.16393442622950818</v>
          </cell>
          <cell r="L1836">
            <v>0.22356925804001013</v>
          </cell>
          <cell r="M1836">
            <v>0.27171809567731536</v>
          </cell>
        </row>
        <row r="1837">
          <cell r="A1837">
            <v>28875</v>
          </cell>
          <cell r="B1837" t="str">
            <v>28875</v>
          </cell>
          <cell r="C1837" t="str">
            <v>VB</v>
          </cell>
          <cell r="D1837" t="str">
            <v>VERBANIA</v>
          </cell>
          <cell r="E1837" t="str">
            <v>PIEMONTE</v>
          </cell>
          <cell r="F1837" t="str">
            <v>Nord-Ovest</v>
          </cell>
          <cell r="G1837">
            <v>410</v>
          </cell>
          <cell r="H1837">
            <v>187</v>
          </cell>
          <cell r="I1837">
            <v>43</v>
          </cell>
          <cell r="J1837">
            <v>0.21237969930369735</v>
          </cell>
          <cell r="K1837">
            <v>0.22994652406417113</v>
          </cell>
          <cell r="L1837">
            <v>0.22356925804001013</v>
          </cell>
          <cell r="M1837">
            <v>0.27171809567731536</v>
          </cell>
        </row>
        <row r="1838">
          <cell r="A1838">
            <v>28876</v>
          </cell>
          <cell r="B1838" t="str">
            <v>28876</v>
          </cell>
          <cell r="C1838" t="str">
            <v>VB</v>
          </cell>
          <cell r="D1838" t="str">
            <v>VERBANIA</v>
          </cell>
          <cell r="E1838" t="str">
            <v>PIEMONTE</v>
          </cell>
          <cell r="F1838" t="str">
            <v>Nord-Ovest</v>
          </cell>
          <cell r="G1838">
            <v>529</v>
          </cell>
          <cell r="H1838">
            <v>214</v>
          </cell>
          <cell r="I1838">
            <v>86</v>
          </cell>
          <cell r="J1838">
            <v>0.21237969930369735</v>
          </cell>
          <cell r="K1838">
            <v>0.40186915887850466</v>
          </cell>
          <cell r="L1838">
            <v>0.22356925804001013</v>
          </cell>
          <cell r="M1838">
            <v>0.27171809567731536</v>
          </cell>
        </row>
        <row r="1839">
          <cell r="A1839">
            <v>28877</v>
          </cell>
          <cell r="B1839" t="str">
            <v>28877</v>
          </cell>
          <cell r="C1839" t="str">
            <v>VB</v>
          </cell>
          <cell r="D1839" t="str">
            <v>VERBANIA</v>
          </cell>
          <cell r="E1839" t="str">
            <v>PIEMONTE</v>
          </cell>
          <cell r="F1839" t="str">
            <v>Nord-Ovest</v>
          </cell>
          <cell r="G1839">
            <v>3744</v>
          </cell>
          <cell r="H1839">
            <v>1411</v>
          </cell>
          <cell r="I1839">
            <v>322</v>
          </cell>
          <cell r="J1839">
            <v>0.21237969930369735</v>
          </cell>
          <cell r="K1839">
            <v>0.22820694542877393</v>
          </cell>
          <cell r="L1839">
            <v>0.22356925804001013</v>
          </cell>
          <cell r="M1839">
            <v>0.27171809567731536</v>
          </cell>
        </row>
        <row r="1840">
          <cell r="A1840">
            <v>28879</v>
          </cell>
          <cell r="B1840" t="str">
            <v>28879</v>
          </cell>
          <cell r="C1840" t="str">
            <v>VB</v>
          </cell>
          <cell r="D1840" t="str">
            <v>VERBANIA</v>
          </cell>
          <cell r="E1840" t="str">
            <v>PIEMONTE</v>
          </cell>
          <cell r="F1840" t="str">
            <v>Nord-Ovest</v>
          </cell>
          <cell r="G1840">
            <v>400</v>
          </cell>
          <cell r="H1840">
            <v>170</v>
          </cell>
          <cell r="I1840">
            <v>53</v>
          </cell>
          <cell r="J1840">
            <v>0.21237969930369735</v>
          </cell>
          <cell r="K1840">
            <v>0.31176470588235294</v>
          </cell>
          <cell r="L1840">
            <v>0.22356925804001013</v>
          </cell>
          <cell r="M1840">
            <v>0.27171809567731536</v>
          </cell>
        </row>
        <row r="1841">
          <cell r="A1841">
            <v>28881</v>
          </cell>
          <cell r="B1841" t="str">
            <v>28881</v>
          </cell>
          <cell r="C1841" t="str">
            <v>VB</v>
          </cell>
          <cell r="D1841" t="str">
            <v>VERBANIA</v>
          </cell>
          <cell r="E1841" t="str">
            <v>PIEMONTE</v>
          </cell>
          <cell r="F1841" t="str">
            <v>Nord-Ovest</v>
          </cell>
          <cell r="G1841">
            <v>2993</v>
          </cell>
          <cell r="H1841">
            <v>1105</v>
          </cell>
          <cell r="I1841">
            <v>289</v>
          </cell>
          <cell r="J1841">
            <v>0.21237969930369735</v>
          </cell>
          <cell r="K1841">
            <v>0.26153846153846155</v>
          </cell>
          <cell r="L1841">
            <v>0.22356925804001013</v>
          </cell>
          <cell r="M1841">
            <v>0.27171809567731536</v>
          </cell>
        </row>
        <row r="1842">
          <cell r="A1842">
            <v>28883</v>
          </cell>
          <cell r="B1842" t="str">
            <v>28883</v>
          </cell>
          <cell r="C1842" t="str">
            <v>VB</v>
          </cell>
          <cell r="D1842" t="str">
            <v>VERBANIA</v>
          </cell>
          <cell r="E1842" t="str">
            <v>PIEMONTE</v>
          </cell>
          <cell r="F1842" t="str">
            <v>Nord-Ovest</v>
          </cell>
          <cell r="G1842">
            <v>7896</v>
          </cell>
          <cell r="H1842">
            <v>2929</v>
          </cell>
          <cell r="I1842">
            <v>717</v>
          </cell>
          <cell r="J1842">
            <v>0.21237969930369735</v>
          </cell>
          <cell r="K1842">
            <v>0.24479344486172755</v>
          </cell>
          <cell r="L1842">
            <v>0.22356925804001013</v>
          </cell>
          <cell r="M1842">
            <v>0.27171809567731536</v>
          </cell>
        </row>
        <row r="1843">
          <cell r="A1843">
            <v>28884</v>
          </cell>
          <cell r="B1843" t="str">
            <v>28884</v>
          </cell>
          <cell r="C1843" t="str">
            <v>VB</v>
          </cell>
          <cell r="D1843" t="str">
            <v>VERBANIA</v>
          </cell>
          <cell r="E1843" t="str">
            <v>PIEMONTE</v>
          </cell>
          <cell r="F1843" t="str">
            <v>Nord-Ovest</v>
          </cell>
          <cell r="G1843">
            <v>1230</v>
          </cell>
          <cell r="H1843">
            <v>474</v>
          </cell>
          <cell r="I1843">
            <v>104</v>
          </cell>
          <cell r="J1843">
            <v>0.21237969930369735</v>
          </cell>
          <cell r="K1843">
            <v>0.21940928270042195</v>
          </cell>
          <cell r="L1843">
            <v>0.22356925804001013</v>
          </cell>
          <cell r="M1843">
            <v>0.27171809567731536</v>
          </cell>
        </row>
        <row r="1844">
          <cell r="A1844">
            <v>28885</v>
          </cell>
          <cell r="B1844" t="str">
            <v>28885</v>
          </cell>
          <cell r="C1844" t="str">
            <v>VB</v>
          </cell>
          <cell r="D1844" t="str">
            <v>VERBANIA</v>
          </cell>
          <cell r="E1844" t="str">
            <v>PIEMONTE</v>
          </cell>
          <cell r="F1844" t="str">
            <v>Nord-Ovest</v>
          </cell>
          <cell r="G1844">
            <v>1740</v>
          </cell>
          <cell r="H1844">
            <v>637</v>
          </cell>
          <cell r="I1844">
            <v>129</v>
          </cell>
          <cell r="J1844">
            <v>0.21237969930369735</v>
          </cell>
          <cell r="K1844">
            <v>0.20251177394034536</v>
          </cell>
          <cell r="L1844">
            <v>0.22356925804001013</v>
          </cell>
          <cell r="M1844">
            <v>0.27171809567731536</v>
          </cell>
        </row>
        <row r="1845">
          <cell r="A1845">
            <v>28886</v>
          </cell>
          <cell r="B1845" t="str">
            <v>28886</v>
          </cell>
          <cell r="C1845" t="str">
            <v>VB</v>
          </cell>
          <cell r="D1845" t="str">
            <v>VERBANIA</v>
          </cell>
          <cell r="E1845" t="str">
            <v>PIEMONTE</v>
          </cell>
          <cell r="F1845" t="str">
            <v>Nord-Ovest</v>
          </cell>
          <cell r="G1845">
            <v>2811</v>
          </cell>
          <cell r="H1845">
            <v>1032</v>
          </cell>
          <cell r="I1845">
            <v>245</v>
          </cell>
          <cell r="J1845">
            <v>0.21237969930369735</v>
          </cell>
          <cell r="K1845">
            <v>0.2374031007751938</v>
          </cell>
          <cell r="L1845">
            <v>0.22356925804001013</v>
          </cell>
          <cell r="M1845">
            <v>0.27171809567731536</v>
          </cell>
        </row>
        <row r="1846">
          <cell r="A1846">
            <v>28887</v>
          </cell>
          <cell r="B1846" t="str">
            <v>28887</v>
          </cell>
          <cell r="C1846" t="str">
            <v>VB</v>
          </cell>
          <cell r="D1846" t="str">
            <v>VERBANIA</v>
          </cell>
          <cell r="E1846" t="str">
            <v>PIEMONTE</v>
          </cell>
          <cell r="F1846" t="str">
            <v>Nord-Ovest</v>
          </cell>
          <cell r="G1846">
            <v>15570</v>
          </cell>
          <cell r="H1846">
            <v>5929</v>
          </cell>
          <cell r="I1846">
            <v>1373</v>
          </cell>
          <cell r="J1846">
            <v>0.21237969930369735</v>
          </cell>
          <cell r="K1846">
            <v>0.23157362118401079</v>
          </cell>
          <cell r="L1846">
            <v>0.22356925804001013</v>
          </cell>
          <cell r="M1846">
            <v>0.27171809567731536</v>
          </cell>
        </row>
        <row r="1847">
          <cell r="A1847">
            <v>28891</v>
          </cell>
          <cell r="B1847" t="str">
            <v>28891</v>
          </cell>
          <cell r="C1847" t="str">
            <v>VB</v>
          </cell>
          <cell r="D1847" t="str">
            <v>VERBANIA</v>
          </cell>
          <cell r="E1847" t="str">
            <v>PIEMONTE</v>
          </cell>
          <cell r="F1847" t="str">
            <v>Nord-Ovest</v>
          </cell>
          <cell r="G1847">
            <v>1721</v>
          </cell>
          <cell r="H1847">
            <v>699</v>
          </cell>
          <cell r="I1847">
            <v>154</v>
          </cell>
          <cell r="J1847">
            <v>0.21237969930369735</v>
          </cell>
          <cell r="K1847">
            <v>0.22031473533619456</v>
          </cell>
          <cell r="L1847">
            <v>0.22356925804001013</v>
          </cell>
          <cell r="M1847">
            <v>0.27171809567731536</v>
          </cell>
        </row>
        <row r="1848">
          <cell r="A1848">
            <v>28893</v>
          </cell>
          <cell r="B1848" t="str">
            <v>28893</v>
          </cell>
          <cell r="C1848" t="str">
            <v>VB</v>
          </cell>
          <cell r="D1848" t="str">
            <v>VERBANIA</v>
          </cell>
          <cell r="E1848" t="str">
            <v>PIEMONTE</v>
          </cell>
          <cell r="F1848" t="str">
            <v>Nord-Ovest</v>
          </cell>
          <cell r="G1848">
            <v>357</v>
          </cell>
          <cell r="H1848">
            <v>143</v>
          </cell>
          <cell r="I1848">
            <v>18</v>
          </cell>
          <cell r="J1848">
            <v>0.21237969930369735</v>
          </cell>
          <cell r="K1848">
            <v>0.12587412587412589</v>
          </cell>
          <cell r="L1848">
            <v>0.22356925804001013</v>
          </cell>
          <cell r="M1848">
            <v>0.27171809567731536</v>
          </cell>
        </row>
        <row r="1849">
          <cell r="A1849">
            <v>28894</v>
          </cell>
          <cell r="B1849" t="str">
            <v>28894</v>
          </cell>
          <cell r="C1849" t="str">
            <v>VB</v>
          </cell>
          <cell r="D1849" t="str">
            <v>VERBANIA</v>
          </cell>
          <cell r="E1849" t="str">
            <v>PIEMONTE</v>
          </cell>
          <cell r="F1849" t="str">
            <v>Nord-Ovest</v>
          </cell>
          <cell r="G1849">
            <v>166</v>
          </cell>
          <cell r="H1849">
            <v>80</v>
          </cell>
          <cell r="I1849">
            <v>32</v>
          </cell>
          <cell r="J1849">
            <v>0.21237969930369735</v>
          </cell>
          <cell r="K1849">
            <v>0.4</v>
          </cell>
          <cell r="L1849">
            <v>0.22356925804001013</v>
          </cell>
          <cell r="M1849">
            <v>0.27171809567731536</v>
          </cell>
        </row>
        <row r="1850">
          <cell r="A1850">
            <v>28895</v>
          </cell>
          <cell r="B1850" t="str">
            <v>28895</v>
          </cell>
          <cell r="C1850" t="str">
            <v>VB</v>
          </cell>
          <cell r="D1850" t="str">
            <v>VERBANIA</v>
          </cell>
          <cell r="E1850" t="str">
            <v>PIEMONTE</v>
          </cell>
          <cell r="F1850" t="str">
            <v>Nord-Ovest</v>
          </cell>
          <cell r="G1850">
            <v>362</v>
          </cell>
          <cell r="H1850">
            <v>133</v>
          </cell>
          <cell r="I1850">
            <v>7</v>
          </cell>
          <cell r="J1850">
            <v>0.21237969930369735</v>
          </cell>
          <cell r="K1850">
            <v>5.2631578947368418E-2</v>
          </cell>
          <cell r="L1850">
            <v>0.22356925804001013</v>
          </cell>
          <cell r="M1850">
            <v>0.27171809567731536</v>
          </cell>
        </row>
        <row r="1851">
          <cell r="A1851">
            <v>28896</v>
          </cell>
          <cell r="B1851" t="str">
            <v>28896</v>
          </cell>
          <cell r="C1851" t="str">
            <v>VB</v>
          </cell>
          <cell r="D1851" t="str">
            <v>VERBANIA</v>
          </cell>
          <cell r="E1851" t="str">
            <v>PIEMONTE</v>
          </cell>
          <cell r="F1851" t="str">
            <v>Nord-Ovest</v>
          </cell>
          <cell r="G1851">
            <v>803</v>
          </cell>
          <cell r="H1851">
            <v>351</v>
          </cell>
          <cell r="I1851">
            <v>47</v>
          </cell>
          <cell r="J1851">
            <v>0.21237969930369735</v>
          </cell>
          <cell r="K1851">
            <v>0.13390313390313391</v>
          </cell>
          <cell r="L1851">
            <v>0.22356925804001013</v>
          </cell>
          <cell r="M1851">
            <v>0.27171809567731536</v>
          </cell>
        </row>
        <row r="1852">
          <cell r="A1852">
            <v>28897</v>
          </cell>
          <cell r="B1852" t="str">
            <v>28897</v>
          </cell>
          <cell r="C1852" t="str">
            <v>VB</v>
          </cell>
          <cell r="D1852" t="str">
            <v>VERBANIA</v>
          </cell>
          <cell r="E1852" t="str">
            <v>PIEMONTE</v>
          </cell>
          <cell r="F1852" t="str">
            <v>Nord-Ovest</v>
          </cell>
          <cell r="G1852">
            <v>1048</v>
          </cell>
          <cell r="H1852">
            <v>348</v>
          </cell>
          <cell r="I1852">
            <v>73</v>
          </cell>
          <cell r="J1852">
            <v>0.21237969930369735</v>
          </cell>
          <cell r="K1852">
            <v>0.20977011494252873</v>
          </cell>
          <cell r="L1852">
            <v>0.22356925804001013</v>
          </cell>
          <cell r="M1852">
            <v>0.27171809567731536</v>
          </cell>
        </row>
        <row r="1853">
          <cell r="A1853">
            <v>28921</v>
          </cell>
          <cell r="B1853" t="str">
            <v>28921</v>
          </cell>
          <cell r="C1853" t="str">
            <v>VB</v>
          </cell>
          <cell r="D1853" t="str">
            <v>VERBANIA</v>
          </cell>
          <cell r="E1853" t="str">
            <v>PIEMONTE</v>
          </cell>
          <cell r="F1853" t="str">
            <v>Nord-Ovest</v>
          </cell>
          <cell r="G1853">
            <v>11242</v>
          </cell>
          <cell r="H1853">
            <v>4723</v>
          </cell>
          <cell r="I1853">
            <v>959</v>
          </cell>
          <cell r="J1853">
            <v>0.21237969930369735</v>
          </cell>
          <cell r="K1853">
            <v>0.20304890959136143</v>
          </cell>
          <cell r="L1853">
            <v>0.22356925804001013</v>
          </cell>
          <cell r="M1853">
            <v>0.27171809567731536</v>
          </cell>
        </row>
        <row r="1854">
          <cell r="A1854">
            <v>28922</v>
          </cell>
          <cell r="B1854" t="str">
            <v>28922</v>
          </cell>
          <cell r="C1854" t="str">
            <v>VB</v>
          </cell>
          <cell r="D1854" t="str">
            <v>VERBANIA</v>
          </cell>
          <cell r="E1854" t="str">
            <v>PIEMONTE</v>
          </cell>
          <cell r="F1854" t="str">
            <v>Nord-Ovest</v>
          </cell>
          <cell r="G1854">
            <v>10120</v>
          </cell>
          <cell r="H1854">
            <v>3878</v>
          </cell>
          <cell r="I1854">
            <v>773</v>
          </cell>
          <cell r="J1854">
            <v>0.21237969930369735</v>
          </cell>
          <cell r="K1854">
            <v>0.19932955131511088</v>
          </cell>
          <cell r="L1854">
            <v>0.22356925804001013</v>
          </cell>
          <cell r="M1854">
            <v>0.27171809567731536</v>
          </cell>
        </row>
        <row r="1855">
          <cell r="A1855">
            <v>28923</v>
          </cell>
          <cell r="B1855" t="str">
            <v>28923</v>
          </cell>
          <cell r="C1855" t="str">
            <v>VB</v>
          </cell>
          <cell r="D1855" t="str">
            <v>VERBANIA</v>
          </cell>
          <cell r="E1855" t="str">
            <v>PIEMONTE</v>
          </cell>
          <cell r="F1855" t="str">
            <v>Nord-Ovest</v>
          </cell>
          <cell r="G1855">
            <v>6042</v>
          </cell>
          <cell r="H1855">
            <v>2278</v>
          </cell>
          <cell r="I1855">
            <v>469</v>
          </cell>
          <cell r="J1855">
            <v>0.21237969930369735</v>
          </cell>
          <cell r="K1855">
            <v>0.20588235294117646</v>
          </cell>
          <cell r="L1855">
            <v>0.22356925804001013</v>
          </cell>
          <cell r="M1855">
            <v>0.27171809567731536</v>
          </cell>
        </row>
        <row r="1856">
          <cell r="A1856">
            <v>28924</v>
          </cell>
          <cell r="B1856" t="str">
            <v>28924</v>
          </cell>
          <cell r="C1856" t="str">
            <v>VB</v>
          </cell>
          <cell r="D1856" t="str">
            <v>VERBANIA</v>
          </cell>
          <cell r="E1856" t="str">
            <v>PIEMONTE</v>
          </cell>
          <cell r="F1856" t="str">
            <v>Nord-Ovest</v>
          </cell>
          <cell r="G1856">
            <v>949</v>
          </cell>
          <cell r="H1856">
            <v>379</v>
          </cell>
          <cell r="I1856">
            <v>104</v>
          </cell>
          <cell r="J1856">
            <v>0.21237969930369735</v>
          </cell>
          <cell r="K1856">
            <v>0.27440633245382584</v>
          </cell>
          <cell r="L1856">
            <v>0.22356925804001013</v>
          </cell>
          <cell r="M1856">
            <v>0.27171809567731536</v>
          </cell>
        </row>
        <row r="1857">
          <cell r="A1857">
            <v>28925</v>
          </cell>
          <cell r="B1857" t="str">
            <v>28925</v>
          </cell>
          <cell r="C1857" t="str">
            <v>VB</v>
          </cell>
          <cell r="D1857" t="str">
            <v>VERBANIA</v>
          </cell>
          <cell r="E1857" t="str">
            <v>PIEMONTE</v>
          </cell>
          <cell r="F1857" t="str">
            <v>Nord-Ovest</v>
          </cell>
          <cell r="G1857">
            <v>2598</v>
          </cell>
          <cell r="H1857">
            <v>1114</v>
          </cell>
          <cell r="I1857">
            <v>212</v>
          </cell>
          <cell r="J1857">
            <v>0.21237969930369735</v>
          </cell>
          <cell r="K1857">
            <v>0.19030520646319568</v>
          </cell>
          <cell r="L1857">
            <v>0.22356925804001013</v>
          </cell>
          <cell r="M1857">
            <v>0.27171809567731536</v>
          </cell>
        </row>
        <row r="1858">
          <cell r="A1858">
            <v>29010</v>
          </cell>
          <cell r="B1858" t="str">
            <v>29010</v>
          </cell>
          <cell r="C1858" t="str">
            <v>PC</v>
          </cell>
          <cell r="D1858" t="str">
            <v>PIACENZA</v>
          </cell>
          <cell r="E1858" t="str">
            <v>EMILIAROMAGNA</v>
          </cell>
          <cell r="F1858" t="str">
            <v>Nord-Est</v>
          </cell>
          <cell r="G1858">
            <v>54828</v>
          </cell>
          <cell r="H1858">
            <v>21769</v>
          </cell>
          <cell r="I1858">
            <v>4166</v>
          </cell>
          <cell r="J1858">
            <v>0.15693937277300821</v>
          </cell>
          <cell r="K1858">
            <v>0.1913730534245946</v>
          </cell>
          <cell r="L1858">
            <v>0.16992737654971546</v>
          </cell>
          <cell r="M1858">
            <v>0.1895065602279053</v>
          </cell>
        </row>
        <row r="1859">
          <cell r="A1859">
            <v>29011</v>
          </cell>
          <cell r="B1859" t="str">
            <v>29011</v>
          </cell>
          <cell r="C1859" t="str">
            <v>PC</v>
          </cell>
          <cell r="D1859" t="str">
            <v>PIACENZA</v>
          </cell>
          <cell r="E1859" t="str">
            <v>EMILIAROMAGNA</v>
          </cell>
          <cell r="F1859" t="str">
            <v>Nord-Est</v>
          </cell>
          <cell r="G1859">
            <v>6587</v>
          </cell>
          <cell r="H1859">
            <v>2543</v>
          </cell>
          <cell r="I1859">
            <v>429</v>
          </cell>
          <cell r="J1859">
            <v>0.15693937277300821</v>
          </cell>
          <cell r="K1859">
            <v>0.16869838773102636</v>
          </cell>
          <cell r="L1859">
            <v>0.16992737654971546</v>
          </cell>
          <cell r="M1859">
            <v>0.1895065602279053</v>
          </cell>
        </row>
        <row r="1860">
          <cell r="A1860">
            <v>29012</v>
          </cell>
          <cell r="B1860" t="str">
            <v>29012</v>
          </cell>
          <cell r="C1860" t="str">
            <v>PC</v>
          </cell>
          <cell r="D1860" t="str">
            <v>PIACENZA</v>
          </cell>
          <cell r="E1860" t="str">
            <v>EMILIAROMAGNA</v>
          </cell>
          <cell r="F1860" t="str">
            <v>Nord-Est</v>
          </cell>
          <cell r="G1860">
            <v>4454</v>
          </cell>
          <cell r="H1860">
            <v>1714</v>
          </cell>
          <cell r="I1860">
            <v>203</v>
          </cell>
          <cell r="J1860">
            <v>0.15693937277300821</v>
          </cell>
          <cell r="K1860">
            <v>0.11843640606767794</v>
          </cell>
          <cell r="L1860">
            <v>0.16992737654971546</v>
          </cell>
          <cell r="M1860">
            <v>0.1895065602279053</v>
          </cell>
        </row>
        <row r="1861">
          <cell r="A1861">
            <v>29013</v>
          </cell>
          <cell r="B1861" t="str">
            <v>29013</v>
          </cell>
          <cell r="C1861" t="str">
            <v>PC</v>
          </cell>
          <cell r="D1861" t="str">
            <v>PIACENZA</v>
          </cell>
          <cell r="E1861" t="str">
            <v>EMILIAROMAGNA</v>
          </cell>
          <cell r="F1861" t="str">
            <v>Nord-Est</v>
          </cell>
          <cell r="G1861">
            <v>6156</v>
          </cell>
          <cell r="H1861">
            <v>2336</v>
          </cell>
          <cell r="I1861">
            <v>418</v>
          </cell>
          <cell r="J1861">
            <v>0.15693937277300821</v>
          </cell>
          <cell r="K1861">
            <v>0.17893835616438356</v>
          </cell>
          <cell r="L1861">
            <v>0.16992737654971546</v>
          </cell>
          <cell r="M1861">
            <v>0.1895065602279053</v>
          </cell>
        </row>
        <row r="1862">
          <cell r="A1862">
            <v>29014</v>
          </cell>
          <cell r="B1862" t="str">
            <v>29014</v>
          </cell>
          <cell r="C1862" t="str">
            <v>PC</v>
          </cell>
          <cell r="D1862" t="str">
            <v>PIACENZA</v>
          </cell>
          <cell r="E1862" t="str">
            <v>EMILIAROMAGNA</v>
          </cell>
          <cell r="F1862" t="str">
            <v>Nord-Est</v>
          </cell>
          <cell r="G1862">
            <v>4416</v>
          </cell>
          <cell r="H1862">
            <v>1700</v>
          </cell>
          <cell r="I1862">
            <v>363</v>
          </cell>
          <cell r="J1862">
            <v>0.15693937277300821</v>
          </cell>
          <cell r="K1862">
            <v>0.21352941176470588</v>
          </cell>
          <cell r="L1862">
            <v>0.16992737654971546</v>
          </cell>
          <cell r="M1862">
            <v>0.1895065602279053</v>
          </cell>
        </row>
        <row r="1863">
          <cell r="A1863">
            <v>29015</v>
          </cell>
          <cell r="B1863" t="str">
            <v>29015</v>
          </cell>
          <cell r="C1863" t="str">
            <v>PC</v>
          </cell>
          <cell r="D1863" t="str">
            <v>PIACENZA</v>
          </cell>
          <cell r="E1863" t="str">
            <v>EMILIAROMAGNA</v>
          </cell>
          <cell r="F1863" t="str">
            <v>Nord-Est</v>
          </cell>
          <cell r="G1863">
            <v>11741</v>
          </cell>
          <cell r="H1863">
            <v>4545</v>
          </cell>
          <cell r="I1863">
            <v>791</v>
          </cell>
          <cell r="J1863">
            <v>0.15693937277300821</v>
          </cell>
          <cell r="K1863">
            <v>0.17403740374037405</v>
          </cell>
          <cell r="L1863">
            <v>0.16992737654971546</v>
          </cell>
          <cell r="M1863">
            <v>0.1895065602279053</v>
          </cell>
        </row>
        <row r="1864">
          <cell r="A1864">
            <v>29016</v>
          </cell>
          <cell r="B1864" t="str">
            <v>29016</v>
          </cell>
          <cell r="C1864" t="str">
            <v>PC</v>
          </cell>
          <cell r="D1864" t="str">
            <v>PIACENZA</v>
          </cell>
          <cell r="E1864" t="str">
            <v>EMILIAROMAGNA</v>
          </cell>
          <cell r="F1864" t="str">
            <v>Nord-Est</v>
          </cell>
          <cell r="G1864">
            <v>4481</v>
          </cell>
          <cell r="H1864">
            <v>1685</v>
          </cell>
          <cell r="I1864">
            <v>268</v>
          </cell>
          <cell r="J1864">
            <v>0.15693937277300821</v>
          </cell>
          <cell r="K1864">
            <v>0.15905044510385757</v>
          </cell>
          <cell r="L1864">
            <v>0.16992737654971546</v>
          </cell>
          <cell r="M1864">
            <v>0.1895065602279053</v>
          </cell>
        </row>
        <row r="1865">
          <cell r="A1865">
            <v>29017</v>
          </cell>
          <cell r="B1865" t="str">
            <v>29017</v>
          </cell>
          <cell r="C1865" t="str">
            <v>PC</v>
          </cell>
          <cell r="D1865" t="str">
            <v>PIACENZA</v>
          </cell>
          <cell r="E1865" t="str">
            <v>EMILIAROMAGNA</v>
          </cell>
          <cell r="F1865" t="str">
            <v>Nord-Est</v>
          </cell>
          <cell r="G1865">
            <v>13317</v>
          </cell>
          <cell r="H1865">
            <v>5174</v>
          </cell>
          <cell r="I1865">
            <v>883</v>
          </cell>
          <cell r="J1865">
            <v>0.15693937277300821</v>
          </cell>
          <cell r="K1865">
            <v>0.17066099729416312</v>
          </cell>
          <cell r="L1865">
            <v>0.16992737654971546</v>
          </cell>
          <cell r="M1865">
            <v>0.1895065602279053</v>
          </cell>
        </row>
        <row r="1866">
          <cell r="A1866">
            <v>29018</v>
          </cell>
          <cell r="B1866" t="str">
            <v>29018</v>
          </cell>
          <cell r="C1866" t="str">
            <v>PC</v>
          </cell>
          <cell r="D1866" t="str">
            <v>PIACENZA</v>
          </cell>
          <cell r="E1866" t="str">
            <v>EMILIAROMAGNA</v>
          </cell>
          <cell r="F1866" t="str">
            <v>Nord-Est</v>
          </cell>
          <cell r="G1866">
            <v>4235</v>
          </cell>
          <cell r="H1866">
            <v>1646</v>
          </cell>
          <cell r="I1866">
            <v>273</v>
          </cell>
          <cell r="J1866">
            <v>0.15693937277300821</v>
          </cell>
          <cell r="K1866">
            <v>0.16585662211421628</v>
          </cell>
          <cell r="L1866">
            <v>0.16992737654971546</v>
          </cell>
          <cell r="M1866">
            <v>0.1895065602279053</v>
          </cell>
        </row>
        <row r="1867">
          <cell r="A1867">
            <v>29019</v>
          </cell>
          <cell r="B1867" t="str">
            <v>29019</v>
          </cell>
          <cell r="C1867" t="str">
            <v>PC</v>
          </cell>
          <cell r="D1867" t="str">
            <v>PIACENZA</v>
          </cell>
          <cell r="E1867" t="str">
            <v>EMILIAROMAGNA</v>
          </cell>
          <cell r="F1867" t="str">
            <v>Nord-Est</v>
          </cell>
          <cell r="G1867">
            <v>4724</v>
          </cell>
          <cell r="H1867">
            <v>1747</v>
          </cell>
          <cell r="I1867">
            <v>299</v>
          </cell>
          <cell r="J1867">
            <v>0.15693937277300821</v>
          </cell>
          <cell r="K1867">
            <v>0.17115054378935318</v>
          </cell>
          <cell r="L1867">
            <v>0.16992737654971546</v>
          </cell>
          <cell r="M1867">
            <v>0.1895065602279053</v>
          </cell>
        </row>
        <row r="1868">
          <cell r="A1868">
            <v>29020</v>
          </cell>
          <cell r="B1868" t="str">
            <v>29020</v>
          </cell>
          <cell r="C1868" t="str">
            <v>PC</v>
          </cell>
          <cell r="D1868" t="str">
            <v>PIACENZA</v>
          </cell>
          <cell r="E1868" t="str">
            <v>EMILIAROMAGNA</v>
          </cell>
          <cell r="F1868" t="str">
            <v>Nord-Est</v>
          </cell>
          <cell r="G1868">
            <v>12498</v>
          </cell>
          <cell r="H1868">
            <v>5282</v>
          </cell>
          <cell r="I1868">
            <v>1006</v>
          </cell>
          <cell r="J1868">
            <v>0.15693937277300821</v>
          </cell>
          <cell r="K1868">
            <v>0.1904581597879591</v>
          </cell>
          <cell r="L1868">
            <v>0.16992737654971546</v>
          </cell>
          <cell r="M1868">
            <v>0.1895065602279053</v>
          </cell>
        </row>
        <row r="1869">
          <cell r="A1869">
            <v>29021</v>
          </cell>
          <cell r="B1869" t="str">
            <v>29021</v>
          </cell>
          <cell r="C1869" t="str">
            <v>PC</v>
          </cell>
          <cell r="D1869" t="str">
            <v>PIACENZA</v>
          </cell>
          <cell r="E1869" t="str">
            <v>EMILIAROMAGNA</v>
          </cell>
          <cell r="F1869" t="str">
            <v>Nord-Est</v>
          </cell>
          <cell r="G1869">
            <v>3454</v>
          </cell>
          <cell r="H1869">
            <v>1447</v>
          </cell>
          <cell r="I1869">
            <v>274</v>
          </cell>
          <cell r="J1869">
            <v>0.15693937277300821</v>
          </cell>
          <cell r="K1869">
            <v>0.18935729094678647</v>
          </cell>
          <cell r="L1869">
            <v>0.16992737654971546</v>
          </cell>
          <cell r="M1869">
            <v>0.1895065602279053</v>
          </cell>
        </row>
        <row r="1870">
          <cell r="A1870">
            <v>29022</v>
          </cell>
          <cell r="B1870" t="str">
            <v>29022</v>
          </cell>
          <cell r="C1870" t="str">
            <v>PC</v>
          </cell>
          <cell r="D1870" t="str">
            <v>PIACENZA</v>
          </cell>
          <cell r="E1870" t="str">
            <v>EMILIAROMAGNA</v>
          </cell>
          <cell r="F1870" t="str">
            <v>Nord-Est</v>
          </cell>
          <cell r="G1870">
            <v>3866</v>
          </cell>
          <cell r="H1870">
            <v>1718</v>
          </cell>
          <cell r="I1870">
            <v>274</v>
          </cell>
          <cell r="J1870">
            <v>0.15693937277300821</v>
          </cell>
          <cell r="K1870">
            <v>0.15948777648428406</v>
          </cell>
          <cell r="L1870">
            <v>0.16992737654971546</v>
          </cell>
          <cell r="M1870">
            <v>0.1895065602279053</v>
          </cell>
        </row>
        <row r="1871">
          <cell r="A1871">
            <v>29023</v>
          </cell>
          <cell r="B1871" t="str">
            <v>29023</v>
          </cell>
          <cell r="C1871" t="str">
            <v>PC</v>
          </cell>
          <cell r="D1871" t="str">
            <v>PIACENZA</v>
          </cell>
          <cell r="E1871" t="str">
            <v>EMILIAROMAGNA</v>
          </cell>
          <cell r="F1871" t="str">
            <v>Nord-Est</v>
          </cell>
          <cell r="G1871">
            <v>2299</v>
          </cell>
          <cell r="H1871">
            <v>1037</v>
          </cell>
          <cell r="I1871">
            <v>81</v>
          </cell>
          <cell r="J1871">
            <v>0.15693937277300821</v>
          </cell>
          <cell r="K1871">
            <v>7.8109932497589199E-2</v>
          </cell>
          <cell r="L1871">
            <v>0.16992737654971546</v>
          </cell>
          <cell r="M1871">
            <v>0.1895065602279053</v>
          </cell>
        </row>
        <row r="1872">
          <cell r="A1872">
            <v>29024</v>
          </cell>
          <cell r="B1872" t="str">
            <v>29024</v>
          </cell>
          <cell r="C1872" t="str">
            <v>PC</v>
          </cell>
          <cell r="D1872" t="str">
            <v>PIACENZA</v>
          </cell>
          <cell r="E1872" t="str">
            <v>EMILIAROMAGNA</v>
          </cell>
          <cell r="F1872" t="str">
            <v>Nord-Est</v>
          </cell>
          <cell r="G1872">
            <v>2550</v>
          </cell>
          <cell r="H1872">
            <v>1225</v>
          </cell>
          <cell r="I1872">
            <v>41</v>
          </cell>
          <cell r="J1872">
            <v>0.15693937277300821</v>
          </cell>
          <cell r="K1872">
            <v>3.346938775510204E-2</v>
          </cell>
          <cell r="L1872">
            <v>0.16992737654971546</v>
          </cell>
          <cell r="M1872">
            <v>0.1895065602279053</v>
          </cell>
        </row>
        <row r="1873">
          <cell r="A1873">
            <v>29025</v>
          </cell>
          <cell r="B1873" t="str">
            <v>29025</v>
          </cell>
          <cell r="C1873" t="str">
            <v>PC</v>
          </cell>
          <cell r="D1873" t="str">
            <v>PIACENZA</v>
          </cell>
          <cell r="E1873" t="str">
            <v>EMILIAROMAGNA</v>
          </cell>
          <cell r="F1873" t="str">
            <v>Nord-Est</v>
          </cell>
          <cell r="G1873">
            <v>2642</v>
          </cell>
          <cell r="H1873">
            <v>1140</v>
          </cell>
          <cell r="I1873">
            <v>180</v>
          </cell>
          <cell r="J1873">
            <v>0.15693937277300821</v>
          </cell>
          <cell r="K1873">
            <v>0.15789473684210525</v>
          </cell>
          <cell r="L1873">
            <v>0.16992737654971546</v>
          </cell>
          <cell r="M1873">
            <v>0.1895065602279053</v>
          </cell>
        </row>
        <row r="1874">
          <cell r="A1874">
            <v>29026</v>
          </cell>
          <cell r="B1874" t="str">
            <v>29026</v>
          </cell>
          <cell r="C1874" t="str">
            <v>PC</v>
          </cell>
          <cell r="D1874" t="str">
            <v>PIACENZA</v>
          </cell>
          <cell r="E1874" t="str">
            <v>EMILIAROMAGNA</v>
          </cell>
          <cell r="F1874" t="str">
            <v>Nord-Est</v>
          </cell>
          <cell r="G1874">
            <v>891</v>
          </cell>
          <cell r="H1874">
            <v>480</v>
          </cell>
          <cell r="I1874">
            <v>40</v>
          </cell>
          <cell r="J1874">
            <v>0.15693937277300821</v>
          </cell>
          <cell r="K1874">
            <v>8.3333333333333329E-2</v>
          </cell>
          <cell r="L1874">
            <v>0.16992737654971546</v>
          </cell>
          <cell r="M1874">
            <v>0.1895065602279053</v>
          </cell>
        </row>
        <row r="1875">
          <cell r="A1875">
            <v>29027</v>
          </cell>
          <cell r="B1875" t="str">
            <v>29027</v>
          </cell>
          <cell r="C1875" t="str">
            <v>PC</v>
          </cell>
          <cell r="D1875" t="str">
            <v>PIACENZA</v>
          </cell>
          <cell r="E1875" t="str">
            <v>EMILIAROMAGNA</v>
          </cell>
          <cell r="F1875" t="str">
            <v>Nord-Est</v>
          </cell>
          <cell r="G1875">
            <v>6050</v>
          </cell>
          <cell r="H1875">
            <v>2215</v>
          </cell>
          <cell r="I1875">
            <v>466</v>
          </cell>
          <cell r="J1875">
            <v>0.15693937277300821</v>
          </cell>
          <cell r="K1875">
            <v>0.21038374717832958</v>
          </cell>
          <cell r="L1875">
            <v>0.16992737654971546</v>
          </cell>
          <cell r="M1875">
            <v>0.1895065602279053</v>
          </cell>
        </row>
        <row r="1876">
          <cell r="A1876">
            <v>29028</v>
          </cell>
          <cell r="B1876" t="str">
            <v>29028</v>
          </cell>
          <cell r="C1876" t="str">
            <v>PC</v>
          </cell>
          <cell r="D1876" t="str">
            <v>PIACENZA</v>
          </cell>
          <cell r="E1876" t="str">
            <v>EMILIAROMAGNA</v>
          </cell>
          <cell r="F1876" t="str">
            <v>Nord-Est</v>
          </cell>
          <cell r="G1876">
            <v>4798</v>
          </cell>
          <cell r="H1876">
            <v>1879</v>
          </cell>
          <cell r="I1876">
            <v>483</v>
          </cell>
          <cell r="J1876">
            <v>0.15693937277300821</v>
          </cell>
          <cell r="K1876">
            <v>0.25705162320383185</v>
          </cell>
          <cell r="L1876">
            <v>0.16992737654971546</v>
          </cell>
          <cell r="M1876">
            <v>0.1895065602279053</v>
          </cell>
        </row>
        <row r="1877">
          <cell r="A1877">
            <v>29029</v>
          </cell>
          <cell r="B1877" t="str">
            <v>29029</v>
          </cell>
          <cell r="C1877" t="str">
            <v>PC</v>
          </cell>
          <cell r="D1877" t="str">
            <v>PIACENZA</v>
          </cell>
          <cell r="E1877" t="str">
            <v>EMILIAROMAGNA</v>
          </cell>
          <cell r="F1877" t="str">
            <v>Nord-Est</v>
          </cell>
          <cell r="G1877">
            <v>4777</v>
          </cell>
          <cell r="H1877">
            <v>1882</v>
          </cell>
          <cell r="I1877">
            <v>516</v>
          </cell>
          <cell r="J1877">
            <v>0.15693937277300821</v>
          </cell>
          <cell r="K1877">
            <v>0.27417640807651433</v>
          </cell>
          <cell r="L1877">
            <v>0.16992737654971546</v>
          </cell>
          <cell r="M1877">
            <v>0.1895065602279053</v>
          </cell>
        </row>
        <row r="1878">
          <cell r="A1878">
            <v>29100</v>
          </cell>
          <cell r="B1878" t="str">
            <v>29100</v>
          </cell>
          <cell r="C1878" t="str">
            <v>PC</v>
          </cell>
          <cell r="D1878" t="str">
            <v>PIACENZA</v>
          </cell>
          <cell r="E1878" t="str">
            <v>EMILIAROMAGNA</v>
          </cell>
          <cell r="F1878" t="str">
            <v>Nord-Est</v>
          </cell>
          <cell r="G1878">
            <v>102287</v>
          </cell>
          <cell r="H1878">
            <v>41210</v>
          </cell>
          <cell r="I1878">
            <v>6282</v>
          </cell>
          <cell r="J1878">
            <v>0.15693937277300821</v>
          </cell>
          <cell r="K1878">
            <v>0.15243872846396506</v>
          </cell>
          <cell r="L1878">
            <v>0.16992737654971546</v>
          </cell>
          <cell r="M1878">
            <v>0.1895065602279053</v>
          </cell>
        </row>
        <row r="1879">
          <cell r="A1879">
            <v>30010</v>
          </cell>
          <cell r="B1879" t="str">
            <v>30010</v>
          </cell>
          <cell r="C1879" t="str">
            <v>VE</v>
          </cell>
          <cell r="D1879" t="str">
            <v>VENEZIA</v>
          </cell>
          <cell r="E1879" t="str">
            <v>VENETO</v>
          </cell>
          <cell r="F1879" t="str">
            <v>Nord-Est</v>
          </cell>
          <cell r="G1879">
            <v>33035</v>
          </cell>
          <cell r="H1879">
            <v>9811</v>
          </cell>
          <cell r="I1879">
            <v>1620</v>
          </cell>
          <cell r="J1879">
            <v>0.10795638423654791</v>
          </cell>
          <cell r="K1879">
            <v>0.16512078279482215</v>
          </cell>
          <cell r="L1879">
            <v>0.11756033128659146</v>
          </cell>
          <cell r="M1879">
            <v>0.14563334980143244</v>
          </cell>
        </row>
        <row r="1880">
          <cell r="A1880">
            <v>30012</v>
          </cell>
          <cell r="B1880" t="str">
            <v>30012</v>
          </cell>
          <cell r="C1880" t="str">
            <v>VE</v>
          </cell>
          <cell r="D1880" t="str">
            <v>VENEZIA</v>
          </cell>
          <cell r="E1880" t="str">
            <v>VENETO</v>
          </cell>
          <cell r="F1880" t="str">
            <v>Nord-Est</v>
          </cell>
          <cell r="G1880">
            <v>4360</v>
          </cell>
          <cell r="H1880">
            <v>1487</v>
          </cell>
          <cell r="I1880">
            <v>216</v>
          </cell>
          <cell r="J1880">
            <v>0.10795638423654791</v>
          </cell>
          <cell r="K1880">
            <v>0.14525891055817081</v>
          </cell>
          <cell r="L1880">
            <v>0.11756033128659146</v>
          </cell>
          <cell r="M1880">
            <v>0.14563334980143244</v>
          </cell>
        </row>
        <row r="1881">
          <cell r="A1881">
            <v>30013</v>
          </cell>
          <cell r="B1881" t="str">
            <v>30013</v>
          </cell>
          <cell r="C1881" t="str">
            <v>VE</v>
          </cell>
          <cell r="D1881" t="str">
            <v>VENEZIA</v>
          </cell>
          <cell r="E1881" t="str">
            <v>VENETO</v>
          </cell>
          <cell r="F1881" t="str">
            <v>Nord-Est</v>
          </cell>
          <cell r="G1881">
            <v>10890</v>
          </cell>
          <cell r="H1881">
            <v>3670</v>
          </cell>
          <cell r="I1881">
            <v>179</v>
          </cell>
          <cell r="J1881">
            <v>0.10795638423654791</v>
          </cell>
          <cell r="K1881">
            <v>4.877384196185286E-2</v>
          </cell>
          <cell r="L1881">
            <v>0.11756033128659146</v>
          </cell>
          <cell r="M1881">
            <v>0.14563334980143244</v>
          </cell>
        </row>
        <row r="1882">
          <cell r="A1882">
            <v>30014</v>
          </cell>
          <cell r="B1882" t="str">
            <v>30014</v>
          </cell>
          <cell r="C1882" t="str">
            <v>VE</v>
          </cell>
          <cell r="D1882" t="str">
            <v>VENEZIA</v>
          </cell>
          <cell r="E1882" t="str">
            <v>VENETO</v>
          </cell>
          <cell r="F1882" t="str">
            <v>Nord-Est</v>
          </cell>
          <cell r="G1882">
            <v>16745</v>
          </cell>
          <cell r="H1882">
            <v>5597</v>
          </cell>
          <cell r="I1882">
            <v>429</v>
          </cell>
          <cell r="J1882">
            <v>0.10795638423654791</v>
          </cell>
          <cell r="K1882">
            <v>7.6648204395211722E-2</v>
          </cell>
          <cell r="L1882">
            <v>0.11756033128659146</v>
          </cell>
          <cell r="M1882">
            <v>0.14563334980143244</v>
          </cell>
        </row>
        <row r="1883">
          <cell r="A1883">
            <v>30015</v>
          </cell>
          <cell r="B1883" t="str">
            <v>30015</v>
          </cell>
          <cell r="C1883" t="str">
            <v>VE</v>
          </cell>
          <cell r="D1883" t="str">
            <v>VENEZIA</v>
          </cell>
          <cell r="E1883" t="str">
            <v>VENETO</v>
          </cell>
          <cell r="F1883" t="str">
            <v>Nord-Est</v>
          </cell>
          <cell r="G1883">
            <v>53179</v>
          </cell>
          <cell r="H1883">
            <v>17750</v>
          </cell>
          <cell r="I1883">
            <v>2028</v>
          </cell>
          <cell r="J1883">
            <v>0.10795638423654791</v>
          </cell>
          <cell r="K1883">
            <v>0.11425352112676056</v>
          </cell>
          <cell r="L1883">
            <v>0.11756033128659146</v>
          </cell>
          <cell r="M1883">
            <v>0.14563334980143244</v>
          </cell>
        </row>
        <row r="1884">
          <cell r="A1884">
            <v>30016</v>
          </cell>
          <cell r="B1884" t="str">
            <v>30016</v>
          </cell>
          <cell r="C1884" t="str">
            <v>VE</v>
          </cell>
          <cell r="D1884" t="str">
            <v>VENEZIA</v>
          </cell>
          <cell r="E1884" t="str">
            <v>VENETO</v>
          </cell>
          <cell r="F1884" t="str">
            <v>Nord-Est</v>
          </cell>
          <cell r="G1884">
            <v>22151</v>
          </cell>
          <cell r="H1884">
            <v>7639</v>
          </cell>
          <cell r="I1884">
            <v>1171</v>
          </cell>
          <cell r="J1884">
            <v>0.10795638423654791</v>
          </cell>
          <cell r="K1884">
            <v>0.15329231574813457</v>
          </cell>
          <cell r="L1884">
            <v>0.11756033128659146</v>
          </cell>
          <cell r="M1884">
            <v>0.14563334980143244</v>
          </cell>
        </row>
        <row r="1885">
          <cell r="A1885">
            <v>30020</v>
          </cell>
          <cell r="B1885" t="str">
            <v>30020</v>
          </cell>
          <cell r="C1885" t="str">
            <v>VE</v>
          </cell>
          <cell r="D1885" t="str">
            <v>VENEZIA</v>
          </cell>
          <cell r="E1885" t="str">
            <v>VENETO</v>
          </cell>
          <cell r="F1885" t="str">
            <v>Nord-Est</v>
          </cell>
          <cell r="G1885">
            <v>59577</v>
          </cell>
          <cell r="H1885">
            <v>18724</v>
          </cell>
          <cell r="I1885">
            <v>3227</v>
          </cell>
          <cell r="J1885">
            <v>0.10795638423654791</v>
          </cell>
          <cell r="K1885">
            <v>0.17234565263832513</v>
          </cell>
          <cell r="L1885">
            <v>0.11756033128659146</v>
          </cell>
          <cell r="M1885">
            <v>0.14563334980143244</v>
          </cell>
        </row>
        <row r="1886">
          <cell r="A1886">
            <v>30021</v>
          </cell>
          <cell r="B1886" t="str">
            <v>30021</v>
          </cell>
          <cell r="C1886" t="str">
            <v>VE</v>
          </cell>
          <cell r="D1886" t="str">
            <v>VENEZIA</v>
          </cell>
          <cell r="E1886" t="str">
            <v>VENETO</v>
          </cell>
          <cell r="F1886" t="str">
            <v>Nord-Est</v>
          </cell>
          <cell r="G1886">
            <v>11136</v>
          </cell>
          <cell r="H1886">
            <v>3572</v>
          </cell>
          <cell r="I1886">
            <v>703</v>
          </cell>
          <cell r="J1886">
            <v>0.10795638423654791</v>
          </cell>
          <cell r="K1886">
            <v>0.19680851063829788</v>
          </cell>
          <cell r="L1886">
            <v>0.11756033128659146</v>
          </cell>
          <cell r="M1886">
            <v>0.14563334980143244</v>
          </cell>
        </row>
        <row r="1887">
          <cell r="A1887">
            <v>30022</v>
          </cell>
          <cell r="B1887" t="str">
            <v>30022</v>
          </cell>
          <cell r="C1887" t="str">
            <v>VE</v>
          </cell>
          <cell r="D1887" t="str">
            <v>VENEZIA</v>
          </cell>
          <cell r="E1887" t="str">
            <v>VENETO</v>
          </cell>
          <cell r="F1887" t="str">
            <v>Nord-Est</v>
          </cell>
          <cell r="G1887">
            <v>5024</v>
          </cell>
          <cell r="H1887">
            <v>1538</v>
          </cell>
          <cell r="I1887">
            <v>237</v>
          </cell>
          <cell r="J1887">
            <v>0.10795638423654791</v>
          </cell>
          <cell r="K1887">
            <v>0.15409622886866059</v>
          </cell>
          <cell r="L1887">
            <v>0.11756033128659146</v>
          </cell>
          <cell r="M1887">
            <v>0.14563334980143244</v>
          </cell>
        </row>
        <row r="1888">
          <cell r="A1888">
            <v>30023</v>
          </cell>
          <cell r="B1888" t="str">
            <v>30023</v>
          </cell>
          <cell r="C1888" t="str">
            <v>VE</v>
          </cell>
          <cell r="D1888" t="str">
            <v>VENEZIA</v>
          </cell>
          <cell r="E1888" t="str">
            <v>VENETO</v>
          </cell>
          <cell r="F1888" t="str">
            <v>Nord-Est</v>
          </cell>
          <cell r="G1888">
            <v>10558</v>
          </cell>
          <cell r="H1888">
            <v>3211</v>
          </cell>
          <cell r="I1888">
            <v>354</v>
          </cell>
          <cell r="J1888">
            <v>0.10795638423654791</v>
          </cell>
          <cell r="K1888">
            <v>0.11024602927436936</v>
          </cell>
          <cell r="L1888">
            <v>0.11756033128659146</v>
          </cell>
          <cell r="M1888">
            <v>0.14563334980143244</v>
          </cell>
        </row>
        <row r="1889">
          <cell r="A1889">
            <v>30024</v>
          </cell>
          <cell r="B1889" t="str">
            <v>30024</v>
          </cell>
          <cell r="C1889" t="str">
            <v>VE</v>
          </cell>
          <cell r="D1889" t="str">
            <v>VENEZIA</v>
          </cell>
          <cell r="E1889" t="str">
            <v>VENETO</v>
          </cell>
          <cell r="F1889" t="str">
            <v>Nord-Est</v>
          </cell>
          <cell r="G1889">
            <v>9873</v>
          </cell>
          <cell r="H1889">
            <v>3015</v>
          </cell>
          <cell r="I1889">
            <v>369</v>
          </cell>
          <cell r="J1889">
            <v>0.10795638423654791</v>
          </cell>
          <cell r="K1889">
            <v>0.12238805970149254</v>
          </cell>
          <cell r="L1889">
            <v>0.11756033128659146</v>
          </cell>
          <cell r="M1889">
            <v>0.14563334980143244</v>
          </cell>
        </row>
        <row r="1890">
          <cell r="A1890">
            <v>30025</v>
          </cell>
          <cell r="B1890" t="str">
            <v>30025</v>
          </cell>
          <cell r="C1890" t="str">
            <v>VE</v>
          </cell>
          <cell r="D1890" t="str">
            <v>VENEZIA</v>
          </cell>
          <cell r="E1890" t="str">
            <v>VENETO</v>
          </cell>
          <cell r="F1890" t="str">
            <v>Nord-Est</v>
          </cell>
          <cell r="G1890">
            <v>7355</v>
          </cell>
          <cell r="H1890">
            <v>2421</v>
          </cell>
          <cell r="I1890">
            <v>269</v>
          </cell>
          <cell r="J1890">
            <v>0.10795638423654791</v>
          </cell>
          <cell r="K1890">
            <v>0.1111111111111111</v>
          </cell>
          <cell r="L1890">
            <v>0.11756033128659146</v>
          </cell>
          <cell r="M1890">
            <v>0.14563334980143244</v>
          </cell>
        </row>
        <row r="1891">
          <cell r="A1891">
            <v>30026</v>
          </cell>
          <cell r="B1891" t="str">
            <v>30026</v>
          </cell>
          <cell r="C1891" t="str">
            <v>VE</v>
          </cell>
          <cell r="D1891" t="str">
            <v>VENEZIA</v>
          </cell>
          <cell r="E1891" t="str">
            <v>VENETO</v>
          </cell>
          <cell r="F1891" t="str">
            <v>Nord-Est</v>
          </cell>
          <cell r="G1891">
            <v>24696</v>
          </cell>
          <cell r="H1891">
            <v>8150</v>
          </cell>
          <cell r="I1891">
            <v>1015</v>
          </cell>
          <cell r="J1891">
            <v>0.10795638423654791</v>
          </cell>
          <cell r="K1891">
            <v>0.1245398773006135</v>
          </cell>
          <cell r="L1891">
            <v>0.11756033128659146</v>
          </cell>
          <cell r="M1891">
            <v>0.14563334980143244</v>
          </cell>
        </row>
        <row r="1892">
          <cell r="A1892">
            <v>30027</v>
          </cell>
          <cell r="B1892" t="str">
            <v>30027</v>
          </cell>
          <cell r="C1892" t="str">
            <v>VE</v>
          </cell>
          <cell r="D1892" t="str">
            <v>VENEZIA</v>
          </cell>
          <cell r="E1892" t="str">
            <v>VENETO</v>
          </cell>
          <cell r="F1892" t="str">
            <v>Nord-Est</v>
          </cell>
          <cell r="G1892">
            <v>33446</v>
          </cell>
          <cell r="H1892">
            <v>10973</v>
          </cell>
          <cell r="I1892">
            <v>2184</v>
          </cell>
          <cell r="J1892">
            <v>0.10795638423654791</v>
          </cell>
          <cell r="K1892">
            <v>0.19903399252711201</v>
          </cell>
          <cell r="L1892">
            <v>0.11756033128659146</v>
          </cell>
          <cell r="M1892">
            <v>0.14563334980143244</v>
          </cell>
        </row>
        <row r="1893">
          <cell r="A1893">
            <v>30028</v>
          </cell>
          <cell r="B1893" t="str">
            <v>30028</v>
          </cell>
          <cell r="C1893" t="str">
            <v>VE</v>
          </cell>
          <cell r="D1893" t="str">
            <v>VENEZIA</v>
          </cell>
          <cell r="E1893" t="str">
            <v>VENETO</v>
          </cell>
          <cell r="F1893" t="str">
            <v>Nord-Est</v>
          </cell>
          <cell r="G1893">
            <v>11916</v>
          </cell>
          <cell r="H1893">
            <v>3883</v>
          </cell>
          <cell r="I1893">
            <v>401</v>
          </cell>
          <cell r="J1893">
            <v>0.10795638423654791</v>
          </cell>
          <cell r="K1893">
            <v>0.10327066701004378</v>
          </cell>
          <cell r="L1893">
            <v>0.11756033128659146</v>
          </cell>
          <cell r="M1893">
            <v>0.14563334980143244</v>
          </cell>
        </row>
        <row r="1894">
          <cell r="A1894">
            <v>30029</v>
          </cell>
          <cell r="B1894" t="str">
            <v>30029</v>
          </cell>
          <cell r="C1894" t="str">
            <v>VE</v>
          </cell>
          <cell r="D1894" t="str">
            <v>VENEZIA</v>
          </cell>
          <cell r="E1894" t="str">
            <v>VENETO</v>
          </cell>
          <cell r="F1894" t="str">
            <v>Nord-Est</v>
          </cell>
          <cell r="G1894">
            <v>11425</v>
          </cell>
          <cell r="H1894">
            <v>3601</v>
          </cell>
          <cell r="I1894">
            <v>460</v>
          </cell>
          <cell r="J1894">
            <v>0.10795638423654791</v>
          </cell>
          <cell r="K1894">
            <v>0.12774229380727575</v>
          </cell>
          <cell r="L1894">
            <v>0.11756033128659146</v>
          </cell>
          <cell r="M1894">
            <v>0.14563334980143244</v>
          </cell>
        </row>
        <row r="1895">
          <cell r="A1895">
            <v>30030</v>
          </cell>
          <cell r="B1895" t="str">
            <v>30030</v>
          </cell>
          <cell r="C1895" t="str">
            <v>VE</v>
          </cell>
          <cell r="D1895" t="str">
            <v>VENEZIA</v>
          </cell>
          <cell r="E1895" t="str">
            <v>VENETO</v>
          </cell>
          <cell r="F1895" t="str">
            <v>Nord-Est</v>
          </cell>
          <cell r="G1895">
            <v>117723</v>
          </cell>
          <cell r="H1895">
            <v>38786</v>
          </cell>
          <cell r="I1895">
            <v>2955</v>
          </cell>
          <cell r="J1895">
            <v>0.10795638423654791</v>
          </cell>
          <cell r="K1895">
            <v>7.6187284071572214E-2</v>
          </cell>
          <cell r="L1895">
            <v>0.11756033128659146</v>
          </cell>
          <cell r="M1895">
            <v>0.14563334980143244</v>
          </cell>
        </row>
        <row r="1896">
          <cell r="A1896">
            <v>30031</v>
          </cell>
          <cell r="B1896" t="str">
            <v>30031</v>
          </cell>
          <cell r="C1896" t="str">
            <v>VE</v>
          </cell>
          <cell r="D1896" t="str">
            <v>VENEZIA</v>
          </cell>
          <cell r="E1896" t="str">
            <v>VENETO</v>
          </cell>
          <cell r="F1896" t="str">
            <v>Nord-Est</v>
          </cell>
          <cell r="G1896">
            <v>13723</v>
          </cell>
          <cell r="H1896">
            <v>4466</v>
          </cell>
          <cell r="I1896">
            <v>411</v>
          </cell>
          <cell r="J1896">
            <v>0.10795638423654791</v>
          </cell>
          <cell r="K1896">
            <v>9.2028660994178238E-2</v>
          </cell>
          <cell r="L1896">
            <v>0.11756033128659146</v>
          </cell>
          <cell r="M1896">
            <v>0.14563334980143244</v>
          </cell>
        </row>
        <row r="1897">
          <cell r="A1897">
            <v>30032</v>
          </cell>
          <cell r="B1897" t="str">
            <v>30032</v>
          </cell>
          <cell r="C1897" t="str">
            <v>VE</v>
          </cell>
          <cell r="D1897" t="str">
            <v>VENEZIA</v>
          </cell>
          <cell r="E1897" t="str">
            <v>VENETO</v>
          </cell>
          <cell r="F1897" t="str">
            <v>Nord-Est</v>
          </cell>
          <cell r="G1897">
            <v>5662</v>
          </cell>
          <cell r="H1897">
            <v>1834</v>
          </cell>
          <cell r="I1897">
            <v>252</v>
          </cell>
          <cell r="J1897">
            <v>0.10795638423654791</v>
          </cell>
          <cell r="K1897">
            <v>0.13740458015267176</v>
          </cell>
          <cell r="L1897">
            <v>0.11756033128659146</v>
          </cell>
          <cell r="M1897">
            <v>0.14563334980143244</v>
          </cell>
        </row>
        <row r="1898">
          <cell r="A1898">
            <v>30033</v>
          </cell>
          <cell r="B1898" t="str">
            <v>30033</v>
          </cell>
          <cell r="C1898" t="str">
            <v>VE</v>
          </cell>
          <cell r="D1898" t="str">
            <v>VENEZIA</v>
          </cell>
          <cell r="E1898" t="str">
            <v>VENETO</v>
          </cell>
          <cell r="F1898" t="str">
            <v>Nord-Est</v>
          </cell>
          <cell r="G1898">
            <v>13455</v>
          </cell>
          <cell r="H1898">
            <v>4369</v>
          </cell>
          <cell r="I1898">
            <v>465</v>
          </cell>
          <cell r="J1898">
            <v>0.10795638423654791</v>
          </cell>
          <cell r="K1898">
            <v>0.10643167772945754</v>
          </cell>
          <cell r="L1898">
            <v>0.11756033128659146</v>
          </cell>
          <cell r="M1898">
            <v>0.14563334980143244</v>
          </cell>
        </row>
        <row r="1899">
          <cell r="A1899">
            <v>30034</v>
          </cell>
          <cell r="B1899" t="str">
            <v>30034</v>
          </cell>
          <cell r="C1899" t="str">
            <v>VE</v>
          </cell>
          <cell r="D1899" t="str">
            <v>VENEZIA</v>
          </cell>
          <cell r="E1899" t="str">
            <v>VENETO</v>
          </cell>
          <cell r="F1899" t="str">
            <v>Nord-Est</v>
          </cell>
          <cell r="G1899">
            <v>35120</v>
          </cell>
          <cell r="H1899">
            <v>11428</v>
          </cell>
          <cell r="I1899">
            <v>960</v>
          </cell>
          <cell r="J1899">
            <v>0.10795638423654791</v>
          </cell>
          <cell r="K1899">
            <v>8.4004200210010496E-2</v>
          </cell>
          <cell r="L1899">
            <v>0.11756033128659146</v>
          </cell>
          <cell r="M1899">
            <v>0.14563334980143244</v>
          </cell>
        </row>
        <row r="1900">
          <cell r="A1900">
            <v>30035</v>
          </cell>
          <cell r="B1900" t="str">
            <v>30035</v>
          </cell>
          <cell r="C1900" t="str">
            <v>VE</v>
          </cell>
          <cell r="D1900" t="str">
            <v>VENEZIA</v>
          </cell>
          <cell r="E1900" t="str">
            <v>VENETO</v>
          </cell>
          <cell r="F1900" t="str">
            <v>Nord-Est</v>
          </cell>
          <cell r="G1900">
            <v>25792</v>
          </cell>
          <cell r="H1900">
            <v>8245</v>
          </cell>
          <cell r="I1900">
            <v>735</v>
          </cell>
          <cell r="J1900">
            <v>0.10795638423654791</v>
          </cell>
          <cell r="K1900">
            <v>8.9144936325045485E-2</v>
          </cell>
          <cell r="L1900">
            <v>0.11756033128659146</v>
          </cell>
          <cell r="M1900">
            <v>0.14563334980143244</v>
          </cell>
        </row>
        <row r="1901">
          <cell r="A1901">
            <v>30036</v>
          </cell>
          <cell r="B1901" t="str">
            <v>30036</v>
          </cell>
          <cell r="C1901" t="str">
            <v>VE</v>
          </cell>
          <cell r="D1901" t="str">
            <v>VENEZIA</v>
          </cell>
          <cell r="E1901" t="str">
            <v>VENETO</v>
          </cell>
          <cell r="F1901" t="str">
            <v>Nord-Est</v>
          </cell>
          <cell r="G1901">
            <v>11072</v>
          </cell>
          <cell r="H1901">
            <v>3390</v>
          </cell>
          <cell r="I1901">
            <v>392</v>
          </cell>
          <cell r="J1901">
            <v>0.10795638423654791</v>
          </cell>
          <cell r="K1901">
            <v>0.11563421828908554</v>
          </cell>
          <cell r="L1901">
            <v>0.11756033128659146</v>
          </cell>
          <cell r="M1901">
            <v>0.14563334980143244</v>
          </cell>
        </row>
        <row r="1902">
          <cell r="A1902">
            <v>30037</v>
          </cell>
          <cell r="B1902" t="str">
            <v>30037</v>
          </cell>
          <cell r="C1902" t="str">
            <v>VE</v>
          </cell>
          <cell r="D1902" t="str">
            <v>VENEZIA</v>
          </cell>
          <cell r="E1902" t="str">
            <v>VENETO</v>
          </cell>
          <cell r="F1902" t="str">
            <v>Nord-Est</v>
          </cell>
          <cell r="G1902">
            <v>15530</v>
          </cell>
          <cell r="H1902">
            <v>4882</v>
          </cell>
          <cell r="I1902">
            <v>548</v>
          </cell>
          <cell r="J1902">
            <v>0.10795638423654791</v>
          </cell>
          <cell r="K1902">
            <v>0.11224907824662024</v>
          </cell>
          <cell r="L1902">
            <v>0.11756033128659146</v>
          </cell>
          <cell r="M1902">
            <v>0.14563334980143244</v>
          </cell>
        </row>
        <row r="1903">
          <cell r="A1903">
            <v>30038</v>
          </cell>
          <cell r="B1903" t="str">
            <v>30038</v>
          </cell>
          <cell r="C1903" t="str">
            <v>VE</v>
          </cell>
          <cell r="D1903" t="str">
            <v>VENEZIA</v>
          </cell>
          <cell r="E1903" t="str">
            <v>VENETO</v>
          </cell>
          <cell r="F1903" t="str">
            <v>Nord-Est</v>
          </cell>
          <cell r="G1903">
            <v>24905</v>
          </cell>
          <cell r="H1903">
            <v>8422</v>
          </cell>
          <cell r="I1903">
            <v>802</v>
          </cell>
          <cell r="J1903">
            <v>0.10795638423654791</v>
          </cell>
          <cell r="K1903">
            <v>9.5226786986464029E-2</v>
          </cell>
          <cell r="L1903">
            <v>0.11756033128659146</v>
          </cell>
          <cell r="M1903">
            <v>0.14563334980143244</v>
          </cell>
        </row>
        <row r="1904">
          <cell r="A1904">
            <v>30039</v>
          </cell>
          <cell r="B1904" t="str">
            <v>30039</v>
          </cell>
          <cell r="C1904" t="str">
            <v>VE</v>
          </cell>
          <cell r="D1904" t="str">
            <v>VENEZIA</v>
          </cell>
          <cell r="E1904" t="str">
            <v>VENETO</v>
          </cell>
          <cell r="F1904" t="str">
            <v>Nord-Est</v>
          </cell>
          <cell r="G1904">
            <v>6903</v>
          </cell>
          <cell r="H1904">
            <v>2264</v>
          </cell>
          <cell r="I1904">
            <v>244</v>
          </cell>
          <cell r="J1904">
            <v>0.10795638423654791</v>
          </cell>
          <cell r="K1904">
            <v>0.10777385159010601</v>
          </cell>
          <cell r="L1904">
            <v>0.11756033128659146</v>
          </cell>
          <cell r="M1904">
            <v>0.14563334980143244</v>
          </cell>
        </row>
        <row r="1905">
          <cell r="A1905">
            <v>30100</v>
          </cell>
          <cell r="B1905" t="str">
            <v>30100</v>
          </cell>
          <cell r="C1905" t="str">
            <v>VE</v>
          </cell>
          <cell r="D1905" t="str">
            <v>VENEZIA</v>
          </cell>
          <cell r="E1905" t="str">
            <v>VENETO</v>
          </cell>
          <cell r="F1905" t="str">
            <v>Nord-Est</v>
          </cell>
          <cell r="G1905">
            <v>0</v>
          </cell>
          <cell r="H1905">
            <v>0</v>
          </cell>
          <cell r="I1905">
            <v>133</v>
          </cell>
          <cell r="J1905">
            <v>0.10795638423654791</v>
          </cell>
          <cell r="L1905">
            <v>0.11756033128659146</v>
          </cell>
          <cell r="M1905">
            <v>0.14563334980143244</v>
          </cell>
        </row>
        <row r="1906">
          <cell r="A1906">
            <v>30121</v>
          </cell>
          <cell r="B1906" t="str">
            <v>30121</v>
          </cell>
          <cell r="C1906" t="str">
            <v>VE</v>
          </cell>
          <cell r="D1906" t="str">
            <v>VENEZIA</v>
          </cell>
          <cell r="E1906" t="str">
            <v>VENETO</v>
          </cell>
          <cell r="F1906" t="str">
            <v>Nord-Est</v>
          </cell>
          <cell r="G1906">
            <v>10854</v>
          </cell>
          <cell r="H1906">
            <v>4416</v>
          </cell>
          <cell r="I1906">
            <v>827</v>
          </cell>
          <cell r="J1906">
            <v>0.10795638423654791</v>
          </cell>
          <cell r="K1906">
            <v>0.18727355072463769</v>
          </cell>
          <cell r="L1906">
            <v>0.11756033128659146</v>
          </cell>
          <cell r="M1906">
            <v>0.14563334980143244</v>
          </cell>
        </row>
        <row r="1907">
          <cell r="A1907">
            <v>30122</v>
          </cell>
          <cell r="B1907" t="str">
            <v>30122</v>
          </cell>
          <cell r="C1907" t="str">
            <v>VE</v>
          </cell>
          <cell r="D1907" t="str">
            <v>VENEZIA</v>
          </cell>
          <cell r="E1907" t="str">
            <v>VENETO</v>
          </cell>
          <cell r="F1907" t="str">
            <v>Nord-Est</v>
          </cell>
          <cell r="G1907">
            <v>17021</v>
          </cell>
          <cell r="H1907">
            <v>6862</v>
          </cell>
          <cell r="I1907">
            <v>891</v>
          </cell>
          <cell r="J1907">
            <v>0.10795638423654791</v>
          </cell>
          <cell r="K1907">
            <v>0.12984552608568931</v>
          </cell>
          <cell r="L1907">
            <v>0.11756033128659146</v>
          </cell>
          <cell r="M1907">
            <v>0.14563334980143244</v>
          </cell>
        </row>
        <row r="1908">
          <cell r="A1908">
            <v>30123</v>
          </cell>
          <cell r="B1908" t="str">
            <v>30123</v>
          </cell>
          <cell r="C1908" t="str">
            <v>VE</v>
          </cell>
          <cell r="D1908" t="str">
            <v>VENEZIA</v>
          </cell>
          <cell r="E1908" t="str">
            <v>VENETO</v>
          </cell>
          <cell r="F1908" t="str">
            <v>Nord-Est</v>
          </cell>
          <cell r="G1908">
            <v>9234</v>
          </cell>
          <cell r="H1908">
            <v>3973</v>
          </cell>
          <cell r="I1908">
            <v>436</v>
          </cell>
          <cell r="J1908">
            <v>0.10795638423654791</v>
          </cell>
          <cell r="K1908">
            <v>0.10974075006292475</v>
          </cell>
          <cell r="L1908">
            <v>0.11756033128659146</v>
          </cell>
          <cell r="M1908">
            <v>0.14563334980143244</v>
          </cell>
        </row>
        <row r="1909">
          <cell r="A1909">
            <v>30124</v>
          </cell>
          <cell r="B1909" t="str">
            <v>30124</v>
          </cell>
          <cell r="C1909" t="str">
            <v>VE</v>
          </cell>
          <cell r="D1909" t="str">
            <v>VENEZIA</v>
          </cell>
          <cell r="E1909" t="str">
            <v>VENETO</v>
          </cell>
          <cell r="F1909" t="str">
            <v>Nord-Est</v>
          </cell>
          <cell r="G1909">
            <v>5374</v>
          </cell>
          <cell r="H1909">
            <v>2446</v>
          </cell>
          <cell r="I1909">
            <v>359</v>
          </cell>
          <cell r="J1909">
            <v>0.10795638423654791</v>
          </cell>
          <cell r="K1909">
            <v>0.14677023712183157</v>
          </cell>
          <cell r="L1909">
            <v>0.11756033128659146</v>
          </cell>
          <cell r="M1909">
            <v>0.14563334980143244</v>
          </cell>
        </row>
        <row r="1910">
          <cell r="A1910">
            <v>30125</v>
          </cell>
          <cell r="B1910" t="str">
            <v>30125</v>
          </cell>
          <cell r="C1910" t="str">
            <v>VE</v>
          </cell>
          <cell r="D1910" t="str">
            <v>VENEZIA</v>
          </cell>
          <cell r="E1910" t="str">
            <v>VENETO</v>
          </cell>
          <cell r="F1910" t="str">
            <v>Nord-Est</v>
          </cell>
          <cell r="G1910">
            <v>9193</v>
          </cell>
          <cell r="H1910">
            <v>4034</v>
          </cell>
          <cell r="I1910">
            <v>222</v>
          </cell>
          <cell r="J1910">
            <v>0.10795638423654791</v>
          </cell>
          <cell r="K1910">
            <v>5.5032226078334162E-2</v>
          </cell>
          <cell r="L1910">
            <v>0.11756033128659146</v>
          </cell>
          <cell r="M1910">
            <v>0.14563334980143244</v>
          </cell>
        </row>
        <row r="1911">
          <cell r="A1911">
            <v>30126</v>
          </cell>
          <cell r="B1911" t="str">
            <v>30126</v>
          </cell>
          <cell r="C1911" t="str">
            <v>VE</v>
          </cell>
          <cell r="D1911" t="str">
            <v>VENEZIA</v>
          </cell>
          <cell r="E1911" t="str">
            <v>VENETO</v>
          </cell>
          <cell r="F1911" t="str">
            <v>Nord-Est</v>
          </cell>
          <cell r="G1911">
            <v>16651</v>
          </cell>
          <cell r="H1911">
            <v>6572</v>
          </cell>
          <cell r="I1911">
            <v>1314</v>
          </cell>
          <cell r="J1911">
            <v>0.10795638423654791</v>
          </cell>
          <cell r="K1911">
            <v>0.19993913572732805</v>
          </cell>
          <cell r="L1911">
            <v>0.11756033128659146</v>
          </cell>
          <cell r="M1911">
            <v>0.14563334980143244</v>
          </cell>
        </row>
        <row r="1912">
          <cell r="A1912">
            <v>30131</v>
          </cell>
          <cell r="B1912" t="str">
            <v>30131</v>
          </cell>
          <cell r="C1912" t="str">
            <v>VE</v>
          </cell>
          <cell r="D1912" t="str">
            <v>VENEZIA</v>
          </cell>
          <cell r="E1912" t="str">
            <v>VENETO</v>
          </cell>
          <cell r="F1912" t="str">
            <v>Nord-Est</v>
          </cell>
          <cell r="G1912">
            <v>9289</v>
          </cell>
          <cell r="H1912">
            <v>3846</v>
          </cell>
          <cell r="I1912">
            <v>231</v>
          </cell>
          <cell r="J1912">
            <v>0.10795638423654791</v>
          </cell>
          <cell r="K1912">
            <v>6.0062402496099843E-2</v>
          </cell>
          <cell r="L1912">
            <v>0.11756033128659146</v>
          </cell>
          <cell r="M1912">
            <v>0.14563334980143244</v>
          </cell>
        </row>
        <row r="1913">
          <cell r="A1913">
            <v>30132</v>
          </cell>
          <cell r="B1913" t="str">
            <v>30132</v>
          </cell>
          <cell r="C1913" t="str">
            <v>VE</v>
          </cell>
          <cell r="D1913" t="str">
            <v>VENEZIA</v>
          </cell>
          <cell r="E1913" t="str">
            <v>VENETO</v>
          </cell>
          <cell r="F1913" t="str">
            <v>Nord-Est</v>
          </cell>
          <cell r="G1913">
            <v>2423</v>
          </cell>
          <cell r="H1913">
            <v>973</v>
          </cell>
          <cell r="I1913">
            <v>126</v>
          </cell>
          <cell r="J1913">
            <v>0.10795638423654791</v>
          </cell>
          <cell r="K1913">
            <v>0.12949640287769784</v>
          </cell>
          <cell r="L1913">
            <v>0.11756033128659146</v>
          </cell>
          <cell r="M1913">
            <v>0.14563334980143244</v>
          </cell>
        </row>
        <row r="1914">
          <cell r="A1914">
            <v>30133</v>
          </cell>
          <cell r="B1914" t="str">
            <v>30133</v>
          </cell>
          <cell r="C1914" t="str">
            <v>VE</v>
          </cell>
          <cell r="D1914" t="str">
            <v>VENEZIA</v>
          </cell>
          <cell r="E1914" t="str">
            <v>VENETO</v>
          </cell>
          <cell r="F1914" t="str">
            <v>Nord-Est</v>
          </cell>
          <cell r="G1914">
            <v>6903</v>
          </cell>
          <cell r="H1914">
            <v>2598</v>
          </cell>
          <cell r="I1914">
            <v>314</v>
          </cell>
          <cell r="J1914">
            <v>0.10795638423654791</v>
          </cell>
          <cell r="K1914">
            <v>0.12086220169361046</v>
          </cell>
          <cell r="L1914">
            <v>0.11756033128659146</v>
          </cell>
          <cell r="M1914">
            <v>0.14563334980143244</v>
          </cell>
        </row>
        <row r="1915">
          <cell r="A1915">
            <v>30135</v>
          </cell>
          <cell r="B1915" t="str">
            <v>30135</v>
          </cell>
          <cell r="C1915" t="str">
            <v>VE</v>
          </cell>
          <cell r="D1915" t="str">
            <v>VENEZIA</v>
          </cell>
          <cell r="E1915" t="str">
            <v>VENETO</v>
          </cell>
          <cell r="F1915" t="str">
            <v>Nord-Est</v>
          </cell>
          <cell r="G1915">
            <v>4223</v>
          </cell>
          <cell r="H1915">
            <v>1727</v>
          </cell>
          <cell r="I1915">
            <v>304</v>
          </cell>
          <cell r="J1915">
            <v>0.10795638423654791</v>
          </cell>
          <cell r="K1915">
            <v>0.17602779386218875</v>
          </cell>
          <cell r="L1915">
            <v>0.11756033128659146</v>
          </cell>
          <cell r="M1915">
            <v>0.14563334980143244</v>
          </cell>
        </row>
        <row r="1916">
          <cell r="A1916">
            <v>30141</v>
          </cell>
          <cell r="B1916" t="str">
            <v>30141</v>
          </cell>
          <cell r="C1916" t="str">
            <v>VE</v>
          </cell>
          <cell r="D1916" t="str">
            <v>VENEZIA</v>
          </cell>
          <cell r="E1916" t="str">
            <v>VENETO</v>
          </cell>
          <cell r="F1916" t="str">
            <v>Nord-Est</v>
          </cell>
          <cell r="G1916">
            <v>6339</v>
          </cell>
          <cell r="H1916">
            <v>2200</v>
          </cell>
          <cell r="I1916">
            <v>358</v>
          </cell>
          <cell r="J1916">
            <v>0.10795638423654791</v>
          </cell>
          <cell r="K1916">
            <v>0.16272727272727272</v>
          </cell>
          <cell r="L1916">
            <v>0.11756033128659146</v>
          </cell>
          <cell r="M1916">
            <v>0.14563334980143244</v>
          </cell>
        </row>
        <row r="1917">
          <cell r="A1917">
            <v>30171</v>
          </cell>
          <cell r="B1917" t="str">
            <v>30171</v>
          </cell>
          <cell r="C1917" t="str">
            <v>VE</v>
          </cell>
          <cell r="D1917" t="str">
            <v>VENEZIA</v>
          </cell>
          <cell r="E1917" t="str">
            <v>VENETO</v>
          </cell>
          <cell r="F1917" t="str">
            <v>Nord-Est</v>
          </cell>
          <cell r="G1917">
            <v>15485</v>
          </cell>
          <cell r="H1917">
            <v>6515</v>
          </cell>
          <cell r="I1917">
            <v>363</v>
          </cell>
          <cell r="J1917">
            <v>0.10795638423654791</v>
          </cell>
          <cell r="K1917">
            <v>5.5717574827321564E-2</v>
          </cell>
          <cell r="L1917">
            <v>0.11756033128659146</v>
          </cell>
          <cell r="M1917">
            <v>0.14563334980143244</v>
          </cell>
        </row>
        <row r="1918">
          <cell r="A1918">
            <v>30172</v>
          </cell>
          <cell r="B1918" t="str">
            <v>30172</v>
          </cell>
          <cell r="C1918" t="str">
            <v>VE</v>
          </cell>
          <cell r="D1918" t="str">
            <v>VENEZIA</v>
          </cell>
          <cell r="E1918" t="str">
            <v>VENETO</v>
          </cell>
          <cell r="F1918" t="str">
            <v>Nord-Est</v>
          </cell>
          <cell r="G1918">
            <v>15421</v>
          </cell>
          <cell r="H1918">
            <v>6238</v>
          </cell>
          <cell r="I1918">
            <v>361</v>
          </cell>
          <cell r="J1918">
            <v>0.10795638423654791</v>
          </cell>
          <cell r="K1918">
            <v>5.7871112536069254E-2</v>
          </cell>
          <cell r="L1918">
            <v>0.11756033128659146</v>
          </cell>
          <cell r="M1918">
            <v>0.14563334980143244</v>
          </cell>
        </row>
        <row r="1919">
          <cell r="A1919">
            <v>30173</v>
          </cell>
          <cell r="B1919" t="str">
            <v>30173</v>
          </cell>
          <cell r="C1919" t="str">
            <v>VE</v>
          </cell>
          <cell r="D1919" t="str">
            <v>VENEZIA</v>
          </cell>
          <cell r="E1919" t="str">
            <v>VENETO</v>
          </cell>
          <cell r="F1919" t="str">
            <v>Nord-Est</v>
          </cell>
          <cell r="G1919">
            <v>33324</v>
          </cell>
          <cell r="H1919">
            <v>12627</v>
          </cell>
          <cell r="I1919">
            <v>878</v>
          </cell>
          <cell r="J1919">
            <v>0.10795638423654791</v>
          </cell>
          <cell r="K1919">
            <v>6.9533539241308312E-2</v>
          </cell>
          <cell r="L1919">
            <v>0.11756033128659146</v>
          </cell>
          <cell r="M1919">
            <v>0.14563334980143244</v>
          </cell>
        </row>
        <row r="1920">
          <cell r="A1920">
            <v>30174</v>
          </cell>
          <cell r="B1920" t="str">
            <v>30174</v>
          </cell>
          <cell r="C1920" t="str">
            <v>VE</v>
          </cell>
          <cell r="D1920" t="str">
            <v>VENEZIA</v>
          </cell>
          <cell r="E1920" t="str">
            <v>VENETO</v>
          </cell>
          <cell r="F1920" t="str">
            <v>Nord-Est</v>
          </cell>
          <cell r="G1920">
            <v>36350</v>
          </cell>
          <cell r="H1920">
            <v>13336</v>
          </cell>
          <cell r="I1920">
            <v>1505</v>
          </cell>
          <cell r="J1920">
            <v>0.10795638423654791</v>
          </cell>
          <cell r="K1920">
            <v>0.11285242951409719</v>
          </cell>
          <cell r="L1920">
            <v>0.11756033128659146</v>
          </cell>
          <cell r="M1920">
            <v>0.14563334980143244</v>
          </cell>
        </row>
        <row r="1921">
          <cell r="A1921">
            <v>30175</v>
          </cell>
          <cell r="B1921" t="str">
            <v>30175</v>
          </cell>
          <cell r="C1921" t="str">
            <v>VE</v>
          </cell>
          <cell r="D1921" t="str">
            <v>VENEZIA</v>
          </cell>
          <cell r="E1921" t="str">
            <v>VENETO</v>
          </cell>
          <cell r="F1921" t="str">
            <v>Nord-Est</v>
          </cell>
          <cell r="G1921">
            <v>22773</v>
          </cell>
          <cell r="H1921">
            <v>8629</v>
          </cell>
          <cell r="I1921">
            <v>1683</v>
          </cell>
          <cell r="J1921">
            <v>0.10795638423654791</v>
          </cell>
          <cell r="K1921">
            <v>0.1950399814578746</v>
          </cell>
          <cell r="L1921">
            <v>0.11756033128659146</v>
          </cell>
          <cell r="M1921">
            <v>0.14563334980143244</v>
          </cell>
        </row>
        <row r="1922">
          <cell r="A1922">
            <v>31010</v>
          </cell>
          <cell r="B1922" t="str">
            <v>31010</v>
          </cell>
          <cell r="C1922" t="str">
            <v>TV</v>
          </cell>
          <cell r="D1922" t="str">
            <v>TREVISO</v>
          </cell>
          <cell r="E1922" t="str">
            <v>VENETO</v>
          </cell>
          <cell r="F1922" t="str">
            <v>Nord-Est</v>
          </cell>
          <cell r="G1922">
            <v>46086</v>
          </cell>
          <cell r="H1922">
            <v>15189</v>
          </cell>
          <cell r="I1922">
            <v>1852</v>
          </cell>
          <cell r="J1922">
            <v>0.11764425304587206</v>
          </cell>
          <cell r="K1922">
            <v>0.1219303443281322</v>
          </cell>
          <cell r="L1922">
            <v>0.13927628263279912</v>
          </cell>
          <cell r="M1922">
            <v>0.14636298851918317</v>
          </cell>
        </row>
        <row r="1923">
          <cell r="A1923">
            <v>31011</v>
          </cell>
          <cell r="B1923" t="str">
            <v>31011</v>
          </cell>
          <cell r="C1923" t="str">
            <v>TV</v>
          </cell>
          <cell r="D1923" t="str">
            <v>TREVISO</v>
          </cell>
          <cell r="E1923" t="str">
            <v>VENETO</v>
          </cell>
          <cell r="F1923" t="str">
            <v>Nord-Est</v>
          </cell>
          <cell r="G1923">
            <v>6398</v>
          </cell>
          <cell r="H1923">
            <v>2160</v>
          </cell>
          <cell r="I1923">
            <v>290</v>
          </cell>
          <cell r="J1923">
            <v>0.11764425304587206</v>
          </cell>
          <cell r="K1923">
            <v>0.13425925925925927</v>
          </cell>
          <cell r="L1923">
            <v>0.13927628263279912</v>
          </cell>
          <cell r="M1923">
            <v>0.14636298851918317</v>
          </cell>
        </row>
        <row r="1924">
          <cell r="A1924">
            <v>31012</v>
          </cell>
          <cell r="B1924" t="str">
            <v>31012</v>
          </cell>
          <cell r="C1924" t="str">
            <v>TV</v>
          </cell>
          <cell r="D1924" t="str">
            <v>TREVISO</v>
          </cell>
          <cell r="E1924" t="str">
            <v>VENETO</v>
          </cell>
          <cell r="F1924" t="str">
            <v>Nord-Est</v>
          </cell>
          <cell r="G1924">
            <v>4150</v>
          </cell>
          <cell r="H1924">
            <v>1452</v>
          </cell>
          <cell r="I1924">
            <v>189</v>
          </cell>
          <cell r="J1924">
            <v>0.11764425304587206</v>
          </cell>
          <cell r="K1924">
            <v>0.13016528925619836</v>
          </cell>
          <cell r="L1924">
            <v>0.13927628263279912</v>
          </cell>
          <cell r="M1924">
            <v>0.14636298851918317</v>
          </cell>
        </row>
        <row r="1925">
          <cell r="A1925">
            <v>31013</v>
          </cell>
          <cell r="B1925" t="str">
            <v>31013</v>
          </cell>
          <cell r="C1925" t="str">
            <v>TV</v>
          </cell>
          <cell r="D1925" t="str">
            <v>TREVISO</v>
          </cell>
          <cell r="E1925" t="str">
            <v>VENETO</v>
          </cell>
          <cell r="F1925" t="str">
            <v>Nord-Est</v>
          </cell>
          <cell r="G1925">
            <v>4846</v>
          </cell>
          <cell r="H1925">
            <v>1494</v>
          </cell>
          <cell r="I1925">
            <v>158</v>
          </cell>
          <cell r="J1925">
            <v>0.11764425304587206</v>
          </cell>
          <cell r="K1925">
            <v>0.10575635876840696</v>
          </cell>
          <cell r="L1925">
            <v>0.13927628263279912</v>
          </cell>
          <cell r="M1925">
            <v>0.14636298851918317</v>
          </cell>
        </row>
        <row r="1926">
          <cell r="A1926">
            <v>31014</v>
          </cell>
          <cell r="B1926" t="str">
            <v>31014</v>
          </cell>
          <cell r="C1926" t="str">
            <v>TV</v>
          </cell>
          <cell r="D1926" t="str">
            <v>TREVISO</v>
          </cell>
          <cell r="E1926" t="str">
            <v>VENETO</v>
          </cell>
          <cell r="F1926" t="str">
            <v>Nord-Est</v>
          </cell>
          <cell r="G1926">
            <v>4011</v>
          </cell>
          <cell r="H1926">
            <v>1375</v>
          </cell>
          <cell r="I1926">
            <v>187</v>
          </cell>
          <cell r="J1926">
            <v>0.11764425304587206</v>
          </cell>
          <cell r="K1926">
            <v>0.13600000000000001</v>
          </cell>
          <cell r="L1926">
            <v>0.13927628263279912</v>
          </cell>
          <cell r="M1926">
            <v>0.14636298851918317</v>
          </cell>
        </row>
        <row r="1927">
          <cell r="A1927">
            <v>31015</v>
          </cell>
          <cell r="B1927" t="str">
            <v>31015</v>
          </cell>
          <cell r="C1927" t="str">
            <v>TV</v>
          </cell>
          <cell r="D1927" t="str">
            <v>TREVISO</v>
          </cell>
          <cell r="E1927" t="str">
            <v>VENETO</v>
          </cell>
          <cell r="F1927" t="str">
            <v>Nord-Est</v>
          </cell>
          <cell r="G1927">
            <v>35411</v>
          </cell>
          <cell r="H1927">
            <v>12791</v>
          </cell>
          <cell r="I1927">
            <v>1657</v>
          </cell>
          <cell r="J1927">
            <v>0.11764425304587206</v>
          </cell>
          <cell r="K1927">
            <v>0.12954421077319991</v>
          </cell>
          <cell r="L1927">
            <v>0.13927628263279912</v>
          </cell>
          <cell r="M1927">
            <v>0.14636298851918317</v>
          </cell>
        </row>
        <row r="1928">
          <cell r="A1928">
            <v>31016</v>
          </cell>
          <cell r="B1928" t="str">
            <v>31016</v>
          </cell>
          <cell r="C1928" t="str">
            <v>TV</v>
          </cell>
          <cell r="D1928" t="str">
            <v>TREVISO</v>
          </cell>
          <cell r="E1928" t="str">
            <v>VENETO</v>
          </cell>
          <cell r="F1928" t="str">
            <v>Nord-Est</v>
          </cell>
          <cell r="G1928">
            <v>5824</v>
          </cell>
          <cell r="H1928">
            <v>1941</v>
          </cell>
          <cell r="I1928">
            <v>259</v>
          </cell>
          <cell r="J1928">
            <v>0.11764425304587206</v>
          </cell>
          <cell r="K1928">
            <v>0.13343637300360639</v>
          </cell>
          <cell r="L1928">
            <v>0.13927628263279912</v>
          </cell>
          <cell r="M1928">
            <v>0.14636298851918317</v>
          </cell>
        </row>
        <row r="1929">
          <cell r="A1929">
            <v>31017</v>
          </cell>
          <cell r="B1929" t="str">
            <v>31017</v>
          </cell>
          <cell r="C1929" t="str">
            <v>TV</v>
          </cell>
          <cell r="D1929" t="str">
            <v>TREVISO</v>
          </cell>
          <cell r="E1929" t="str">
            <v>VENETO</v>
          </cell>
          <cell r="F1929" t="str">
            <v>Nord-Est</v>
          </cell>
          <cell r="G1929">
            <v>5656</v>
          </cell>
          <cell r="H1929">
            <v>1895</v>
          </cell>
          <cell r="I1929">
            <v>132</v>
          </cell>
          <cell r="J1929">
            <v>0.11764425304587206</v>
          </cell>
          <cell r="K1929">
            <v>6.9656992084432712E-2</v>
          </cell>
          <cell r="L1929">
            <v>0.13927628263279912</v>
          </cell>
          <cell r="M1929">
            <v>0.14636298851918317</v>
          </cell>
        </row>
        <row r="1930">
          <cell r="A1930">
            <v>31018</v>
          </cell>
          <cell r="B1930" t="str">
            <v>31018</v>
          </cell>
          <cell r="C1930" t="str">
            <v>TV</v>
          </cell>
          <cell r="D1930" t="str">
            <v>TREVISO</v>
          </cell>
          <cell r="E1930" t="str">
            <v>VENETO</v>
          </cell>
          <cell r="F1930" t="str">
            <v>Nord-Est</v>
          </cell>
          <cell r="G1930">
            <v>6233</v>
          </cell>
          <cell r="H1930">
            <v>2018</v>
          </cell>
          <cell r="I1930">
            <v>219</v>
          </cell>
          <cell r="J1930">
            <v>0.11764425304587206</v>
          </cell>
          <cell r="K1930">
            <v>0.10852329038652131</v>
          </cell>
          <cell r="L1930">
            <v>0.13927628263279912</v>
          </cell>
          <cell r="M1930">
            <v>0.14636298851918317</v>
          </cell>
        </row>
        <row r="1931">
          <cell r="A1931">
            <v>31020</v>
          </cell>
          <cell r="B1931" t="str">
            <v>31020</v>
          </cell>
          <cell r="C1931" t="str">
            <v>TV</v>
          </cell>
          <cell r="D1931" t="str">
            <v>TREVISO</v>
          </cell>
          <cell r="E1931" t="str">
            <v>VENETO</v>
          </cell>
          <cell r="F1931" t="str">
            <v>Nord-Est</v>
          </cell>
          <cell r="G1931">
            <v>58514</v>
          </cell>
          <cell r="H1931">
            <v>19281</v>
          </cell>
          <cell r="I1931">
            <v>2764</v>
          </cell>
          <cell r="J1931">
            <v>0.11764425304587206</v>
          </cell>
          <cell r="K1931">
            <v>0.14335356049997408</v>
          </cell>
          <cell r="L1931">
            <v>0.13927628263279912</v>
          </cell>
          <cell r="M1931">
            <v>0.14636298851918317</v>
          </cell>
        </row>
        <row r="1932">
          <cell r="A1932">
            <v>31021</v>
          </cell>
          <cell r="B1932" t="str">
            <v>31021</v>
          </cell>
          <cell r="C1932" t="str">
            <v>TV</v>
          </cell>
          <cell r="D1932" t="str">
            <v>TREVISO</v>
          </cell>
          <cell r="E1932" t="str">
            <v>VENETO</v>
          </cell>
          <cell r="F1932" t="str">
            <v>Nord-Est</v>
          </cell>
          <cell r="G1932">
            <v>25447</v>
          </cell>
          <cell r="H1932">
            <v>8490</v>
          </cell>
          <cell r="I1932">
            <v>1312</v>
          </cell>
          <cell r="J1932">
            <v>0.11764425304587206</v>
          </cell>
          <cell r="K1932">
            <v>0.15453474676089518</v>
          </cell>
          <cell r="L1932">
            <v>0.13927628263279912</v>
          </cell>
          <cell r="M1932">
            <v>0.14636298851918317</v>
          </cell>
        </row>
        <row r="1933">
          <cell r="A1933">
            <v>31022</v>
          </cell>
          <cell r="B1933" t="str">
            <v>31022</v>
          </cell>
          <cell r="C1933" t="str">
            <v>TV</v>
          </cell>
          <cell r="D1933" t="str">
            <v>TREVISO</v>
          </cell>
          <cell r="E1933" t="str">
            <v>VENETO</v>
          </cell>
          <cell r="F1933" t="str">
            <v>Nord-Est</v>
          </cell>
          <cell r="G1933">
            <v>13146</v>
          </cell>
          <cell r="H1933">
            <v>4456</v>
          </cell>
          <cell r="I1933">
            <v>748</v>
          </cell>
          <cell r="J1933">
            <v>0.11764425304587206</v>
          </cell>
          <cell r="K1933">
            <v>0.16786355475763015</v>
          </cell>
          <cell r="L1933">
            <v>0.13927628263279912</v>
          </cell>
          <cell r="M1933">
            <v>0.14636298851918317</v>
          </cell>
        </row>
        <row r="1934">
          <cell r="A1934">
            <v>31023</v>
          </cell>
          <cell r="B1934" t="str">
            <v>31023</v>
          </cell>
          <cell r="C1934" t="str">
            <v>TV</v>
          </cell>
          <cell r="D1934" t="str">
            <v>TREVISO</v>
          </cell>
          <cell r="E1934" t="str">
            <v>VENETO</v>
          </cell>
          <cell r="F1934" t="str">
            <v>Nord-Est</v>
          </cell>
          <cell r="G1934">
            <v>5916</v>
          </cell>
          <cell r="H1934">
            <v>1969</v>
          </cell>
          <cell r="I1934">
            <v>256</v>
          </cell>
          <cell r="J1934">
            <v>0.11764425304587206</v>
          </cell>
          <cell r="K1934">
            <v>0.13001523616048755</v>
          </cell>
          <cell r="L1934">
            <v>0.13927628263279912</v>
          </cell>
          <cell r="M1934">
            <v>0.14636298851918317</v>
          </cell>
        </row>
        <row r="1935">
          <cell r="A1935">
            <v>31025</v>
          </cell>
          <cell r="B1935" t="str">
            <v>31025</v>
          </cell>
          <cell r="C1935" t="str">
            <v>TV</v>
          </cell>
          <cell r="D1935" t="str">
            <v>TREVISO</v>
          </cell>
          <cell r="E1935" t="str">
            <v>VENETO</v>
          </cell>
          <cell r="F1935" t="str">
            <v>Nord-Est</v>
          </cell>
          <cell r="G1935">
            <v>6530</v>
          </cell>
          <cell r="H1935">
            <v>2113</v>
          </cell>
          <cell r="I1935">
            <v>311</v>
          </cell>
          <cell r="J1935">
            <v>0.11764425304587206</v>
          </cell>
          <cell r="K1935">
            <v>0.14718409843823946</v>
          </cell>
          <cell r="L1935">
            <v>0.13927628263279912</v>
          </cell>
          <cell r="M1935">
            <v>0.14636298851918317</v>
          </cell>
        </row>
        <row r="1936">
          <cell r="A1936">
            <v>31026</v>
          </cell>
          <cell r="B1936" t="str">
            <v>31026</v>
          </cell>
          <cell r="C1936" t="str">
            <v>TV</v>
          </cell>
          <cell r="D1936" t="str">
            <v>TREVISO</v>
          </cell>
          <cell r="E1936" t="str">
            <v>VENETO</v>
          </cell>
          <cell r="F1936" t="str">
            <v>Nord-Est</v>
          </cell>
          <cell r="G1936">
            <v>2886</v>
          </cell>
          <cell r="H1936">
            <v>998</v>
          </cell>
          <cell r="I1936">
            <v>101</v>
          </cell>
          <cell r="J1936">
            <v>0.11764425304587206</v>
          </cell>
          <cell r="K1936">
            <v>0.10120240480961924</v>
          </cell>
          <cell r="L1936">
            <v>0.13927628263279912</v>
          </cell>
          <cell r="M1936">
            <v>0.14636298851918317</v>
          </cell>
        </row>
        <row r="1937">
          <cell r="A1937">
            <v>31027</v>
          </cell>
          <cell r="B1937" t="str">
            <v>31027</v>
          </cell>
          <cell r="C1937" t="str">
            <v>TV</v>
          </cell>
          <cell r="D1937" t="str">
            <v>TREVISO</v>
          </cell>
          <cell r="E1937" t="str">
            <v>VENETO</v>
          </cell>
          <cell r="F1937" t="str">
            <v>Nord-Est</v>
          </cell>
          <cell r="G1937">
            <v>8815</v>
          </cell>
          <cell r="H1937">
            <v>2946</v>
          </cell>
          <cell r="I1937">
            <v>361</v>
          </cell>
          <cell r="J1937">
            <v>0.11764425304587206</v>
          </cell>
          <cell r="K1937">
            <v>0.12253903598099117</v>
          </cell>
          <cell r="L1937">
            <v>0.13927628263279912</v>
          </cell>
          <cell r="M1937">
            <v>0.14636298851918317</v>
          </cell>
        </row>
        <row r="1938">
          <cell r="A1938">
            <v>31028</v>
          </cell>
          <cell r="B1938" t="str">
            <v>31028</v>
          </cell>
          <cell r="C1938" t="str">
            <v>TV</v>
          </cell>
          <cell r="D1938" t="str">
            <v>TREVISO</v>
          </cell>
          <cell r="E1938" t="str">
            <v>VENETO</v>
          </cell>
          <cell r="F1938" t="str">
            <v>Nord-Est</v>
          </cell>
          <cell r="G1938">
            <v>5291</v>
          </cell>
          <cell r="H1938">
            <v>1732</v>
          </cell>
          <cell r="I1938">
            <v>192</v>
          </cell>
          <cell r="J1938">
            <v>0.11764425304587206</v>
          </cell>
          <cell r="K1938">
            <v>0.11085450346420324</v>
          </cell>
          <cell r="L1938">
            <v>0.13927628263279912</v>
          </cell>
          <cell r="M1938">
            <v>0.14636298851918317</v>
          </cell>
        </row>
        <row r="1939">
          <cell r="A1939">
            <v>31029</v>
          </cell>
          <cell r="B1939" t="str">
            <v>31029</v>
          </cell>
          <cell r="C1939" t="str">
            <v>TV</v>
          </cell>
          <cell r="D1939" t="str">
            <v>TREVISO</v>
          </cell>
          <cell r="E1939" t="str">
            <v>VENETO</v>
          </cell>
          <cell r="F1939" t="str">
            <v>Nord-Est</v>
          </cell>
          <cell r="G1939">
            <v>29231</v>
          </cell>
          <cell r="H1939">
            <v>11077</v>
          </cell>
          <cell r="I1939">
            <v>1229</v>
          </cell>
          <cell r="J1939">
            <v>0.11764425304587206</v>
          </cell>
          <cell r="K1939">
            <v>0.11095061839848334</v>
          </cell>
          <cell r="L1939">
            <v>0.13927628263279912</v>
          </cell>
          <cell r="M1939">
            <v>0.14636298851918317</v>
          </cell>
        </row>
        <row r="1940">
          <cell r="A1940">
            <v>31030</v>
          </cell>
          <cell r="B1940" t="str">
            <v>31030</v>
          </cell>
          <cell r="C1940" t="str">
            <v>TV</v>
          </cell>
          <cell r="D1940" t="str">
            <v>TREVISO</v>
          </cell>
          <cell r="E1940" t="str">
            <v>VENETO</v>
          </cell>
          <cell r="F1940" t="str">
            <v>Nord-Est</v>
          </cell>
          <cell r="G1940">
            <v>42777</v>
          </cell>
          <cell r="H1940">
            <v>13924</v>
          </cell>
          <cell r="I1940">
            <v>2378</v>
          </cell>
          <cell r="J1940">
            <v>0.11764425304587206</v>
          </cell>
          <cell r="K1940">
            <v>0.17078425739729963</v>
          </cell>
          <cell r="L1940">
            <v>0.13927628263279912</v>
          </cell>
          <cell r="M1940">
            <v>0.14636298851918317</v>
          </cell>
        </row>
        <row r="1941">
          <cell r="A1941">
            <v>31031</v>
          </cell>
          <cell r="B1941" t="str">
            <v>31031</v>
          </cell>
          <cell r="C1941" t="str">
            <v>TV</v>
          </cell>
          <cell r="D1941" t="str">
            <v>TREVISO</v>
          </cell>
          <cell r="E1941" t="str">
            <v>VENETO</v>
          </cell>
          <cell r="F1941" t="str">
            <v>Nord-Est</v>
          </cell>
          <cell r="G1941">
            <v>6686</v>
          </cell>
          <cell r="H1941">
            <v>2185</v>
          </cell>
          <cell r="I1941">
            <v>260</v>
          </cell>
          <cell r="J1941">
            <v>0.11764425304587206</v>
          </cell>
          <cell r="K1941">
            <v>0.11899313501144165</v>
          </cell>
          <cell r="L1941">
            <v>0.13927628263279912</v>
          </cell>
          <cell r="M1941">
            <v>0.14636298851918317</v>
          </cell>
        </row>
        <row r="1942">
          <cell r="A1942">
            <v>31032</v>
          </cell>
          <cell r="B1942" t="str">
            <v>31032</v>
          </cell>
          <cell r="C1942" t="str">
            <v>TV</v>
          </cell>
          <cell r="D1942" t="str">
            <v>TREVISO</v>
          </cell>
          <cell r="E1942" t="str">
            <v>VENETO</v>
          </cell>
          <cell r="F1942" t="str">
            <v>Nord-Est</v>
          </cell>
          <cell r="G1942">
            <v>7309</v>
          </cell>
          <cell r="H1942">
            <v>2244</v>
          </cell>
          <cell r="I1942">
            <v>529</v>
          </cell>
          <cell r="J1942">
            <v>0.11764425304587206</v>
          </cell>
          <cell r="K1942">
            <v>0.23573975044563281</v>
          </cell>
          <cell r="L1942">
            <v>0.13927628263279912</v>
          </cell>
          <cell r="M1942">
            <v>0.14636298851918317</v>
          </cell>
        </row>
        <row r="1943">
          <cell r="A1943">
            <v>31033</v>
          </cell>
          <cell r="B1943" t="str">
            <v>31033</v>
          </cell>
          <cell r="C1943" t="str">
            <v>TV</v>
          </cell>
          <cell r="D1943" t="str">
            <v>TREVISO</v>
          </cell>
          <cell r="E1943" t="str">
            <v>VENETO</v>
          </cell>
          <cell r="F1943" t="str">
            <v>Nord-Est</v>
          </cell>
          <cell r="G1943">
            <v>29524</v>
          </cell>
          <cell r="H1943">
            <v>9819</v>
          </cell>
          <cell r="I1943">
            <v>1448</v>
          </cell>
          <cell r="J1943">
            <v>0.11764425304587206</v>
          </cell>
          <cell r="K1943">
            <v>0.14746919238211631</v>
          </cell>
          <cell r="L1943">
            <v>0.13927628263279912</v>
          </cell>
          <cell r="M1943">
            <v>0.14636298851918317</v>
          </cell>
        </row>
        <row r="1944">
          <cell r="A1944">
            <v>31034</v>
          </cell>
          <cell r="B1944" t="str">
            <v>31034</v>
          </cell>
          <cell r="C1944" t="str">
            <v>TV</v>
          </cell>
          <cell r="D1944" t="str">
            <v>TREVISO</v>
          </cell>
          <cell r="E1944" t="str">
            <v>VENETO</v>
          </cell>
          <cell r="F1944" t="str">
            <v>Nord-Est</v>
          </cell>
          <cell r="G1944">
            <v>2395</v>
          </cell>
          <cell r="H1944">
            <v>808</v>
          </cell>
          <cell r="I1944">
            <v>65</v>
          </cell>
          <cell r="J1944">
            <v>0.11764425304587206</v>
          </cell>
          <cell r="K1944">
            <v>8.0445544554455448E-2</v>
          </cell>
          <cell r="L1944">
            <v>0.13927628263279912</v>
          </cell>
          <cell r="M1944">
            <v>0.14636298851918317</v>
          </cell>
        </row>
        <row r="1945">
          <cell r="A1945">
            <v>31035</v>
          </cell>
          <cell r="B1945" t="str">
            <v>31035</v>
          </cell>
          <cell r="C1945" t="str">
            <v>TV</v>
          </cell>
          <cell r="D1945" t="str">
            <v>TREVISO</v>
          </cell>
          <cell r="E1945" t="str">
            <v>VENETO</v>
          </cell>
          <cell r="F1945" t="str">
            <v>Nord-Est</v>
          </cell>
          <cell r="G1945">
            <v>6097</v>
          </cell>
          <cell r="H1945">
            <v>2031</v>
          </cell>
          <cell r="I1945">
            <v>180</v>
          </cell>
          <cell r="J1945">
            <v>0.11764425304587206</v>
          </cell>
          <cell r="K1945">
            <v>8.8626292466765136E-2</v>
          </cell>
          <cell r="L1945">
            <v>0.13927628263279912</v>
          </cell>
          <cell r="M1945">
            <v>0.14636298851918317</v>
          </cell>
        </row>
        <row r="1946">
          <cell r="A1946">
            <v>31036</v>
          </cell>
          <cell r="B1946" t="str">
            <v>31036</v>
          </cell>
          <cell r="C1946" t="str">
            <v>TV</v>
          </cell>
          <cell r="D1946" t="str">
            <v>TREVISO</v>
          </cell>
          <cell r="E1946" t="str">
            <v>VENETO</v>
          </cell>
          <cell r="F1946" t="str">
            <v>Nord-Est</v>
          </cell>
          <cell r="G1946">
            <v>6471</v>
          </cell>
          <cell r="H1946">
            <v>1882</v>
          </cell>
          <cell r="I1946">
            <v>261</v>
          </cell>
          <cell r="J1946">
            <v>0.11764425304587206</v>
          </cell>
          <cell r="K1946">
            <v>0.13868225292242295</v>
          </cell>
          <cell r="L1946">
            <v>0.13927628263279912</v>
          </cell>
          <cell r="M1946">
            <v>0.14636298851918317</v>
          </cell>
        </row>
        <row r="1947">
          <cell r="A1947">
            <v>31037</v>
          </cell>
          <cell r="B1947" t="str">
            <v>31037</v>
          </cell>
          <cell r="C1947" t="str">
            <v>TV</v>
          </cell>
          <cell r="D1947" t="str">
            <v>TREVISO</v>
          </cell>
          <cell r="E1947" t="str">
            <v>VENETO</v>
          </cell>
          <cell r="F1947" t="str">
            <v>Nord-Est</v>
          </cell>
          <cell r="G1947">
            <v>6890</v>
          </cell>
          <cell r="H1947">
            <v>2053</v>
          </cell>
          <cell r="I1947">
            <v>202</v>
          </cell>
          <cell r="J1947">
            <v>0.11764425304587206</v>
          </cell>
          <cell r="K1947">
            <v>9.8392596200681928E-2</v>
          </cell>
          <cell r="L1947">
            <v>0.13927628263279912</v>
          </cell>
          <cell r="M1947">
            <v>0.14636298851918317</v>
          </cell>
        </row>
        <row r="1948">
          <cell r="A1948">
            <v>31038</v>
          </cell>
          <cell r="B1948" t="str">
            <v>31038</v>
          </cell>
          <cell r="C1948" t="str">
            <v>TV</v>
          </cell>
          <cell r="D1948" t="str">
            <v>TREVISO</v>
          </cell>
          <cell r="E1948" t="str">
            <v>VENETO</v>
          </cell>
          <cell r="F1948" t="str">
            <v>Nord-Est</v>
          </cell>
          <cell r="G1948">
            <v>15766</v>
          </cell>
          <cell r="H1948">
            <v>5018</v>
          </cell>
          <cell r="I1948">
            <v>707</v>
          </cell>
          <cell r="J1948">
            <v>0.11764425304587206</v>
          </cell>
          <cell r="K1948">
            <v>0.14089278597050617</v>
          </cell>
          <cell r="L1948">
            <v>0.13927628263279912</v>
          </cell>
          <cell r="M1948">
            <v>0.14636298851918317</v>
          </cell>
        </row>
        <row r="1949">
          <cell r="A1949">
            <v>31039</v>
          </cell>
          <cell r="B1949" t="str">
            <v>31039</v>
          </cell>
          <cell r="C1949" t="str">
            <v>TV</v>
          </cell>
          <cell r="D1949" t="str">
            <v>TREVISO</v>
          </cell>
          <cell r="E1949" t="str">
            <v>VENETO</v>
          </cell>
          <cell r="F1949" t="str">
            <v>Nord-Est</v>
          </cell>
          <cell r="G1949">
            <v>8342</v>
          </cell>
          <cell r="H1949">
            <v>2585</v>
          </cell>
          <cell r="I1949">
            <v>265</v>
          </cell>
          <cell r="J1949">
            <v>0.11764425304587206</v>
          </cell>
          <cell r="K1949">
            <v>0.10251450676982592</v>
          </cell>
          <cell r="L1949">
            <v>0.13927628263279912</v>
          </cell>
          <cell r="M1949">
            <v>0.14636298851918317</v>
          </cell>
        </row>
        <row r="1950">
          <cell r="A1950">
            <v>31040</v>
          </cell>
          <cell r="B1950" t="str">
            <v>31040</v>
          </cell>
          <cell r="C1950" t="str">
            <v>TV</v>
          </cell>
          <cell r="D1950" t="str">
            <v>TREVISO</v>
          </cell>
          <cell r="E1950" t="str">
            <v>VENETO</v>
          </cell>
          <cell r="F1950" t="str">
            <v>Nord-Est</v>
          </cell>
          <cell r="G1950">
            <v>56773</v>
          </cell>
          <cell r="H1950">
            <v>18251</v>
          </cell>
          <cell r="I1950">
            <v>2439</v>
          </cell>
          <cell r="J1950">
            <v>0.11764425304587206</v>
          </cell>
          <cell r="K1950">
            <v>0.1336365130677771</v>
          </cell>
          <cell r="L1950">
            <v>0.13927628263279912</v>
          </cell>
          <cell r="M1950">
            <v>0.14636298851918317</v>
          </cell>
        </row>
        <row r="1951">
          <cell r="A1951">
            <v>31041</v>
          </cell>
          <cell r="B1951" t="str">
            <v>31041</v>
          </cell>
          <cell r="C1951" t="str">
            <v>TV</v>
          </cell>
          <cell r="D1951" t="str">
            <v>TREVISO</v>
          </cell>
          <cell r="E1951" t="str">
            <v>VENETO</v>
          </cell>
          <cell r="F1951" t="str">
            <v>Nord-Est</v>
          </cell>
          <cell r="G1951">
            <v>4827</v>
          </cell>
          <cell r="H1951">
            <v>1699</v>
          </cell>
          <cell r="I1951">
            <v>278</v>
          </cell>
          <cell r="J1951">
            <v>0.11764425304587206</v>
          </cell>
          <cell r="K1951">
            <v>0.16362566215420835</v>
          </cell>
          <cell r="L1951">
            <v>0.13927628263279912</v>
          </cell>
          <cell r="M1951">
            <v>0.14636298851918317</v>
          </cell>
        </row>
        <row r="1952">
          <cell r="A1952">
            <v>31043</v>
          </cell>
          <cell r="B1952" t="str">
            <v>31043</v>
          </cell>
          <cell r="C1952" t="str">
            <v>TV</v>
          </cell>
          <cell r="D1952" t="str">
            <v>TREVISO</v>
          </cell>
          <cell r="E1952" t="str">
            <v>VENETO</v>
          </cell>
          <cell r="F1952" t="str">
            <v>Nord-Est</v>
          </cell>
          <cell r="G1952">
            <v>5080</v>
          </cell>
          <cell r="H1952">
            <v>1562</v>
          </cell>
          <cell r="I1952">
            <v>167</v>
          </cell>
          <cell r="J1952">
            <v>0.11764425304587206</v>
          </cell>
          <cell r="K1952">
            <v>0.10691421254801536</v>
          </cell>
          <cell r="L1952">
            <v>0.13927628263279912</v>
          </cell>
          <cell r="M1952">
            <v>0.14636298851918317</v>
          </cell>
        </row>
        <row r="1953">
          <cell r="A1953">
            <v>31044</v>
          </cell>
          <cell r="B1953" t="str">
            <v>31044</v>
          </cell>
          <cell r="C1953" t="str">
            <v>TV</v>
          </cell>
          <cell r="D1953" t="str">
            <v>TREVISO</v>
          </cell>
          <cell r="E1953" t="str">
            <v>VENETO</v>
          </cell>
          <cell r="F1953" t="str">
            <v>Nord-Est</v>
          </cell>
          <cell r="G1953">
            <v>25086</v>
          </cell>
          <cell r="H1953">
            <v>8395</v>
          </cell>
          <cell r="I1953">
            <v>1354</v>
          </cell>
          <cell r="J1953">
            <v>0.11764425304587206</v>
          </cell>
          <cell r="K1953">
            <v>0.1612864800476474</v>
          </cell>
          <cell r="L1953">
            <v>0.13927628263279912</v>
          </cell>
          <cell r="M1953">
            <v>0.14636298851918317</v>
          </cell>
        </row>
        <row r="1954">
          <cell r="A1954">
            <v>31045</v>
          </cell>
          <cell r="B1954" t="str">
            <v>31045</v>
          </cell>
          <cell r="C1954" t="str">
            <v>TV</v>
          </cell>
          <cell r="D1954" t="str">
            <v>TREVISO</v>
          </cell>
          <cell r="E1954" t="str">
            <v>VENETO</v>
          </cell>
          <cell r="F1954" t="str">
            <v>Nord-Est</v>
          </cell>
          <cell r="G1954">
            <v>8565</v>
          </cell>
          <cell r="H1954">
            <v>2799</v>
          </cell>
          <cell r="I1954">
            <v>440</v>
          </cell>
          <cell r="J1954">
            <v>0.11764425304587206</v>
          </cell>
          <cell r="K1954">
            <v>0.15719899964272954</v>
          </cell>
          <cell r="L1954">
            <v>0.13927628263279912</v>
          </cell>
          <cell r="M1954">
            <v>0.14636298851918317</v>
          </cell>
        </row>
        <row r="1955">
          <cell r="A1955">
            <v>31046</v>
          </cell>
          <cell r="B1955" t="str">
            <v>31046</v>
          </cell>
          <cell r="C1955" t="str">
            <v>TV</v>
          </cell>
          <cell r="D1955" t="str">
            <v>TREVISO</v>
          </cell>
          <cell r="E1955" t="str">
            <v>VENETO</v>
          </cell>
          <cell r="F1955" t="str">
            <v>Nord-Est</v>
          </cell>
          <cell r="G1955">
            <v>16632</v>
          </cell>
          <cell r="H1955">
            <v>5391</v>
          </cell>
          <cell r="I1955">
            <v>855</v>
          </cell>
          <cell r="J1955">
            <v>0.11764425304587206</v>
          </cell>
          <cell r="K1955">
            <v>0.15859766277128548</v>
          </cell>
          <cell r="L1955">
            <v>0.13927628263279912</v>
          </cell>
          <cell r="M1955">
            <v>0.14636298851918317</v>
          </cell>
        </row>
        <row r="1956">
          <cell r="A1956">
            <v>31047</v>
          </cell>
          <cell r="B1956" t="str">
            <v>31047</v>
          </cell>
          <cell r="C1956" t="str">
            <v>TV</v>
          </cell>
          <cell r="D1956" t="str">
            <v>TREVISO</v>
          </cell>
          <cell r="E1956" t="str">
            <v>VENETO</v>
          </cell>
          <cell r="F1956" t="str">
            <v>Nord-Est</v>
          </cell>
          <cell r="G1956">
            <v>6844</v>
          </cell>
          <cell r="H1956">
            <v>2159</v>
          </cell>
          <cell r="I1956">
            <v>295</v>
          </cell>
          <cell r="J1956">
            <v>0.11764425304587206</v>
          </cell>
          <cell r="K1956">
            <v>0.13663733209819362</v>
          </cell>
          <cell r="L1956">
            <v>0.13927628263279912</v>
          </cell>
          <cell r="M1956">
            <v>0.14636298851918317</v>
          </cell>
        </row>
        <row r="1957">
          <cell r="A1957">
            <v>31048</v>
          </cell>
          <cell r="B1957" t="str">
            <v>31048</v>
          </cell>
          <cell r="C1957" t="str">
            <v>TV</v>
          </cell>
          <cell r="D1957" t="str">
            <v>TREVISO</v>
          </cell>
          <cell r="E1957" t="str">
            <v>VENETO</v>
          </cell>
          <cell r="F1957" t="str">
            <v>Nord-Est</v>
          </cell>
          <cell r="G1957">
            <v>10534</v>
          </cell>
          <cell r="H1957">
            <v>3283</v>
          </cell>
          <cell r="I1957">
            <v>391</v>
          </cell>
          <cell r="J1957">
            <v>0.11764425304587206</v>
          </cell>
          <cell r="K1957">
            <v>0.11909838562290588</v>
          </cell>
          <cell r="L1957">
            <v>0.13927628263279912</v>
          </cell>
          <cell r="M1957">
            <v>0.14636298851918317</v>
          </cell>
        </row>
        <row r="1958">
          <cell r="A1958">
            <v>31049</v>
          </cell>
          <cell r="B1958" t="str">
            <v>31049</v>
          </cell>
          <cell r="C1958" t="str">
            <v>TV</v>
          </cell>
          <cell r="D1958" t="str">
            <v>TREVISO</v>
          </cell>
          <cell r="E1958" t="str">
            <v>VENETO</v>
          </cell>
          <cell r="F1958" t="str">
            <v>Nord-Est</v>
          </cell>
          <cell r="G1958">
            <v>10658</v>
          </cell>
          <cell r="H1958">
            <v>3758</v>
          </cell>
          <cell r="I1958">
            <v>419</v>
          </cell>
          <cell r="J1958">
            <v>0.11764425304587206</v>
          </cell>
          <cell r="K1958">
            <v>0.11149547631718999</v>
          </cell>
          <cell r="L1958">
            <v>0.13927628263279912</v>
          </cell>
          <cell r="M1958">
            <v>0.14636298851918317</v>
          </cell>
        </row>
        <row r="1959">
          <cell r="A1959">
            <v>31050</v>
          </cell>
          <cell r="B1959" t="str">
            <v>31050</v>
          </cell>
          <cell r="C1959" t="str">
            <v>TV</v>
          </cell>
          <cell r="D1959" t="str">
            <v>TREVISO</v>
          </cell>
          <cell r="E1959" t="str">
            <v>VENETO</v>
          </cell>
          <cell r="F1959" t="str">
            <v>Nord-Est</v>
          </cell>
          <cell r="G1959">
            <v>35738</v>
          </cell>
          <cell r="H1959">
            <v>11349</v>
          </cell>
          <cell r="I1959">
            <v>1930</v>
          </cell>
          <cell r="J1959">
            <v>0.11764425304587206</v>
          </cell>
          <cell r="K1959">
            <v>0.17005903603841749</v>
          </cell>
          <cell r="L1959">
            <v>0.13927628263279912</v>
          </cell>
          <cell r="M1959">
            <v>0.14636298851918317</v>
          </cell>
        </row>
        <row r="1960">
          <cell r="A1960">
            <v>31051</v>
          </cell>
          <cell r="B1960" t="str">
            <v>31051</v>
          </cell>
          <cell r="C1960" t="str">
            <v>TV</v>
          </cell>
          <cell r="D1960" t="str">
            <v>TREVISO</v>
          </cell>
          <cell r="E1960" t="str">
            <v>VENETO</v>
          </cell>
          <cell r="F1960" t="str">
            <v>Nord-Est</v>
          </cell>
          <cell r="G1960">
            <v>3463</v>
          </cell>
          <cell r="H1960">
            <v>1244</v>
          </cell>
          <cell r="I1960">
            <v>187</v>
          </cell>
          <cell r="J1960">
            <v>0.11764425304587206</v>
          </cell>
          <cell r="K1960">
            <v>0.15032154340836013</v>
          </cell>
          <cell r="L1960">
            <v>0.13927628263279912</v>
          </cell>
          <cell r="M1960">
            <v>0.14636298851918317</v>
          </cell>
        </row>
        <row r="1961">
          <cell r="A1961">
            <v>31052</v>
          </cell>
          <cell r="B1961" t="str">
            <v>31052</v>
          </cell>
          <cell r="C1961" t="str">
            <v>TV</v>
          </cell>
          <cell r="D1961" t="str">
            <v>TREVISO</v>
          </cell>
          <cell r="E1961" t="str">
            <v>VENETO</v>
          </cell>
          <cell r="F1961" t="str">
            <v>Nord-Est</v>
          </cell>
          <cell r="G1961">
            <v>6328</v>
          </cell>
          <cell r="H1961">
            <v>2073</v>
          </cell>
          <cell r="I1961">
            <v>325</v>
          </cell>
          <cell r="J1961">
            <v>0.11764425304587206</v>
          </cell>
          <cell r="K1961">
            <v>0.15677761698022191</v>
          </cell>
          <cell r="L1961">
            <v>0.13927628263279912</v>
          </cell>
          <cell r="M1961">
            <v>0.14636298851918317</v>
          </cell>
        </row>
        <row r="1962">
          <cell r="A1962">
            <v>31053</v>
          </cell>
          <cell r="B1962" t="str">
            <v>31053</v>
          </cell>
          <cell r="C1962" t="str">
            <v>TV</v>
          </cell>
          <cell r="D1962" t="str">
            <v>TREVISO</v>
          </cell>
          <cell r="E1962" t="str">
            <v>VENETO</v>
          </cell>
          <cell r="F1962" t="str">
            <v>Nord-Est</v>
          </cell>
          <cell r="G1962">
            <v>9514</v>
          </cell>
          <cell r="H1962">
            <v>3337</v>
          </cell>
          <cell r="I1962">
            <v>531</v>
          </cell>
          <cell r="J1962">
            <v>0.11764425304587206</v>
          </cell>
          <cell r="K1962">
            <v>0.15912496254120467</v>
          </cell>
          <cell r="L1962">
            <v>0.13927628263279912</v>
          </cell>
          <cell r="M1962">
            <v>0.14636298851918317</v>
          </cell>
        </row>
        <row r="1963">
          <cell r="A1963">
            <v>31054</v>
          </cell>
          <cell r="B1963" t="str">
            <v>31054</v>
          </cell>
          <cell r="C1963" t="str">
            <v>TV</v>
          </cell>
          <cell r="D1963" t="str">
            <v>TREVISO</v>
          </cell>
          <cell r="E1963" t="str">
            <v>VENETO</v>
          </cell>
          <cell r="F1963" t="str">
            <v>Nord-Est</v>
          </cell>
          <cell r="G1963">
            <v>1823</v>
          </cell>
          <cell r="H1963">
            <v>652</v>
          </cell>
          <cell r="I1963">
            <v>102</v>
          </cell>
          <cell r="J1963">
            <v>0.11764425304587206</v>
          </cell>
          <cell r="K1963">
            <v>0.15644171779141106</v>
          </cell>
          <cell r="L1963">
            <v>0.13927628263279912</v>
          </cell>
          <cell r="M1963">
            <v>0.14636298851918317</v>
          </cell>
        </row>
        <row r="1964">
          <cell r="A1964">
            <v>31055</v>
          </cell>
          <cell r="B1964" t="str">
            <v>31055</v>
          </cell>
          <cell r="C1964" t="str">
            <v>TV</v>
          </cell>
          <cell r="D1964" t="str">
            <v>TREVISO</v>
          </cell>
          <cell r="E1964" t="str">
            <v>VENETO</v>
          </cell>
          <cell r="F1964" t="str">
            <v>Nord-Est</v>
          </cell>
          <cell r="G1964">
            <v>9054</v>
          </cell>
          <cell r="H1964">
            <v>2907</v>
          </cell>
          <cell r="I1964">
            <v>361</v>
          </cell>
          <cell r="J1964">
            <v>0.11764425304587206</v>
          </cell>
          <cell r="K1964">
            <v>0.12418300653594772</v>
          </cell>
          <cell r="L1964">
            <v>0.13927628263279912</v>
          </cell>
          <cell r="M1964">
            <v>0.14636298851918317</v>
          </cell>
        </row>
        <row r="1965">
          <cell r="A1965">
            <v>31056</v>
          </cell>
          <cell r="B1965" t="str">
            <v>31056</v>
          </cell>
          <cell r="C1965" t="str">
            <v>TV</v>
          </cell>
          <cell r="D1965" t="str">
            <v>TREVISO</v>
          </cell>
          <cell r="E1965" t="str">
            <v>VENETO</v>
          </cell>
          <cell r="F1965" t="str">
            <v>Nord-Est</v>
          </cell>
          <cell r="G1965">
            <v>11518</v>
          </cell>
          <cell r="H1965">
            <v>3533</v>
          </cell>
          <cell r="I1965">
            <v>407</v>
          </cell>
          <cell r="J1965">
            <v>0.11764425304587206</v>
          </cell>
          <cell r="K1965">
            <v>0.11519954712708746</v>
          </cell>
          <cell r="L1965">
            <v>0.13927628263279912</v>
          </cell>
          <cell r="M1965">
            <v>0.14636298851918317</v>
          </cell>
        </row>
        <row r="1966">
          <cell r="A1966">
            <v>31057</v>
          </cell>
          <cell r="B1966" t="str">
            <v>31057</v>
          </cell>
          <cell r="C1966" t="str">
            <v>TV</v>
          </cell>
          <cell r="D1966" t="str">
            <v>TREVISO</v>
          </cell>
          <cell r="E1966" t="str">
            <v>VENETO</v>
          </cell>
          <cell r="F1966" t="str">
            <v>Nord-Est</v>
          </cell>
          <cell r="G1966">
            <v>8673</v>
          </cell>
          <cell r="H1966">
            <v>2884</v>
          </cell>
          <cell r="I1966">
            <v>476</v>
          </cell>
          <cell r="J1966">
            <v>0.11764425304587206</v>
          </cell>
          <cell r="K1966">
            <v>0.1650485436893204</v>
          </cell>
          <cell r="L1966">
            <v>0.13927628263279912</v>
          </cell>
          <cell r="M1966">
            <v>0.14636298851918317</v>
          </cell>
        </row>
        <row r="1967">
          <cell r="A1967">
            <v>31058</v>
          </cell>
          <cell r="B1967" t="str">
            <v>31058</v>
          </cell>
          <cell r="C1967" t="str">
            <v>TV</v>
          </cell>
          <cell r="D1967" t="str">
            <v>TREVISO</v>
          </cell>
          <cell r="E1967" t="str">
            <v>VENETO</v>
          </cell>
          <cell r="F1967" t="str">
            <v>Nord-Est</v>
          </cell>
          <cell r="G1967">
            <v>9626</v>
          </cell>
          <cell r="H1967">
            <v>3314</v>
          </cell>
          <cell r="I1967">
            <v>402</v>
          </cell>
          <cell r="J1967">
            <v>0.11764425304587206</v>
          </cell>
          <cell r="K1967">
            <v>0.12130356065178033</v>
          </cell>
          <cell r="L1967">
            <v>0.13927628263279912</v>
          </cell>
          <cell r="M1967">
            <v>0.14636298851918317</v>
          </cell>
        </row>
        <row r="1968">
          <cell r="A1968">
            <v>31059</v>
          </cell>
          <cell r="B1968" t="str">
            <v>31059</v>
          </cell>
          <cell r="C1968" t="str">
            <v>TV</v>
          </cell>
          <cell r="D1968" t="str">
            <v>TREVISO</v>
          </cell>
          <cell r="E1968" t="str">
            <v>VENETO</v>
          </cell>
          <cell r="F1968" t="str">
            <v>Nord-Est</v>
          </cell>
          <cell r="G1968">
            <v>7648</v>
          </cell>
          <cell r="H1968">
            <v>2386</v>
          </cell>
          <cell r="I1968">
            <v>351</v>
          </cell>
          <cell r="J1968">
            <v>0.11764425304587206</v>
          </cell>
          <cell r="K1968">
            <v>0.1471081307627829</v>
          </cell>
          <cell r="L1968">
            <v>0.13927628263279912</v>
          </cell>
          <cell r="M1968">
            <v>0.14636298851918317</v>
          </cell>
        </row>
        <row r="1969">
          <cell r="A1969">
            <v>31100</v>
          </cell>
          <cell r="B1969" t="str">
            <v>31100</v>
          </cell>
          <cell r="C1969" t="str">
            <v>TV</v>
          </cell>
          <cell r="D1969" t="str">
            <v>TREVISO</v>
          </cell>
          <cell r="E1969" t="str">
            <v>VENETO</v>
          </cell>
          <cell r="F1969" t="str">
            <v>Nord-Est</v>
          </cell>
          <cell r="G1969">
            <v>83593</v>
          </cell>
          <cell r="H1969">
            <v>31123</v>
          </cell>
          <cell r="I1969">
            <v>4322</v>
          </cell>
          <cell r="J1969">
            <v>0.11764425304587206</v>
          </cell>
          <cell r="K1969">
            <v>0.13886836101918196</v>
          </cell>
          <cell r="L1969">
            <v>0.13927628263279912</v>
          </cell>
          <cell r="M1969">
            <v>0.14636298851918317</v>
          </cell>
        </row>
        <row r="1970">
          <cell r="A1970">
            <v>32010</v>
          </cell>
          <cell r="B1970" t="str">
            <v>32010</v>
          </cell>
          <cell r="C1970" t="str">
            <v>BL</v>
          </cell>
          <cell r="D1970" t="str">
            <v>BELLUNO</v>
          </cell>
          <cell r="E1970" t="str">
            <v>VENETO</v>
          </cell>
          <cell r="F1970" t="str">
            <v>Nord-Est</v>
          </cell>
          <cell r="G1970">
            <v>10038</v>
          </cell>
          <cell r="H1970">
            <v>3956</v>
          </cell>
          <cell r="I1970">
            <v>385</v>
          </cell>
          <cell r="J1970">
            <v>0.10953230167404936</v>
          </cell>
          <cell r="K1970">
            <v>9.7320525783619813E-2</v>
          </cell>
          <cell r="L1970">
            <v>0.11997558525451101</v>
          </cell>
          <cell r="M1970">
            <v>0.15991874145128226</v>
          </cell>
        </row>
        <row r="1971">
          <cell r="A1971">
            <v>32012</v>
          </cell>
          <cell r="B1971" t="str">
            <v>32012</v>
          </cell>
          <cell r="C1971" t="str">
            <v>BL</v>
          </cell>
          <cell r="D1971" t="str">
            <v>BELLUNO</v>
          </cell>
          <cell r="E1971" t="str">
            <v>VENETO</v>
          </cell>
          <cell r="F1971" t="str">
            <v>Nord-Est</v>
          </cell>
          <cell r="G1971">
            <v>3118</v>
          </cell>
          <cell r="H1971">
            <v>1215</v>
          </cell>
          <cell r="I1971">
            <v>114</v>
          </cell>
          <cell r="J1971">
            <v>0.10953230167404936</v>
          </cell>
          <cell r="K1971">
            <v>9.3827160493827166E-2</v>
          </cell>
          <cell r="L1971">
            <v>0.11997558525451101</v>
          </cell>
          <cell r="M1971">
            <v>0.15991874145128226</v>
          </cell>
        </row>
        <row r="1972">
          <cell r="A1972">
            <v>32013</v>
          </cell>
          <cell r="B1972" t="str">
            <v>32013</v>
          </cell>
          <cell r="C1972" t="str">
            <v>BL</v>
          </cell>
          <cell r="D1972" t="str">
            <v>BELLUNO</v>
          </cell>
          <cell r="E1972" t="str">
            <v>VENETO</v>
          </cell>
          <cell r="F1972" t="str">
            <v>Nord-Est</v>
          </cell>
          <cell r="G1972">
            <v>4234</v>
          </cell>
          <cell r="H1972">
            <v>1467</v>
          </cell>
          <cell r="I1972">
            <v>150</v>
          </cell>
          <cell r="J1972">
            <v>0.10953230167404936</v>
          </cell>
          <cell r="K1972">
            <v>0.10224948875255624</v>
          </cell>
          <cell r="L1972">
            <v>0.11997558525451101</v>
          </cell>
          <cell r="M1972">
            <v>0.15991874145128226</v>
          </cell>
        </row>
        <row r="1973">
          <cell r="A1973">
            <v>32014</v>
          </cell>
          <cell r="B1973" t="str">
            <v>32014</v>
          </cell>
          <cell r="C1973" t="str">
            <v>BL</v>
          </cell>
          <cell r="D1973" t="str">
            <v>BELLUNO</v>
          </cell>
          <cell r="E1973" t="str">
            <v>VENETO</v>
          </cell>
          <cell r="F1973" t="str">
            <v>Nord-Est</v>
          </cell>
          <cell r="G1973">
            <v>7489</v>
          </cell>
          <cell r="H1973">
            <v>2814</v>
          </cell>
          <cell r="I1973">
            <v>321</v>
          </cell>
          <cell r="J1973">
            <v>0.10953230167404936</v>
          </cell>
          <cell r="K1973">
            <v>0.1140724946695096</v>
          </cell>
          <cell r="L1973">
            <v>0.11997558525451101</v>
          </cell>
          <cell r="M1973">
            <v>0.15991874145128226</v>
          </cell>
        </row>
        <row r="1974">
          <cell r="A1974">
            <v>32015</v>
          </cell>
          <cell r="B1974" t="str">
            <v>32015</v>
          </cell>
          <cell r="C1974" t="str">
            <v>BL</v>
          </cell>
          <cell r="D1974" t="str">
            <v>BELLUNO</v>
          </cell>
          <cell r="E1974" t="str">
            <v>VENETO</v>
          </cell>
          <cell r="F1974" t="str">
            <v>Nord-Est</v>
          </cell>
          <cell r="G1974">
            <v>2254</v>
          </cell>
          <cell r="H1974">
            <v>829</v>
          </cell>
          <cell r="I1974">
            <v>105</v>
          </cell>
          <cell r="J1974">
            <v>0.10953230167404936</v>
          </cell>
          <cell r="K1974">
            <v>0.12665862484921592</v>
          </cell>
          <cell r="L1974">
            <v>0.11997558525451101</v>
          </cell>
          <cell r="M1974">
            <v>0.15991874145128226</v>
          </cell>
        </row>
        <row r="1975">
          <cell r="A1975">
            <v>32016</v>
          </cell>
          <cell r="B1975" t="str">
            <v>32016</v>
          </cell>
          <cell r="C1975" t="str">
            <v>BL</v>
          </cell>
          <cell r="D1975" t="str">
            <v>BELLUNO</v>
          </cell>
          <cell r="E1975" t="str">
            <v>VENETO</v>
          </cell>
          <cell r="F1975" t="str">
            <v>Nord-Est</v>
          </cell>
          <cell r="G1975">
            <v>2561</v>
          </cell>
          <cell r="H1975">
            <v>961</v>
          </cell>
          <cell r="I1975">
            <v>109</v>
          </cell>
          <cell r="J1975">
            <v>0.10953230167404936</v>
          </cell>
          <cell r="K1975">
            <v>0.11342351716961499</v>
          </cell>
          <cell r="L1975">
            <v>0.11997558525451101</v>
          </cell>
          <cell r="M1975">
            <v>0.15991874145128226</v>
          </cell>
        </row>
        <row r="1976">
          <cell r="A1976">
            <v>32020</v>
          </cell>
          <cell r="B1976" t="str">
            <v>32020</v>
          </cell>
          <cell r="C1976" t="str">
            <v>BL</v>
          </cell>
          <cell r="D1976" t="str">
            <v>BELLUNO</v>
          </cell>
          <cell r="E1976" t="str">
            <v>VENETO</v>
          </cell>
          <cell r="F1976" t="str">
            <v>Nord-Est</v>
          </cell>
          <cell r="G1976">
            <v>21351</v>
          </cell>
          <cell r="H1976">
            <v>8417</v>
          </cell>
          <cell r="I1976">
            <v>996</v>
          </cell>
          <cell r="J1976">
            <v>0.10953230167404936</v>
          </cell>
          <cell r="K1976">
            <v>0.11833194724961388</v>
          </cell>
          <cell r="L1976">
            <v>0.11997558525451101</v>
          </cell>
          <cell r="M1976">
            <v>0.15991874145128226</v>
          </cell>
        </row>
        <row r="1977">
          <cell r="A1977">
            <v>32021</v>
          </cell>
          <cell r="B1977" t="str">
            <v>32021</v>
          </cell>
          <cell r="C1977" t="str">
            <v>BL</v>
          </cell>
          <cell r="D1977" t="str">
            <v>BELLUNO</v>
          </cell>
          <cell r="E1977" t="str">
            <v>VENETO</v>
          </cell>
          <cell r="F1977" t="str">
            <v>Nord-Est</v>
          </cell>
          <cell r="G1977">
            <v>4343</v>
          </cell>
          <cell r="H1977">
            <v>1697</v>
          </cell>
          <cell r="I1977">
            <v>263</v>
          </cell>
          <cell r="J1977">
            <v>0.10953230167404936</v>
          </cell>
          <cell r="K1977">
            <v>0.15497937536829701</v>
          </cell>
          <cell r="L1977">
            <v>0.11997558525451101</v>
          </cell>
          <cell r="M1977">
            <v>0.15991874145128226</v>
          </cell>
        </row>
        <row r="1978">
          <cell r="A1978">
            <v>32022</v>
          </cell>
          <cell r="B1978" t="str">
            <v>32022</v>
          </cell>
          <cell r="C1978" t="str">
            <v>BL</v>
          </cell>
          <cell r="D1978" t="str">
            <v>BELLUNO</v>
          </cell>
          <cell r="E1978" t="str">
            <v>VENETO</v>
          </cell>
          <cell r="F1978" t="str">
            <v>Nord-Est</v>
          </cell>
          <cell r="G1978">
            <v>1135</v>
          </cell>
          <cell r="H1978">
            <v>489</v>
          </cell>
          <cell r="I1978">
            <v>125</v>
          </cell>
          <cell r="J1978">
            <v>0.10953230167404936</v>
          </cell>
          <cell r="K1978">
            <v>0.2556237218813906</v>
          </cell>
          <cell r="L1978">
            <v>0.11997558525451101</v>
          </cell>
          <cell r="M1978">
            <v>0.15991874145128226</v>
          </cell>
        </row>
        <row r="1979">
          <cell r="A1979">
            <v>32026</v>
          </cell>
          <cell r="B1979" t="str">
            <v>32026</v>
          </cell>
          <cell r="C1979" t="str">
            <v>BL</v>
          </cell>
          <cell r="D1979" t="str">
            <v>BELLUNO</v>
          </cell>
          <cell r="E1979" t="str">
            <v>VENETO</v>
          </cell>
          <cell r="F1979" t="str">
            <v>Nord-Est</v>
          </cell>
          <cell r="G1979">
            <v>6393</v>
          </cell>
          <cell r="H1979">
            <v>2422</v>
          </cell>
          <cell r="I1979">
            <v>131</v>
          </cell>
          <cell r="J1979">
            <v>0.10953230167404936</v>
          </cell>
          <cell r="K1979">
            <v>5.4087530966143681E-2</v>
          </cell>
          <cell r="L1979">
            <v>0.11997558525451101</v>
          </cell>
          <cell r="M1979">
            <v>0.15991874145128226</v>
          </cell>
        </row>
        <row r="1980">
          <cell r="A1980">
            <v>32027</v>
          </cell>
          <cell r="B1980" t="str">
            <v>32027</v>
          </cell>
          <cell r="C1980" t="str">
            <v>BL</v>
          </cell>
          <cell r="D1980" t="str">
            <v>BELLUNO</v>
          </cell>
          <cell r="E1980" t="str">
            <v>VENETO</v>
          </cell>
          <cell r="F1980" t="str">
            <v>Nord-Est</v>
          </cell>
          <cell r="G1980">
            <v>1705</v>
          </cell>
          <cell r="H1980">
            <v>654</v>
          </cell>
          <cell r="I1980">
            <v>98</v>
          </cell>
          <cell r="J1980">
            <v>0.10953230167404936</v>
          </cell>
          <cell r="K1980">
            <v>0.14984709480122324</v>
          </cell>
          <cell r="L1980">
            <v>0.11997558525451101</v>
          </cell>
          <cell r="M1980">
            <v>0.15991874145128226</v>
          </cell>
        </row>
        <row r="1981">
          <cell r="A1981">
            <v>32028</v>
          </cell>
          <cell r="B1981" t="str">
            <v>32028</v>
          </cell>
          <cell r="C1981" t="str">
            <v>BL</v>
          </cell>
          <cell r="D1981" t="str">
            <v>BELLUNO</v>
          </cell>
          <cell r="E1981" t="str">
            <v>VENETO</v>
          </cell>
          <cell r="F1981" t="str">
            <v>Nord-Est</v>
          </cell>
          <cell r="G1981">
            <v>4303</v>
          </cell>
          <cell r="H1981">
            <v>1567</v>
          </cell>
          <cell r="I1981">
            <v>123</v>
          </cell>
          <cell r="J1981">
            <v>0.10953230167404936</v>
          </cell>
          <cell r="K1981">
            <v>7.8493937460114863E-2</v>
          </cell>
          <cell r="L1981">
            <v>0.11997558525451101</v>
          </cell>
          <cell r="M1981">
            <v>0.15991874145128226</v>
          </cell>
        </row>
        <row r="1982">
          <cell r="A1982">
            <v>32030</v>
          </cell>
          <cell r="B1982" t="str">
            <v>32030</v>
          </cell>
          <cell r="C1982" t="str">
            <v>BL</v>
          </cell>
          <cell r="D1982" t="str">
            <v>BELLUNO</v>
          </cell>
          <cell r="E1982" t="str">
            <v>VENETO</v>
          </cell>
          <cell r="F1982" t="str">
            <v>Nord-Est</v>
          </cell>
          <cell r="G1982">
            <v>18679</v>
          </cell>
          <cell r="H1982">
            <v>7177</v>
          </cell>
          <cell r="I1982">
            <v>752</v>
          </cell>
          <cell r="J1982">
            <v>0.10953230167404936</v>
          </cell>
          <cell r="K1982">
            <v>0.10477915563605963</v>
          </cell>
          <cell r="L1982">
            <v>0.11997558525451101</v>
          </cell>
          <cell r="M1982">
            <v>0.15991874145128226</v>
          </cell>
        </row>
        <row r="1983">
          <cell r="A1983">
            <v>32031</v>
          </cell>
          <cell r="B1983" t="str">
            <v>32031</v>
          </cell>
          <cell r="C1983" t="str">
            <v>BL</v>
          </cell>
          <cell r="D1983" t="str">
            <v>BELLUNO</v>
          </cell>
          <cell r="E1983" t="str">
            <v>VENETO</v>
          </cell>
          <cell r="F1983" t="str">
            <v>Nord-Est</v>
          </cell>
          <cell r="G1983">
            <v>2521</v>
          </cell>
          <cell r="H1983">
            <v>952</v>
          </cell>
          <cell r="I1983">
            <v>93</v>
          </cell>
          <cell r="J1983">
            <v>0.10953230167404936</v>
          </cell>
          <cell r="K1983">
            <v>9.7689075630252101E-2</v>
          </cell>
          <cell r="L1983">
            <v>0.11997558525451101</v>
          </cell>
          <cell r="M1983">
            <v>0.15991874145128226</v>
          </cell>
        </row>
        <row r="1984">
          <cell r="A1984">
            <v>32032</v>
          </cell>
          <cell r="B1984" t="str">
            <v>32032</v>
          </cell>
          <cell r="C1984" t="str">
            <v>BL</v>
          </cell>
          <cell r="D1984" t="str">
            <v>BELLUNO</v>
          </cell>
          <cell r="E1984" t="str">
            <v>VENETO</v>
          </cell>
          <cell r="F1984" t="str">
            <v>Nord-Est</v>
          </cell>
          <cell r="G1984">
            <v>19785</v>
          </cell>
          <cell r="H1984">
            <v>7491</v>
          </cell>
          <cell r="I1984">
            <v>652</v>
          </cell>
          <cell r="J1984">
            <v>0.10953230167404936</v>
          </cell>
          <cell r="K1984">
            <v>8.7037778667734614E-2</v>
          </cell>
          <cell r="L1984">
            <v>0.11997558525451101</v>
          </cell>
          <cell r="M1984">
            <v>0.15991874145128226</v>
          </cell>
        </row>
        <row r="1985">
          <cell r="A1985">
            <v>32033</v>
          </cell>
          <cell r="B1985" t="str">
            <v>32033</v>
          </cell>
          <cell r="C1985" t="str">
            <v>BL</v>
          </cell>
          <cell r="D1985" t="str">
            <v>BELLUNO</v>
          </cell>
          <cell r="E1985" t="str">
            <v>VENETO</v>
          </cell>
          <cell r="F1985" t="str">
            <v>Nord-Est</v>
          </cell>
          <cell r="G1985">
            <v>3743</v>
          </cell>
          <cell r="H1985">
            <v>1443</v>
          </cell>
          <cell r="I1985">
            <v>92</v>
          </cell>
          <cell r="J1985">
            <v>0.10953230167404936</v>
          </cell>
          <cell r="K1985">
            <v>6.3756063756063755E-2</v>
          </cell>
          <cell r="L1985">
            <v>0.11997558525451101</v>
          </cell>
          <cell r="M1985">
            <v>0.15991874145128226</v>
          </cell>
        </row>
        <row r="1986">
          <cell r="A1986">
            <v>32034</v>
          </cell>
          <cell r="B1986" t="str">
            <v>32034</v>
          </cell>
          <cell r="C1986" t="str">
            <v>BL</v>
          </cell>
          <cell r="D1986" t="str">
            <v>BELLUNO</v>
          </cell>
          <cell r="E1986" t="str">
            <v>VENETO</v>
          </cell>
          <cell r="F1986" t="str">
            <v>Nord-Est</v>
          </cell>
          <cell r="G1986">
            <v>4155</v>
          </cell>
          <cell r="H1986">
            <v>1593</v>
          </cell>
          <cell r="I1986">
            <v>144</v>
          </cell>
          <cell r="J1986">
            <v>0.10953230167404936</v>
          </cell>
          <cell r="K1986">
            <v>9.03954802259887E-2</v>
          </cell>
          <cell r="L1986">
            <v>0.11997558525451101</v>
          </cell>
          <cell r="M1986">
            <v>0.15991874145128226</v>
          </cell>
        </row>
        <row r="1987">
          <cell r="A1987">
            <v>32035</v>
          </cell>
          <cell r="B1987" t="str">
            <v>32035</v>
          </cell>
          <cell r="C1987" t="str">
            <v>BL</v>
          </cell>
          <cell r="D1987" t="str">
            <v>BELLUNO</v>
          </cell>
          <cell r="E1987" t="str">
            <v>VENETO</v>
          </cell>
          <cell r="F1987" t="str">
            <v>Nord-Est</v>
          </cell>
          <cell r="G1987">
            <v>2120</v>
          </cell>
          <cell r="H1987">
            <v>793</v>
          </cell>
          <cell r="I1987">
            <v>212</v>
          </cell>
          <cell r="J1987">
            <v>0.10953230167404936</v>
          </cell>
          <cell r="K1987">
            <v>0.26733921815889028</v>
          </cell>
          <cell r="L1987">
            <v>0.11997558525451101</v>
          </cell>
          <cell r="M1987">
            <v>0.15991874145128226</v>
          </cell>
        </row>
        <row r="1988">
          <cell r="A1988">
            <v>32036</v>
          </cell>
          <cell r="B1988" t="str">
            <v>32036</v>
          </cell>
          <cell r="C1988" t="str">
            <v>BL</v>
          </cell>
          <cell r="D1988" t="str">
            <v>BELLUNO</v>
          </cell>
          <cell r="E1988" t="str">
            <v>VENETO</v>
          </cell>
          <cell r="F1988" t="str">
            <v>Nord-Est</v>
          </cell>
          <cell r="G1988">
            <v>7425</v>
          </cell>
          <cell r="H1988">
            <v>2727</v>
          </cell>
          <cell r="I1988">
            <v>338</v>
          </cell>
          <cell r="J1988">
            <v>0.10953230167404936</v>
          </cell>
          <cell r="K1988">
            <v>0.12394572790612395</v>
          </cell>
          <cell r="L1988">
            <v>0.11997558525451101</v>
          </cell>
          <cell r="M1988">
            <v>0.15991874145128226</v>
          </cell>
        </row>
        <row r="1989">
          <cell r="A1989">
            <v>32037</v>
          </cell>
          <cell r="B1989" t="str">
            <v>32037</v>
          </cell>
          <cell r="C1989" t="str">
            <v>BL</v>
          </cell>
          <cell r="D1989" t="str">
            <v>BELLUNO</v>
          </cell>
          <cell r="E1989" t="str">
            <v>VENETO</v>
          </cell>
          <cell r="F1989" t="str">
            <v>Nord-Est</v>
          </cell>
          <cell r="G1989">
            <v>3365</v>
          </cell>
          <cell r="H1989">
            <v>1283</v>
          </cell>
          <cell r="I1989">
            <v>144</v>
          </cell>
          <cell r="J1989">
            <v>0.10953230167404936</v>
          </cell>
          <cell r="K1989">
            <v>0.1122369446609509</v>
          </cell>
          <cell r="L1989">
            <v>0.11997558525451101</v>
          </cell>
          <cell r="M1989">
            <v>0.15991874145128226</v>
          </cell>
        </row>
        <row r="1990">
          <cell r="A1990">
            <v>32040</v>
          </cell>
          <cell r="B1990" t="str">
            <v>32040</v>
          </cell>
          <cell r="C1990" t="str">
            <v>BL</v>
          </cell>
          <cell r="D1990" t="str">
            <v>BELLUNO</v>
          </cell>
          <cell r="E1990" t="str">
            <v>VENETO</v>
          </cell>
          <cell r="F1990" t="str">
            <v>Nord-Est</v>
          </cell>
          <cell r="G1990">
            <v>16808</v>
          </cell>
          <cell r="H1990">
            <v>6620</v>
          </cell>
          <cell r="I1990">
            <v>997</v>
          </cell>
          <cell r="J1990">
            <v>0.10953230167404936</v>
          </cell>
          <cell r="K1990">
            <v>0.15060422960725076</v>
          </cell>
          <cell r="L1990">
            <v>0.11997558525451101</v>
          </cell>
          <cell r="M1990">
            <v>0.15991874145128226</v>
          </cell>
        </row>
        <row r="1991">
          <cell r="A1991">
            <v>32041</v>
          </cell>
          <cell r="B1991" t="str">
            <v>32041</v>
          </cell>
          <cell r="C1991" t="str">
            <v>BL</v>
          </cell>
          <cell r="D1991" t="str">
            <v>BELLUNO</v>
          </cell>
          <cell r="E1991" t="str">
            <v>VENETO</v>
          </cell>
          <cell r="F1991" t="str">
            <v>Nord-Est</v>
          </cell>
          <cell r="G1991">
            <v>3801</v>
          </cell>
          <cell r="H1991">
            <v>1456</v>
          </cell>
          <cell r="I1991">
            <v>254</v>
          </cell>
          <cell r="J1991">
            <v>0.10953230167404936</v>
          </cell>
          <cell r="K1991">
            <v>0.17445054945054944</v>
          </cell>
          <cell r="L1991">
            <v>0.11997558525451101</v>
          </cell>
          <cell r="M1991">
            <v>0.15991874145128226</v>
          </cell>
        </row>
        <row r="1992">
          <cell r="A1992">
            <v>32042</v>
          </cell>
          <cell r="B1992" t="str">
            <v>32042</v>
          </cell>
          <cell r="C1992" t="str">
            <v>BL</v>
          </cell>
          <cell r="D1992" t="str">
            <v>BELLUNO</v>
          </cell>
          <cell r="E1992" t="str">
            <v>VENETO</v>
          </cell>
          <cell r="F1992" t="str">
            <v>Nord-Est</v>
          </cell>
          <cell r="G1992">
            <v>2416</v>
          </cell>
          <cell r="H1992">
            <v>949</v>
          </cell>
          <cell r="I1992">
            <v>131</v>
          </cell>
          <cell r="J1992">
            <v>0.10953230167404936</v>
          </cell>
          <cell r="K1992">
            <v>0.1380400421496312</v>
          </cell>
          <cell r="L1992">
            <v>0.11997558525451101</v>
          </cell>
          <cell r="M1992">
            <v>0.15991874145128226</v>
          </cell>
        </row>
        <row r="1993">
          <cell r="A1993">
            <v>32043</v>
          </cell>
          <cell r="B1993" t="str">
            <v>32043</v>
          </cell>
          <cell r="C1993" t="str">
            <v>BL</v>
          </cell>
          <cell r="D1993" t="str">
            <v>BELLUNO</v>
          </cell>
          <cell r="E1993" t="str">
            <v>VENETO</v>
          </cell>
          <cell r="F1993" t="str">
            <v>Nord-Est</v>
          </cell>
          <cell r="G1993">
            <v>7109</v>
          </cell>
          <cell r="H1993">
            <v>2691</v>
          </cell>
          <cell r="I1993">
            <v>645</v>
          </cell>
          <cell r="J1993">
            <v>0.10953230167404936</v>
          </cell>
          <cell r="K1993">
            <v>0.23968784838350055</v>
          </cell>
          <cell r="L1993">
            <v>0.11997558525451101</v>
          </cell>
          <cell r="M1993">
            <v>0.15991874145128226</v>
          </cell>
        </row>
        <row r="1994">
          <cell r="A1994">
            <v>32044</v>
          </cell>
          <cell r="B1994" t="str">
            <v>32044</v>
          </cell>
          <cell r="C1994" t="str">
            <v>BL</v>
          </cell>
          <cell r="D1994" t="str">
            <v>BELLUNO</v>
          </cell>
          <cell r="E1994" t="str">
            <v>VENETO</v>
          </cell>
          <cell r="F1994" t="str">
            <v>Nord-Est</v>
          </cell>
          <cell r="G1994">
            <v>4040</v>
          </cell>
          <cell r="H1994">
            <v>1564</v>
          </cell>
          <cell r="I1994">
            <v>222</v>
          </cell>
          <cell r="J1994">
            <v>0.10953230167404936</v>
          </cell>
          <cell r="K1994">
            <v>0.14194373401534527</v>
          </cell>
          <cell r="L1994">
            <v>0.11997558525451101</v>
          </cell>
          <cell r="M1994">
            <v>0.15991874145128226</v>
          </cell>
        </row>
        <row r="1995">
          <cell r="A1995">
            <v>32045</v>
          </cell>
          <cell r="B1995" t="str">
            <v>32045</v>
          </cell>
          <cell r="C1995" t="str">
            <v>BL</v>
          </cell>
          <cell r="D1995" t="str">
            <v>BELLUNO</v>
          </cell>
          <cell r="E1995" t="str">
            <v>VENETO</v>
          </cell>
          <cell r="F1995" t="str">
            <v>Nord-Est</v>
          </cell>
          <cell r="G1995">
            <v>3021</v>
          </cell>
          <cell r="H1995">
            <v>1144</v>
          </cell>
          <cell r="I1995">
            <v>118</v>
          </cell>
          <cell r="J1995">
            <v>0.10953230167404936</v>
          </cell>
          <cell r="K1995">
            <v>0.10314685314685315</v>
          </cell>
          <cell r="L1995">
            <v>0.11997558525451101</v>
          </cell>
          <cell r="M1995">
            <v>0.15991874145128226</v>
          </cell>
        </row>
        <row r="1996">
          <cell r="A1996">
            <v>32046</v>
          </cell>
          <cell r="B1996" t="str">
            <v>32046</v>
          </cell>
          <cell r="C1996" t="str">
            <v>BL</v>
          </cell>
          <cell r="D1996" t="str">
            <v>BELLUNO</v>
          </cell>
          <cell r="E1996" t="str">
            <v>VENETO</v>
          </cell>
          <cell r="F1996" t="str">
            <v>Nord-Est</v>
          </cell>
          <cell r="G1996">
            <v>247</v>
          </cell>
          <cell r="H1996">
            <v>88</v>
          </cell>
          <cell r="I1996">
            <v>156</v>
          </cell>
          <cell r="J1996">
            <v>0.10953230167404936</v>
          </cell>
          <cell r="K1996">
            <v>1.7727272727272727</v>
          </cell>
          <cell r="L1996">
            <v>0.11997558525451101</v>
          </cell>
          <cell r="M1996">
            <v>0.15991874145128226</v>
          </cell>
        </row>
        <row r="1997">
          <cell r="A1997">
            <v>32047</v>
          </cell>
          <cell r="B1997" t="str">
            <v>32047</v>
          </cell>
          <cell r="C1997" t="str">
            <v>BL</v>
          </cell>
          <cell r="D1997" t="str">
            <v>BELLUNO</v>
          </cell>
          <cell r="E1997" t="str">
            <v>VENETO</v>
          </cell>
          <cell r="F1997" t="str">
            <v>Nord-Est</v>
          </cell>
          <cell r="G1997">
            <v>1373</v>
          </cell>
          <cell r="H1997">
            <v>507</v>
          </cell>
          <cell r="I1997">
            <v>90</v>
          </cell>
          <cell r="J1997">
            <v>0.10953230167404936</v>
          </cell>
          <cell r="K1997">
            <v>0.17751479289940827</v>
          </cell>
          <cell r="L1997">
            <v>0.11997558525451101</v>
          </cell>
          <cell r="M1997">
            <v>0.15991874145128226</v>
          </cell>
        </row>
        <row r="1998">
          <cell r="A1998">
            <v>32100</v>
          </cell>
          <cell r="B1998" t="str">
            <v>32100</v>
          </cell>
          <cell r="C1998" t="str">
            <v>BL</v>
          </cell>
          <cell r="D1998" t="str">
            <v>BELLUNO</v>
          </cell>
          <cell r="E1998" t="str">
            <v>VENETO</v>
          </cell>
          <cell r="F1998" t="str">
            <v>Nord-Est</v>
          </cell>
          <cell r="G1998">
            <v>35669</v>
          </cell>
          <cell r="H1998">
            <v>13675</v>
          </cell>
          <cell r="I1998">
            <v>1475</v>
          </cell>
          <cell r="J1998">
            <v>0.10953230167404936</v>
          </cell>
          <cell r="K1998">
            <v>0.10786106032906764</v>
          </cell>
          <cell r="L1998">
            <v>0.11997558525451101</v>
          </cell>
          <cell r="M1998">
            <v>0.15991874145128226</v>
          </cell>
        </row>
        <row r="1999">
          <cell r="A1999">
            <v>33010</v>
          </cell>
          <cell r="B1999" t="str">
            <v>33010</v>
          </cell>
          <cell r="C1999" t="str">
            <v>UD</v>
          </cell>
          <cell r="D1999" t="str">
            <v>UDINE</v>
          </cell>
          <cell r="E1999" t="str">
            <v>FRIULIVENEZIAGIULIA</v>
          </cell>
          <cell r="F1999" t="str">
            <v>Nord-Est</v>
          </cell>
          <cell r="G1999">
            <v>42911</v>
          </cell>
          <cell r="H1999">
            <v>16739</v>
          </cell>
          <cell r="I1999">
            <v>2544</v>
          </cell>
          <cell r="J1999">
            <v>0.12193045179986076</v>
          </cell>
          <cell r="K1999">
            <v>0.15198040504211721</v>
          </cell>
          <cell r="L1999">
            <v>0.13183636833858184</v>
          </cell>
          <cell r="M1999">
            <v>0.15464855107574102</v>
          </cell>
        </row>
        <row r="2000">
          <cell r="A2000">
            <v>33011</v>
          </cell>
          <cell r="B2000" t="str">
            <v>33011</v>
          </cell>
          <cell r="C2000" t="str">
            <v>UD</v>
          </cell>
          <cell r="D2000" t="str">
            <v>UDINE</v>
          </cell>
          <cell r="E2000" t="str">
            <v>FRIULIVENEZIAGIULIA</v>
          </cell>
          <cell r="F2000" t="str">
            <v>Nord-Est</v>
          </cell>
          <cell r="G2000">
            <v>2839</v>
          </cell>
          <cell r="H2000">
            <v>1106</v>
          </cell>
          <cell r="I2000">
            <v>139</v>
          </cell>
          <cell r="J2000">
            <v>0.12193045179986076</v>
          </cell>
          <cell r="K2000">
            <v>0.12567811934900541</v>
          </cell>
          <cell r="L2000">
            <v>0.13183636833858184</v>
          </cell>
          <cell r="M2000">
            <v>0.15464855107574102</v>
          </cell>
        </row>
        <row r="2001">
          <cell r="A2001">
            <v>33013</v>
          </cell>
          <cell r="B2001" t="str">
            <v>33013</v>
          </cell>
          <cell r="C2001" t="str">
            <v>UD</v>
          </cell>
          <cell r="D2001" t="str">
            <v>UDINE</v>
          </cell>
          <cell r="E2001" t="str">
            <v>FRIULIVENEZIAGIULIA</v>
          </cell>
          <cell r="F2001" t="str">
            <v>Nord-Est</v>
          </cell>
          <cell r="G2001">
            <v>11316</v>
          </cell>
          <cell r="H2001">
            <v>4464</v>
          </cell>
          <cell r="I2001">
            <v>755</v>
          </cell>
          <cell r="J2001">
            <v>0.12193045179986076</v>
          </cell>
          <cell r="K2001">
            <v>0.16913082437275986</v>
          </cell>
          <cell r="L2001">
            <v>0.13183636833858184</v>
          </cell>
          <cell r="M2001">
            <v>0.15464855107574102</v>
          </cell>
        </row>
        <row r="2002">
          <cell r="A2002">
            <v>33015</v>
          </cell>
          <cell r="B2002" t="str">
            <v>33015</v>
          </cell>
          <cell r="C2002" t="str">
            <v>UD</v>
          </cell>
          <cell r="D2002" t="str">
            <v>UDINE</v>
          </cell>
          <cell r="E2002" t="str">
            <v>FRIULIVENEZIAGIULIA</v>
          </cell>
          <cell r="F2002" t="str">
            <v>Nord-Est</v>
          </cell>
          <cell r="G2002">
            <v>2092</v>
          </cell>
          <cell r="H2002">
            <v>869</v>
          </cell>
          <cell r="I2002">
            <v>166</v>
          </cell>
          <cell r="J2002">
            <v>0.12193045179986076</v>
          </cell>
          <cell r="K2002">
            <v>0.19102416570771003</v>
          </cell>
          <cell r="L2002">
            <v>0.13183636833858184</v>
          </cell>
          <cell r="M2002">
            <v>0.15464855107574102</v>
          </cell>
        </row>
        <row r="2003">
          <cell r="A2003">
            <v>33016</v>
          </cell>
          <cell r="B2003" t="str">
            <v>33016</v>
          </cell>
          <cell r="C2003" t="str">
            <v>UD</v>
          </cell>
          <cell r="D2003" t="str">
            <v>UDINE</v>
          </cell>
          <cell r="E2003" t="str">
            <v>FRIULIVENEZIAGIULIA</v>
          </cell>
          <cell r="F2003" t="str">
            <v>Nord-Est</v>
          </cell>
          <cell r="G2003">
            <v>2206</v>
          </cell>
          <cell r="H2003">
            <v>905</v>
          </cell>
          <cell r="I2003">
            <v>140</v>
          </cell>
          <cell r="J2003">
            <v>0.12193045179986076</v>
          </cell>
          <cell r="K2003">
            <v>0.15469613259668508</v>
          </cell>
          <cell r="L2003">
            <v>0.13183636833858184</v>
          </cell>
          <cell r="M2003">
            <v>0.15464855107574102</v>
          </cell>
        </row>
        <row r="2004">
          <cell r="A2004">
            <v>33017</v>
          </cell>
          <cell r="B2004" t="str">
            <v>33017</v>
          </cell>
          <cell r="C2004" t="str">
            <v>UD</v>
          </cell>
          <cell r="D2004" t="str">
            <v>UDINE</v>
          </cell>
          <cell r="E2004" t="str">
            <v>FRIULIVENEZIAGIULIA</v>
          </cell>
          <cell r="F2004" t="str">
            <v>Nord-Est</v>
          </cell>
          <cell r="G2004">
            <v>8442</v>
          </cell>
          <cell r="H2004">
            <v>3268</v>
          </cell>
          <cell r="I2004">
            <v>442</v>
          </cell>
          <cell r="J2004">
            <v>0.12193045179986076</v>
          </cell>
          <cell r="K2004">
            <v>0.13525091799265607</v>
          </cell>
          <cell r="L2004">
            <v>0.13183636833858184</v>
          </cell>
          <cell r="M2004">
            <v>0.15464855107574102</v>
          </cell>
        </row>
        <row r="2005">
          <cell r="A2005">
            <v>33018</v>
          </cell>
          <cell r="B2005" t="str">
            <v>33018</v>
          </cell>
          <cell r="C2005" t="str">
            <v>UD</v>
          </cell>
          <cell r="D2005" t="str">
            <v>UDINE</v>
          </cell>
          <cell r="E2005" t="str">
            <v>FRIULIVENEZIAGIULIA</v>
          </cell>
          <cell r="F2005" t="str">
            <v>Nord-Est</v>
          </cell>
          <cell r="G2005">
            <v>5961</v>
          </cell>
          <cell r="H2005">
            <v>2193</v>
          </cell>
          <cell r="I2005">
            <v>448</v>
          </cell>
          <cell r="J2005">
            <v>0.12193045179986076</v>
          </cell>
          <cell r="K2005">
            <v>0.20428636570907432</v>
          </cell>
          <cell r="L2005">
            <v>0.13183636833858184</v>
          </cell>
          <cell r="M2005">
            <v>0.15464855107574102</v>
          </cell>
        </row>
        <row r="2006">
          <cell r="A2006">
            <v>33019</v>
          </cell>
          <cell r="B2006" t="str">
            <v>33019</v>
          </cell>
          <cell r="C2006" t="str">
            <v>UD</v>
          </cell>
          <cell r="D2006" t="str">
            <v>UDINE</v>
          </cell>
          <cell r="E2006" t="str">
            <v>FRIULIVENEZIAGIULIA</v>
          </cell>
          <cell r="F2006" t="str">
            <v>Nord-Est</v>
          </cell>
          <cell r="G2006">
            <v>6861</v>
          </cell>
          <cell r="H2006">
            <v>2638</v>
          </cell>
          <cell r="I2006">
            <v>458</v>
          </cell>
          <cell r="J2006">
            <v>0.12193045179986076</v>
          </cell>
          <cell r="K2006">
            <v>0.17361637604245642</v>
          </cell>
          <cell r="L2006">
            <v>0.13183636833858184</v>
          </cell>
          <cell r="M2006">
            <v>0.15464855107574102</v>
          </cell>
        </row>
        <row r="2007">
          <cell r="A2007">
            <v>33020</v>
          </cell>
          <cell r="B2007" t="str">
            <v>33020</v>
          </cell>
          <cell r="C2007" t="str">
            <v>UD</v>
          </cell>
          <cell r="D2007" t="str">
            <v>UDINE</v>
          </cell>
          <cell r="E2007" t="str">
            <v>FRIULIVENEZIAGIULIA</v>
          </cell>
          <cell r="F2007" t="str">
            <v>Nord-Est</v>
          </cell>
          <cell r="G2007">
            <v>14202</v>
          </cell>
          <cell r="H2007">
            <v>5959</v>
          </cell>
          <cell r="I2007">
            <v>821</v>
          </cell>
          <cell r="J2007">
            <v>0.12193045179986076</v>
          </cell>
          <cell r="K2007">
            <v>0.13777479442859542</v>
          </cell>
          <cell r="L2007">
            <v>0.13183636833858184</v>
          </cell>
          <cell r="M2007">
            <v>0.15464855107574102</v>
          </cell>
        </row>
        <row r="2008">
          <cell r="A2008">
            <v>33021</v>
          </cell>
          <cell r="B2008" t="str">
            <v>33021</v>
          </cell>
          <cell r="C2008" t="str">
            <v>UD</v>
          </cell>
          <cell r="D2008" t="str">
            <v>UDINE</v>
          </cell>
          <cell r="E2008" t="str">
            <v>FRIULIVENEZIAGIULIA</v>
          </cell>
          <cell r="F2008" t="str">
            <v>Nord-Est</v>
          </cell>
          <cell r="G2008">
            <v>1287</v>
          </cell>
          <cell r="H2008">
            <v>533</v>
          </cell>
          <cell r="I2008">
            <v>58</v>
          </cell>
          <cell r="J2008">
            <v>0.12193045179986076</v>
          </cell>
          <cell r="K2008">
            <v>0.10881801125703565</v>
          </cell>
          <cell r="L2008">
            <v>0.13183636833858184</v>
          </cell>
          <cell r="M2008">
            <v>0.15464855107574102</v>
          </cell>
        </row>
        <row r="2009">
          <cell r="A2009">
            <v>33022</v>
          </cell>
          <cell r="B2009" t="str">
            <v>33022</v>
          </cell>
          <cell r="C2009" t="str">
            <v>UD</v>
          </cell>
          <cell r="D2009" t="str">
            <v>UDINE</v>
          </cell>
          <cell r="E2009" t="str">
            <v>FRIULIVENEZIAGIULIA</v>
          </cell>
          <cell r="F2009" t="str">
            <v>Nord-Est</v>
          </cell>
          <cell r="G2009">
            <v>2236</v>
          </cell>
          <cell r="H2009">
            <v>848</v>
          </cell>
          <cell r="I2009">
            <v>159</v>
          </cell>
          <cell r="J2009">
            <v>0.12193045179986076</v>
          </cell>
          <cell r="K2009">
            <v>0.1875</v>
          </cell>
          <cell r="L2009">
            <v>0.13183636833858184</v>
          </cell>
          <cell r="M2009">
            <v>0.15464855107574102</v>
          </cell>
        </row>
        <row r="2010">
          <cell r="A2010">
            <v>33023</v>
          </cell>
          <cell r="B2010" t="str">
            <v>33023</v>
          </cell>
          <cell r="C2010" t="str">
            <v>UD</v>
          </cell>
          <cell r="D2010" t="str">
            <v>UDINE</v>
          </cell>
          <cell r="E2010" t="str">
            <v>FRIULIVENEZIAGIULIA</v>
          </cell>
          <cell r="F2010" t="str">
            <v>Nord-Est</v>
          </cell>
          <cell r="G2010">
            <v>738</v>
          </cell>
          <cell r="H2010">
            <v>327</v>
          </cell>
          <cell r="I2010">
            <v>24</v>
          </cell>
          <cell r="J2010">
            <v>0.12193045179986076</v>
          </cell>
          <cell r="K2010">
            <v>7.3394495412844041E-2</v>
          </cell>
          <cell r="L2010">
            <v>0.13183636833858184</v>
          </cell>
          <cell r="M2010">
            <v>0.15464855107574102</v>
          </cell>
        </row>
        <row r="2011">
          <cell r="A2011">
            <v>33024</v>
          </cell>
          <cell r="B2011" t="str">
            <v>33024</v>
          </cell>
          <cell r="C2011" t="str">
            <v>UD</v>
          </cell>
          <cell r="D2011" t="str">
            <v>UDINE</v>
          </cell>
          <cell r="E2011" t="str">
            <v>FRIULIVENEZIAGIULIA</v>
          </cell>
          <cell r="F2011" t="str">
            <v>Nord-Est</v>
          </cell>
          <cell r="G2011">
            <v>1209</v>
          </cell>
          <cell r="H2011">
            <v>585</v>
          </cell>
          <cell r="I2011">
            <v>91</v>
          </cell>
          <cell r="J2011">
            <v>0.12193045179986076</v>
          </cell>
          <cell r="K2011">
            <v>0.15555555555555556</v>
          </cell>
          <cell r="L2011">
            <v>0.13183636833858184</v>
          </cell>
          <cell r="M2011">
            <v>0.15464855107574102</v>
          </cell>
        </row>
        <row r="2012">
          <cell r="A2012">
            <v>33025</v>
          </cell>
          <cell r="B2012" t="str">
            <v>33025</v>
          </cell>
          <cell r="C2012" t="str">
            <v>UD</v>
          </cell>
          <cell r="D2012" t="str">
            <v>UDINE</v>
          </cell>
          <cell r="E2012" t="str">
            <v>FRIULIVENEZIAGIULIA</v>
          </cell>
          <cell r="F2012" t="str">
            <v>Nord-Est</v>
          </cell>
          <cell r="G2012">
            <v>2404</v>
          </cell>
          <cell r="H2012">
            <v>942</v>
          </cell>
          <cell r="I2012">
            <v>85</v>
          </cell>
          <cell r="J2012">
            <v>0.12193045179986076</v>
          </cell>
          <cell r="K2012">
            <v>9.023354564755838E-2</v>
          </cell>
          <cell r="L2012">
            <v>0.13183636833858184</v>
          </cell>
          <cell r="M2012">
            <v>0.15464855107574102</v>
          </cell>
        </row>
        <row r="2013">
          <cell r="A2013">
            <v>33026</v>
          </cell>
          <cell r="B2013" t="str">
            <v>33026</v>
          </cell>
          <cell r="C2013" t="str">
            <v>UD</v>
          </cell>
          <cell r="D2013" t="str">
            <v>UDINE</v>
          </cell>
          <cell r="E2013" t="str">
            <v>FRIULIVENEZIAGIULIA</v>
          </cell>
          <cell r="F2013" t="str">
            <v>Nord-Est</v>
          </cell>
          <cell r="G2013">
            <v>3030</v>
          </cell>
          <cell r="H2013">
            <v>1154</v>
          </cell>
          <cell r="I2013">
            <v>111</v>
          </cell>
          <cell r="J2013">
            <v>0.12193045179986076</v>
          </cell>
          <cell r="K2013">
            <v>9.618717504332755E-2</v>
          </cell>
          <cell r="L2013">
            <v>0.13183636833858184</v>
          </cell>
          <cell r="M2013">
            <v>0.15464855107574102</v>
          </cell>
        </row>
        <row r="2014">
          <cell r="A2014">
            <v>33027</v>
          </cell>
          <cell r="B2014" t="str">
            <v>33027</v>
          </cell>
          <cell r="C2014" t="str">
            <v>UD</v>
          </cell>
          <cell r="D2014" t="str">
            <v>UDINE</v>
          </cell>
          <cell r="E2014" t="str">
            <v>FRIULIVENEZIAGIULIA</v>
          </cell>
          <cell r="F2014" t="str">
            <v>Nord-Est</v>
          </cell>
          <cell r="G2014">
            <v>3207</v>
          </cell>
          <cell r="H2014">
            <v>1157</v>
          </cell>
          <cell r="I2014">
            <v>205</v>
          </cell>
          <cell r="J2014">
            <v>0.12193045179986076</v>
          </cell>
          <cell r="K2014">
            <v>0.17718236819360414</v>
          </cell>
          <cell r="L2014">
            <v>0.13183636833858184</v>
          </cell>
          <cell r="M2014">
            <v>0.15464855107574102</v>
          </cell>
        </row>
        <row r="2015">
          <cell r="A2015">
            <v>33028</v>
          </cell>
          <cell r="B2015" t="str">
            <v>33028</v>
          </cell>
          <cell r="C2015" t="str">
            <v>UD</v>
          </cell>
          <cell r="D2015" t="str">
            <v>UDINE</v>
          </cell>
          <cell r="E2015" t="str">
            <v>FRIULIVENEZIAGIULIA</v>
          </cell>
          <cell r="F2015" t="str">
            <v>Nord-Est</v>
          </cell>
          <cell r="G2015">
            <v>10616</v>
          </cell>
          <cell r="H2015">
            <v>3795</v>
          </cell>
          <cell r="I2015">
            <v>761</v>
          </cell>
          <cell r="J2015">
            <v>0.12193045179986076</v>
          </cell>
          <cell r="K2015">
            <v>0.2005270092226614</v>
          </cell>
          <cell r="L2015">
            <v>0.13183636833858184</v>
          </cell>
          <cell r="M2015">
            <v>0.15464855107574102</v>
          </cell>
        </row>
        <row r="2016">
          <cell r="A2016">
            <v>33029</v>
          </cell>
          <cell r="B2016" t="str">
            <v>33029</v>
          </cell>
          <cell r="C2016" t="str">
            <v>UD</v>
          </cell>
          <cell r="D2016" t="str">
            <v>UDINE</v>
          </cell>
          <cell r="E2016" t="str">
            <v>FRIULIVENEZIAGIULIA</v>
          </cell>
          <cell r="F2016" t="str">
            <v>Nord-Est</v>
          </cell>
          <cell r="G2016">
            <v>3780</v>
          </cell>
          <cell r="H2016">
            <v>1528</v>
          </cell>
          <cell r="I2016">
            <v>167</v>
          </cell>
          <cell r="J2016">
            <v>0.12193045179986076</v>
          </cell>
          <cell r="K2016">
            <v>0.10929319371727748</v>
          </cell>
          <cell r="L2016">
            <v>0.13183636833858184</v>
          </cell>
          <cell r="M2016">
            <v>0.15464855107574102</v>
          </cell>
        </row>
        <row r="2017">
          <cell r="A2017">
            <v>33030</v>
          </cell>
          <cell r="B2017" t="str">
            <v>33030</v>
          </cell>
          <cell r="C2017" t="str">
            <v>UD</v>
          </cell>
          <cell r="D2017" t="str">
            <v>UDINE</v>
          </cell>
          <cell r="E2017" t="str">
            <v>FRIULIVENEZIAGIULIA</v>
          </cell>
          <cell r="F2017" t="str">
            <v>Nord-Est</v>
          </cell>
          <cell r="G2017">
            <v>44698</v>
          </cell>
          <cell r="H2017">
            <v>16615</v>
          </cell>
          <cell r="I2017">
            <v>1990</v>
          </cell>
          <cell r="J2017">
            <v>0.12193045179986076</v>
          </cell>
          <cell r="K2017">
            <v>0.11977129100210653</v>
          </cell>
          <cell r="L2017">
            <v>0.13183636833858184</v>
          </cell>
          <cell r="M2017">
            <v>0.15464855107574102</v>
          </cell>
        </row>
        <row r="2018">
          <cell r="A2018">
            <v>33031</v>
          </cell>
          <cell r="B2018" t="str">
            <v>33031</v>
          </cell>
          <cell r="C2018" t="str">
            <v>UD</v>
          </cell>
          <cell r="D2018" t="str">
            <v>UDINE</v>
          </cell>
          <cell r="E2018" t="str">
            <v>FRIULIVENEZIAGIULIA</v>
          </cell>
          <cell r="F2018" t="str">
            <v>Nord-Est</v>
          </cell>
          <cell r="G2018">
            <v>5007</v>
          </cell>
          <cell r="H2018">
            <v>1785</v>
          </cell>
          <cell r="I2018">
            <v>198</v>
          </cell>
          <cell r="J2018">
            <v>0.12193045179986076</v>
          </cell>
          <cell r="K2018">
            <v>0.11092436974789915</v>
          </cell>
          <cell r="L2018">
            <v>0.13183636833858184</v>
          </cell>
          <cell r="M2018">
            <v>0.15464855107574102</v>
          </cell>
        </row>
        <row r="2019">
          <cell r="A2019">
            <v>33032</v>
          </cell>
          <cell r="B2019" t="str">
            <v>33032</v>
          </cell>
          <cell r="C2019" t="str">
            <v>UD</v>
          </cell>
          <cell r="D2019" t="str">
            <v>UDINE</v>
          </cell>
          <cell r="E2019" t="str">
            <v>FRIULIVENEZIAGIULIA</v>
          </cell>
          <cell r="F2019" t="str">
            <v>Nord-Est</v>
          </cell>
          <cell r="G2019">
            <v>2564</v>
          </cell>
          <cell r="H2019">
            <v>915</v>
          </cell>
          <cell r="I2019">
            <v>71</v>
          </cell>
          <cell r="J2019">
            <v>0.12193045179986076</v>
          </cell>
          <cell r="K2019">
            <v>7.7595628415300544E-2</v>
          </cell>
          <cell r="L2019">
            <v>0.13183636833858184</v>
          </cell>
          <cell r="M2019">
            <v>0.15464855107574102</v>
          </cell>
        </row>
        <row r="2020">
          <cell r="A2020">
            <v>33033</v>
          </cell>
          <cell r="B2020" t="str">
            <v>33033</v>
          </cell>
          <cell r="C2020" t="str">
            <v>UD</v>
          </cell>
          <cell r="D2020" t="str">
            <v>UDINE</v>
          </cell>
          <cell r="E2020" t="str">
            <v>FRIULIVENEZIAGIULIA</v>
          </cell>
          <cell r="F2020" t="str">
            <v>Nord-Est</v>
          </cell>
          <cell r="G2020">
            <v>14037</v>
          </cell>
          <cell r="H2020">
            <v>4968</v>
          </cell>
          <cell r="I2020">
            <v>683</v>
          </cell>
          <cell r="J2020">
            <v>0.12193045179986076</v>
          </cell>
          <cell r="K2020">
            <v>0.13747987117552335</v>
          </cell>
          <cell r="L2020">
            <v>0.13183636833858184</v>
          </cell>
          <cell r="M2020">
            <v>0.15464855107574102</v>
          </cell>
        </row>
        <row r="2021">
          <cell r="A2021">
            <v>33034</v>
          </cell>
          <cell r="B2021" t="str">
            <v>33034</v>
          </cell>
          <cell r="C2021" t="str">
            <v>UD</v>
          </cell>
          <cell r="D2021" t="str">
            <v>UDINE</v>
          </cell>
          <cell r="E2021" t="str">
            <v>FRIULIVENEZIAGIULIA</v>
          </cell>
          <cell r="F2021" t="str">
            <v>Nord-Est</v>
          </cell>
          <cell r="G2021">
            <v>5970</v>
          </cell>
          <cell r="H2021">
            <v>2196</v>
          </cell>
          <cell r="I2021">
            <v>274</v>
          </cell>
          <cell r="J2021">
            <v>0.12193045179986076</v>
          </cell>
          <cell r="K2021">
            <v>0.12477231329690346</v>
          </cell>
          <cell r="L2021">
            <v>0.13183636833858184</v>
          </cell>
          <cell r="M2021">
            <v>0.15464855107574102</v>
          </cell>
        </row>
        <row r="2022">
          <cell r="A2022">
            <v>33035</v>
          </cell>
          <cell r="B2022" t="str">
            <v>33035</v>
          </cell>
          <cell r="C2022" t="str">
            <v>UD</v>
          </cell>
          <cell r="D2022" t="str">
            <v>UDINE</v>
          </cell>
          <cell r="E2022" t="str">
            <v>FRIULIVENEZIAGIULIA</v>
          </cell>
          <cell r="F2022" t="str">
            <v>Nord-Est</v>
          </cell>
          <cell r="G2022">
            <v>5097</v>
          </cell>
          <cell r="H2022">
            <v>1864</v>
          </cell>
          <cell r="I2022">
            <v>253</v>
          </cell>
          <cell r="J2022">
            <v>0.12193045179986076</v>
          </cell>
          <cell r="K2022">
            <v>0.13572961373390557</v>
          </cell>
          <cell r="L2022">
            <v>0.13183636833858184</v>
          </cell>
          <cell r="M2022">
            <v>0.15464855107574102</v>
          </cell>
        </row>
        <row r="2023">
          <cell r="A2023">
            <v>33036</v>
          </cell>
          <cell r="B2023" t="str">
            <v>33036</v>
          </cell>
          <cell r="C2023" t="str">
            <v>UD</v>
          </cell>
          <cell r="D2023" t="str">
            <v>UDINE</v>
          </cell>
          <cell r="E2023" t="str">
            <v>FRIULIVENEZIAGIULIA</v>
          </cell>
          <cell r="F2023" t="str">
            <v>Nord-Est</v>
          </cell>
          <cell r="G2023">
            <v>2470</v>
          </cell>
          <cell r="H2023">
            <v>878</v>
          </cell>
          <cell r="I2023">
            <v>69</v>
          </cell>
          <cell r="J2023">
            <v>0.12193045179986076</v>
          </cell>
          <cell r="K2023">
            <v>7.8587699316628706E-2</v>
          </cell>
          <cell r="L2023">
            <v>0.13183636833858184</v>
          </cell>
          <cell r="M2023">
            <v>0.15464855107574102</v>
          </cell>
        </row>
        <row r="2024">
          <cell r="A2024">
            <v>33037</v>
          </cell>
          <cell r="B2024" t="str">
            <v>33037</v>
          </cell>
          <cell r="C2024" t="str">
            <v>UD</v>
          </cell>
          <cell r="D2024" t="str">
            <v>UDINE</v>
          </cell>
          <cell r="E2024" t="str">
            <v>FRIULIVENEZIAGIULIA</v>
          </cell>
          <cell r="F2024" t="str">
            <v>Nord-Est</v>
          </cell>
          <cell r="G2024">
            <v>8412</v>
          </cell>
          <cell r="H2024">
            <v>3109</v>
          </cell>
          <cell r="I2024">
            <v>376</v>
          </cell>
          <cell r="J2024">
            <v>0.12193045179986076</v>
          </cell>
          <cell r="K2024">
            <v>0.12093920874879382</v>
          </cell>
          <cell r="L2024">
            <v>0.13183636833858184</v>
          </cell>
          <cell r="M2024">
            <v>0.15464855107574102</v>
          </cell>
        </row>
        <row r="2025">
          <cell r="A2025">
            <v>33038</v>
          </cell>
          <cell r="B2025" t="str">
            <v>33038</v>
          </cell>
          <cell r="C2025" t="str">
            <v>UD</v>
          </cell>
          <cell r="D2025" t="str">
            <v>UDINE</v>
          </cell>
          <cell r="E2025" t="str">
            <v>FRIULIVENEZIAGIULIA</v>
          </cell>
          <cell r="F2025" t="str">
            <v>Nord-Est</v>
          </cell>
          <cell r="G2025">
            <v>7382</v>
          </cell>
          <cell r="H2025">
            <v>2818</v>
          </cell>
          <cell r="I2025">
            <v>374</v>
          </cell>
          <cell r="J2025">
            <v>0.12193045179986076</v>
          </cell>
          <cell r="K2025">
            <v>0.13271823988644429</v>
          </cell>
          <cell r="L2025">
            <v>0.13183636833858184</v>
          </cell>
          <cell r="M2025">
            <v>0.15464855107574102</v>
          </cell>
        </row>
        <row r="2026">
          <cell r="A2026">
            <v>33039</v>
          </cell>
          <cell r="B2026" t="str">
            <v>33039</v>
          </cell>
          <cell r="C2026" t="str">
            <v>UD</v>
          </cell>
          <cell r="D2026" t="str">
            <v>UDINE</v>
          </cell>
          <cell r="E2026" t="str">
            <v>FRIULIVENEZIAGIULIA</v>
          </cell>
          <cell r="F2026" t="str">
            <v>Nord-Est</v>
          </cell>
          <cell r="G2026">
            <v>3978</v>
          </cell>
          <cell r="H2026">
            <v>1451</v>
          </cell>
          <cell r="I2026">
            <v>81</v>
          </cell>
          <cell r="J2026">
            <v>0.12193045179986076</v>
          </cell>
          <cell r="K2026">
            <v>5.5823569951757405E-2</v>
          </cell>
          <cell r="L2026">
            <v>0.13183636833858184</v>
          </cell>
          <cell r="M2026">
            <v>0.15464855107574102</v>
          </cell>
        </row>
        <row r="2027">
          <cell r="A2027">
            <v>33040</v>
          </cell>
          <cell r="B2027" t="str">
            <v>33040</v>
          </cell>
          <cell r="C2027" t="str">
            <v>UD</v>
          </cell>
          <cell r="D2027" t="str">
            <v>UDINE</v>
          </cell>
          <cell r="E2027" t="str">
            <v>FRIULIVENEZIAGIULIA</v>
          </cell>
          <cell r="F2027" t="str">
            <v>Nord-Est</v>
          </cell>
          <cell r="G2027">
            <v>30349</v>
          </cell>
          <cell r="H2027">
            <v>11325</v>
          </cell>
          <cell r="I2027">
            <v>1568</v>
          </cell>
          <cell r="J2027">
            <v>0.12193045179986076</v>
          </cell>
          <cell r="K2027">
            <v>0.13845474613686534</v>
          </cell>
          <cell r="L2027">
            <v>0.13183636833858184</v>
          </cell>
          <cell r="M2027">
            <v>0.15464855107574102</v>
          </cell>
        </row>
        <row r="2028">
          <cell r="A2028">
            <v>33041</v>
          </cell>
          <cell r="B2028" t="str">
            <v>33041</v>
          </cell>
          <cell r="C2028" t="str">
            <v>UD</v>
          </cell>
          <cell r="D2028" t="str">
            <v>UDINE</v>
          </cell>
          <cell r="E2028" t="str">
            <v>FRIULIVENEZIAGIULIA</v>
          </cell>
          <cell r="F2028" t="str">
            <v>Nord-Est</v>
          </cell>
          <cell r="G2028">
            <v>2200</v>
          </cell>
          <cell r="H2028">
            <v>752</v>
          </cell>
          <cell r="I2028">
            <v>86</v>
          </cell>
          <cell r="J2028">
            <v>0.12193045179986076</v>
          </cell>
          <cell r="K2028">
            <v>0.11436170212765957</v>
          </cell>
          <cell r="L2028">
            <v>0.13183636833858184</v>
          </cell>
          <cell r="M2028">
            <v>0.15464855107574102</v>
          </cell>
        </row>
        <row r="2029">
          <cell r="A2029">
            <v>33042</v>
          </cell>
          <cell r="B2029" t="str">
            <v>33042</v>
          </cell>
          <cell r="C2029" t="str">
            <v>UD</v>
          </cell>
          <cell r="D2029" t="str">
            <v>UDINE</v>
          </cell>
          <cell r="E2029" t="str">
            <v>FRIULIVENEZIAGIULIA</v>
          </cell>
          <cell r="F2029" t="str">
            <v>Nord-Est</v>
          </cell>
          <cell r="G2029">
            <v>3696</v>
          </cell>
          <cell r="H2029">
            <v>1266</v>
          </cell>
          <cell r="I2029">
            <v>188</v>
          </cell>
          <cell r="J2029">
            <v>0.12193045179986076</v>
          </cell>
          <cell r="K2029">
            <v>0.14849921011058451</v>
          </cell>
          <cell r="L2029">
            <v>0.13183636833858184</v>
          </cell>
          <cell r="M2029">
            <v>0.15464855107574102</v>
          </cell>
        </row>
        <row r="2030">
          <cell r="A2030">
            <v>33043</v>
          </cell>
          <cell r="B2030" t="str">
            <v>33043</v>
          </cell>
          <cell r="C2030" t="str">
            <v>UD</v>
          </cell>
          <cell r="D2030" t="str">
            <v>UDINE</v>
          </cell>
          <cell r="E2030" t="str">
            <v>FRIULIVENEZIAGIULIA</v>
          </cell>
          <cell r="F2030" t="str">
            <v>Nord-Est</v>
          </cell>
          <cell r="G2030">
            <v>11291</v>
          </cell>
          <cell r="H2030">
            <v>4228</v>
          </cell>
          <cell r="I2030">
            <v>576</v>
          </cell>
          <cell r="J2030">
            <v>0.12193045179986076</v>
          </cell>
          <cell r="K2030">
            <v>0.13623462630085148</v>
          </cell>
          <cell r="L2030">
            <v>0.13183636833858184</v>
          </cell>
          <cell r="M2030">
            <v>0.15464855107574102</v>
          </cell>
        </row>
        <row r="2031">
          <cell r="A2031">
            <v>33044</v>
          </cell>
          <cell r="B2031" t="str">
            <v>33044</v>
          </cell>
          <cell r="C2031" t="str">
            <v>UD</v>
          </cell>
          <cell r="D2031" t="str">
            <v>UDINE</v>
          </cell>
          <cell r="E2031" t="str">
            <v>FRIULIVENEZIAGIULIA</v>
          </cell>
          <cell r="F2031" t="str">
            <v>Nord-Est</v>
          </cell>
          <cell r="G2031">
            <v>7115</v>
          </cell>
          <cell r="H2031">
            <v>2506</v>
          </cell>
          <cell r="I2031">
            <v>329</v>
          </cell>
          <cell r="J2031">
            <v>0.12193045179986076</v>
          </cell>
          <cell r="K2031">
            <v>0.13128491620111732</v>
          </cell>
          <cell r="L2031">
            <v>0.13183636833858184</v>
          </cell>
          <cell r="M2031">
            <v>0.15464855107574102</v>
          </cell>
        </row>
        <row r="2032">
          <cell r="A2032">
            <v>33045</v>
          </cell>
          <cell r="B2032" t="str">
            <v>33045</v>
          </cell>
          <cell r="C2032" t="str">
            <v>UD</v>
          </cell>
          <cell r="D2032" t="str">
            <v>UDINE</v>
          </cell>
          <cell r="E2032" t="str">
            <v>FRIULIVENEZIAGIULIA</v>
          </cell>
          <cell r="F2032" t="str">
            <v>Nord-Est</v>
          </cell>
          <cell r="G2032">
            <v>2788</v>
          </cell>
          <cell r="H2032">
            <v>1085</v>
          </cell>
          <cell r="I2032">
            <v>150</v>
          </cell>
          <cell r="J2032">
            <v>0.12193045179986076</v>
          </cell>
          <cell r="K2032">
            <v>0.13824884792626729</v>
          </cell>
          <cell r="L2032">
            <v>0.13183636833858184</v>
          </cell>
          <cell r="M2032">
            <v>0.15464855107574102</v>
          </cell>
        </row>
        <row r="2033">
          <cell r="A2033">
            <v>33046</v>
          </cell>
          <cell r="B2033" t="str">
            <v>33046</v>
          </cell>
          <cell r="C2033" t="str">
            <v>UD</v>
          </cell>
          <cell r="D2033" t="str">
            <v>UDINE</v>
          </cell>
          <cell r="E2033" t="str">
            <v>FRIULIVENEZIAGIULIA</v>
          </cell>
          <cell r="F2033" t="str">
            <v>Nord-Est</v>
          </cell>
          <cell r="G2033">
            <v>1432</v>
          </cell>
          <cell r="H2033">
            <v>567</v>
          </cell>
          <cell r="I2033">
            <v>67</v>
          </cell>
          <cell r="J2033">
            <v>0.12193045179986076</v>
          </cell>
          <cell r="K2033">
            <v>0.11816578483245149</v>
          </cell>
          <cell r="L2033">
            <v>0.13183636833858184</v>
          </cell>
          <cell r="M2033">
            <v>0.15464855107574102</v>
          </cell>
        </row>
        <row r="2034">
          <cell r="A2034">
            <v>33047</v>
          </cell>
          <cell r="B2034" t="str">
            <v>33047</v>
          </cell>
          <cell r="C2034" t="str">
            <v>UD</v>
          </cell>
          <cell r="D2034" t="str">
            <v>UDINE</v>
          </cell>
          <cell r="E2034" t="str">
            <v>FRIULIVENEZIAGIULIA</v>
          </cell>
          <cell r="F2034" t="str">
            <v>Nord-Est</v>
          </cell>
          <cell r="G2034">
            <v>5051</v>
          </cell>
          <cell r="H2034">
            <v>1800</v>
          </cell>
          <cell r="I2034">
            <v>291</v>
          </cell>
          <cell r="J2034">
            <v>0.12193045179986076</v>
          </cell>
          <cell r="K2034">
            <v>0.16166666666666665</v>
          </cell>
          <cell r="L2034">
            <v>0.13183636833858184</v>
          </cell>
          <cell r="M2034">
            <v>0.15464855107574102</v>
          </cell>
        </row>
        <row r="2035">
          <cell r="A2035">
            <v>33048</v>
          </cell>
          <cell r="B2035" t="str">
            <v>33048</v>
          </cell>
          <cell r="C2035" t="str">
            <v>UD</v>
          </cell>
          <cell r="D2035" t="str">
            <v>UDINE</v>
          </cell>
          <cell r="E2035" t="str">
            <v>FRIULIVENEZIAGIULIA</v>
          </cell>
          <cell r="F2035" t="str">
            <v>Nord-Est</v>
          </cell>
          <cell r="G2035">
            <v>6280</v>
          </cell>
          <cell r="H2035">
            <v>2151</v>
          </cell>
          <cell r="I2035">
            <v>336</v>
          </cell>
          <cell r="J2035">
            <v>0.12193045179986076</v>
          </cell>
          <cell r="K2035">
            <v>0.15620641562064155</v>
          </cell>
          <cell r="L2035">
            <v>0.13183636833858184</v>
          </cell>
          <cell r="M2035">
            <v>0.15464855107574102</v>
          </cell>
        </row>
        <row r="2036">
          <cell r="A2036">
            <v>33049</v>
          </cell>
          <cell r="B2036" t="str">
            <v>33049</v>
          </cell>
          <cell r="C2036" t="str">
            <v>UD</v>
          </cell>
          <cell r="D2036" t="str">
            <v>UDINE</v>
          </cell>
          <cell r="E2036" t="str">
            <v>FRIULIVENEZIAGIULIA</v>
          </cell>
          <cell r="F2036" t="str">
            <v>Nord-Est</v>
          </cell>
          <cell r="G2036">
            <v>2083</v>
          </cell>
          <cell r="H2036">
            <v>834</v>
          </cell>
          <cell r="I2036">
            <v>142</v>
          </cell>
          <cell r="J2036">
            <v>0.12193045179986076</v>
          </cell>
          <cell r="K2036">
            <v>0.17026378896882494</v>
          </cell>
          <cell r="L2036">
            <v>0.13183636833858184</v>
          </cell>
          <cell r="M2036">
            <v>0.15464855107574102</v>
          </cell>
        </row>
        <row r="2037">
          <cell r="A2037">
            <v>33050</v>
          </cell>
          <cell r="B2037" t="str">
            <v>33050</v>
          </cell>
          <cell r="C2037" t="str">
            <v>UD</v>
          </cell>
          <cell r="D2037" t="str">
            <v>UDINE</v>
          </cell>
          <cell r="E2037" t="str">
            <v>FRIULIVENEZIAGIULIA</v>
          </cell>
          <cell r="F2037" t="str">
            <v>Nord-Est</v>
          </cell>
          <cell r="G2037">
            <v>71753</v>
          </cell>
          <cell r="H2037">
            <v>24642</v>
          </cell>
          <cell r="I2037">
            <v>2837</v>
          </cell>
          <cell r="J2037">
            <v>0.12193045179986076</v>
          </cell>
          <cell r="K2037">
            <v>0.11512864215566919</v>
          </cell>
          <cell r="L2037">
            <v>0.13183636833858184</v>
          </cell>
          <cell r="M2037">
            <v>0.15464855107574102</v>
          </cell>
        </row>
        <row r="2038">
          <cell r="A2038">
            <v>33051</v>
          </cell>
          <cell r="B2038" t="str">
            <v>33051</v>
          </cell>
          <cell r="C2038" t="str">
            <v>UD</v>
          </cell>
          <cell r="D2038" t="str">
            <v>UDINE</v>
          </cell>
          <cell r="E2038" t="str">
            <v>FRIULIVENEZIAGIULIA</v>
          </cell>
          <cell r="F2038" t="str">
            <v>Nord-Est</v>
          </cell>
          <cell r="G2038">
            <v>3375</v>
          </cell>
          <cell r="H2038">
            <v>1179</v>
          </cell>
          <cell r="I2038">
            <v>149</v>
          </cell>
          <cell r="J2038">
            <v>0.12193045179986076</v>
          </cell>
          <cell r="K2038">
            <v>0.12637828668363019</v>
          </cell>
          <cell r="L2038">
            <v>0.13183636833858184</v>
          </cell>
          <cell r="M2038">
            <v>0.15464855107574102</v>
          </cell>
        </row>
        <row r="2039">
          <cell r="A2039">
            <v>33052</v>
          </cell>
          <cell r="B2039" t="str">
            <v>33052</v>
          </cell>
          <cell r="C2039" t="str">
            <v>UD</v>
          </cell>
          <cell r="D2039" t="str">
            <v>UDINE</v>
          </cell>
          <cell r="E2039" t="str">
            <v>FRIULIVENEZIAGIULIA</v>
          </cell>
          <cell r="F2039" t="str">
            <v>Nord-Est</v>
          </cell>
          <cell r="G2039">
            <v>11952</v>
          </cell>
          <cell r="H2039">
            <v>4457</v>
          </cell>
          <cell r="I2039">
            <v>552</v>
          </cell>
          <cell r="J2039">
            <v>0.12193045179986076</v>
          </cell>
          <cell r="K2039">
            <v>0.12385012340139107</v>
          </cell>
          <cell r="L2039">
            <v>0.13183636833858184</v>
          </cell>
          <cell r="M2039">
            <v>0.15464855107574102</v>
          </cell>
        </row>
        <row r="2040">
          <cell r="A2040">
            <v>33053</v>
          </cell>
          <cell r="B2040" t="str">
            <v>33053</v>
          </cell>
          <cell r="C2040" t="str">
            <v>UD</v>
          </cell>
          <cell r="D2040" t="str">
            <v>UDINE</v>
          </cell>
          <cell r="E2040" t="str">
            <v>FRIULIVENEZIAGIULIA</v>
          </cell>
          <cell r="F2040" t="str">
            <v>Nord-Est</v>
          </cell>
          <cell r="G2040">
            <v>11015</v>
          </cell>
          <cell r="H2040">
            <v>3934</v>
          </cell>
          <cell r="I2040">
            <v>546</v>
          </cell>
          <cell r="J2040">
            <v>0.12193045179986076</v>
          </cell>
          <cell r="K2040">
            <v>0.13879003558718861</v>
          </cell>
          <cell r="L2040">
            <v>0.13183636833858184</v>
          </cell>
          <cell r="M2040">
            <v>0.15464855107574102</v>
          </cell>
        </row>
        <row r="2041">
          <cell r="A2041">
            <v>33054</v>
          </cell>
          <cell r="B2041" t="str">
            <v>33054</v>
          </cell>
          <cell r="C2041" t="str">
            <v>UD</v>
          </cell>
          <cell r="D2041" t="str">
            <v>UDINE</v>
          </cell>
          <cell r="E2041" t="str">
            <v>FRIULIVENEZIAGIULIA</v>
          </cell>
          <cell r="F2041" t="str">
            <v>Nord-Est</v>
          </cell>
          <cell r="G2041">
            <v>5695</v>
          </cell>
          <cell r="H2041">
            <v>2158</v>
          </cell>
          <cell r="I2041">
            <v>448</v>
          </cell>
          <cell r="J2041">
            <v>0.12193045179986076</v>
          </cell>
          <cell r="K2041">
            <v>0.20759962928637626</v>
          </cell>
          <cell r="L2041">
            <v>0.13183636833858184</v>
          </cell>
          <cell r="M2041">
            <v>0.15464855107574102</v>
          </cell>
        </row>
        <row r="2042">
          <cell r="A2042">
            <v>33055</v>
          </cell>
          <cell r="B2042" t="str">
            <v>33055</v>
          </cell>
          <cell r="C2042" t="str">
            <v>UD</v>
          </cell>
          <cell r="D2042" t="str">
            <v>UDINE</v>
          </cell>
          <cell r="E2042" t="str">
            <v>FRIULIVENEZIAGIULIA</v>
          </cell>
          <cell r="F2042" t="str">
            <v>Nord-Est</v>
          </cell>
          <cell r="G2042">
            <v>2612</v>
          </cell>
          <cell r="H2042">
            <v>880</v>
          </cell>
          <cell r="I2042">
            <v>73</v>
          </cell>
          <cell r="J2042">
            <v>0.12193045179986076</v>
          </cell>
          <cell r="K2042">
            <v>8.2954545454545461E-2</v>
          </cell>
          <cell r="L2042">
            <v>0.13183636833858184</v>
          </cell>
          <cell r="M2042">
            <v>0.15464855107574102</v>
          </cell>
        </row>
        <row r="2043">
          <cell r="A2043">
            <v>33056</v>
          </cell>
          <cell r="B2043" t="str">
            <v>33056</v>
          </cell>
          <cell r="C2043" t="str">
            <v>UD</v>
          </cell>
          <cell r="D2043" t="str">
            <v>UDINE</v>
          </cell>
          <cell r="E2043" t="str">
            <v>FRIULIVENEZIAGIULIA</v>
          </cell>
          <cell r="F2043" t="str">
            <v>Nord-Est</v>
          </cell>
          <cell r="G2043">
            <v>3198</v>
          </cell>
          <cell r="H2043">
            <v>1063</v>
          </cell>
          <cell r="I2043">
            <v>126</v>
          </cell>
          <cell r="J2043">
            <v>0.12193045179986076</v>
          </cell>
          <cell r="K2043">
            <v>0.11853245531514581</v>
          </cell>
          <cell r="L2043">
            <v>0.13183636833858184</v>
          </cell>
          <cell r="M2043">
            <v>0.15464855107574102</v>
          </cell>
        </row>
        <row r="2044">
          <cell r="A2044">
            <v>33057</v>
          </cell>
          <cell r="B2044" t="str">
            <v>33057</v>
          </cell>
          <cell r="C2044" t="str">
            <v>UD</v>
          </cell>
          <cell r="D2044" t="str">
            <v>UDINE</v>
          </cell>
          <cell r="E2044" t="str">
            <v>FRIULIVENEZIAGIULIA</v>
          </cell>
          <cell r="F2044" t="str">
            <v>Nord-Est</v>
          </cell>
          <cell r="G2044">
            <v>5483</v>
          </cell>
          <cell r="H2044">
            <v>1966</v>
          </cell>
          <cell r="I2044">
            <v>238</v>
          </cell>
          <cell r="J2044">
            <v>0.12193045179986076</v>
          </cell>
          <cell r="K2044">
            <v>0.12105798575788403</v>
          </cell>
          <cell r="L2044">
            <v>0.13183636833858184</v>
          </cell>
          <cell r="M2044">
            <v>0.15464855107574102</v>
          </cell>
        </row>
        <row r="2045">
          <cell r="A2045">
            <v>33058</v>
          </cell>
          <cell r="B2045" t="str">
            <v>33058</v>
          </cell>
          <cell r="C2045" t="str">
            <v>UD</v>
          </cell>
          <cell r="D2045" t="str">
            <v>UDINE</v>
          </cell>
          <cell r="E2045" t="str">
            <v>FRIULIVENEZIAGIULIA</v>
          </cell>
          <cell r="F2045" t="str">
            <v>Nord-Est</v>
          </cell>
          <cell r="G2045">
            <v>7778</v>
          </cell>
          <cell r="H2045">
            <v>2727</v>
          </cell>
          <cell r="I2045">
            <v>290</v>
          </cell>
          <cell r="J2045">
            <v>0.12193045179986076</v>
          </cell>
          <cell r="K2045">
            <v>0.10634396773010635</v>
          </cell>
          <cell r="L2045">
            <v>0.13183636833858184</v>
          </cell>
          <cell r="M2045">
            <v>0.15464855107574102</v>
          </cell>
        </row>
        <row r="2046">
          <cell r="A2046">
            <v>33059</v>
          </cell>
          <cell r="B2046" t="str">
            <v>33059</v>
          </cell>
          <cell r="C2046" t="str">
            <v>UD</v>
          </cell>
          <cell r="D2046" t="str">
            <v>UDINE</v>
          </cell>
          <cell r="E2046" t="str">
            <v>FRIULIVENEZIAGIULIA</v>
          </cell>
          <cell r="F2046" t="str">
            <v>Nord-Est</v>
          </cell>
          <cell r="G2046">
            <v>1210</v>
          </cell>
          <cell r="H2046">
            <v>407</v>
          </cell>
          <cell r="I2046">
            <v>68</v>
          </cell>
          <cell r="J2046">
            <v>0.12193045179986076</v>
          </cell>
          <cell r="K2046">
            <v>0.16707616707616707</v>
          </cell>
          <cell r="L2046">
            <v>0.13183636833858184</v>
          </cell>
          <cell r="M2046">
            <v>0.15464855107574102</v>
          </cell>
        </row>
        <row r="2047">
          <cell r="A2047">
            <v>33070</v>
          </cell>
          <cell r="B2047" t="str">
            <v>33070</v>
          </cell>
          <cell r="C2047" t="str">
            <v>PN</v>
          </cell>
          <cell r="D2047" t="str">
            <v>PORDENONE</v>
          </cell>
          <cell r="E2047" t="str">
            <v>FRIULIVENEZIAGIULIA</v>
          </cell>
          <cell r="F2047" t="str">
            <v>Nord-Est</v>
          </cell>
          <cell r="G2047">
            <v>19333</v>
          </cell>
          <cell r="H2047">
            <v>6850</v>
          </cell>
          <cell r="I2047">
            <v>868</v>
          </cell>
          <cell r="J2047">
            <v>0.11746612502578174</v>
          </cell>
          <cell r="K2047">
            <v>0.12671532846715328</v>
          </cell>
          <cell r="L2047">
            <v>0.13353765323992994</v>
          </cell>
          <cell r="M2047">
            <v>0.1366689599666549</v>
          </cell>
        </row>
        <row r="2048">
          <cell r="A2048">
            <v>33072</v>
          </cell>
          <cell r="B2048" t="str">
            <v>33072</v>
          </cell>
          <cell r="C2048" t="str">
            <v>PN</v>
          </cell>
          <cell r="D2048" t="str">
            <v>PORDENONE</v>
          </cell>
          <cell r="E2048" t="str">
            <v>FRIULIVENEZIAGIULIA</v>
          </cell>
          <cell r="F2048" t="str">
            <v>Nord-Est</v>
          </cell>
          <cell r="G2048">
            <v>7625</v>
          </cell>
          <cell r="H2048">
            <v>2697</v>
          </cell>
          <cell r="I2048">
            <v>376</v>
          </cell>
          <cell r="J2048">
            <v>0.11746612502578174</v>
          </cell>
          <cell r="K2048">
            <v>0.13941416388579903</v>
          </cell>
          <cell r="L2048">
            <v>0.13353765323992994</v>
          </cell>
          <cell r="M2048">
            <v>0.1366689599666549</v>
          </cell>
        </row>
        <row r="2049">
          <cell r="A2049">
            <v>33074</v>
          </cell>
          <cell r="B2049" t="str">
            <v>33074</v>
          </cell>
          <cell r="C2049" t="str">
            <v>PN</v>
          </cell>
          <cell r="D2049" t="str">
            <v>PORDENONE</v>
          </cell>
          <cell r="E2049" t="str">
            <v>FRIULIVENEZIAGIULIA</v>
          </cell>
          <cell r="F2049" t="str">
            <v>Nord-Est</v>
          </cell>
          <cell r="G2049">
            <v>9202</v>
          </cell>
          <cell r="H2049">
            <v>3170</v>
          </cell>
          <cell r="I2049">
            <v>453</v>
          </cell>
          <cell r="J2049">
            <v>0.11746612502578174</v>
          </cell>
          <cell r="K2049">
            <v>0.14290220820189276</v>
          </cell>
          <cell r="L2049">
            <v>0.13353765323992994</v>
          </cell>
          <cell r="M2049">
            <v>0.1366689599666549</v>
          </cell>
        </row>
        <row r="2050">
          <cell r="A2050">
            <v>33075</v>
          </cell>
          <cell r="B2050" t="str">
            <v>33075</v>
          </cell>
          <cell r="C2050" t="str">
            <v>PN</v>
          </cell>
          <cell r="D2050" t="str">
            <v>PORDENONE</v>
          </cell>
          <cell r="E2050" t="str">
            <v>FRIULIVENEZIAGIULIA</v>
          </cell>
          <cell r="F2050" t="str">
            <v>Nord-Est</v>
          </cell>
          <cell r="G2050">
            <v>5343</v>
          </cell>
          <cell r="H2050">
            <v>1805</v>
          </cell>
          <cell r="I2050">
            <v>165</v>
          </cell>
          <cell r="J2050">
            <v>0.11746612502578174</v>
          </cell>
          <cell r="K2050">
            <v>9.141274238227147E-2</v>
          </cell>
          <cell r="L2050">
            <v>0.13353765323992994</v>
          </cell>
          <cell r="M2050">
            <v>0.1366689599666549</v>
          </cell>
        </row>
        <row r="2051">
          <cell r="A2051">
            <v>33076</v>
          </cell>
          <cell r="B2051" t="str">
            <v>33076</v>
          </cell>
          <cell r="C2051" t="str">
            <v>PN</v>
          </cell>
          <cell r="D2051" t="str">
            <v>PORDENONE</v>
          </cell>
          <cell r="E2051" t="str">
            <v>FRIULIVENEZIAGIULIA</v>
          </cell>
          <cell r="F2051" t="str">
            <v>Nord-Est</v>
          </cell>
          <cell r="G2051">
            <v>2351</v>
          </cell>
          <cell r="H2051">
            <v>801</v>
          </cell>
          <cell r="I2051">
            <v>102</v>
          </cell>
          <cell r="J2051">
            <v>0.11746612502578174</v>
          </cell>
          <cell r="K2051">
            <v>0.12734082397003746</v>
          </cell>
          <cell r="L2051">
            <v>0.13353765323992994</v>
          </cell>
          <cell r="M2051">
            <v>0.1366689599666549</v>
          </cell>
        </row>
        <row r="2052">
          <cell r="A2052">
            <v>33077</v>
          </cell>
          <cell r="B2052" t="str">
            <v>33077</v>
          </cell>
          <cell r="C2052" t="str">
            <v>PN</v>
          </cell>
          <cell r="D2052" t="str">
            <v>PORDENONE</v>
          </cell>
          <cell r="E2052" t="str">
            <v>FRIULIVENEZIAGIULIA</v>
          </cell>
          <cell r="F2052" t="str">
            <v>Nord-Est</v>
          </cell>
          <cell r="G2052">
            <v>16608</v>
          </cell>
          <cell r="H2052">
            <v>5831</v>
          </cell>
          <cell r="I2052">
            <v>870</v>
          </cell>
          <cell r="J2052">
            <v>0.11746612502578174</v>
          </cell>
          <cell r="K2052">
            <v>0.1492025381581204</v>
          </cell>
          <cell r="L2052">
            <v>0.13353765323992994</v>
          </cell>
          <cell r="M2052">
            <v>0.1366689599666549</v>
          </cell>
        </row>
        <row r="2053">
          <cell r="A2053">
            <v>33078</v>
          </cell>
          <cell r="B2053" t="str">
            <v>33078</v>
          </cell>
          <cell r="C2053" t="str">
            <v>PN</v>
          </cell>
          <cell r="D2053" t="str">
            <v>PORDENONE</v>
          </cell>
          <cell r="E2053" t="str">
            <v>FRIULIVENEZIAGIULIA</v>
          </cell>
          <cell r="F2053" t="str">
            <v>Nord-Est</v>
          </cell>
          <cell r="G2053">
            <v>12563</v>
          </cell>
          <cell r="H2053">
            <v>4414</v>
          </cell>
          <cell r="I2053">
            <v>569</v>
          </cell>
          <cell r="J2053">
            <v>0.11746612502578174</v>
          </cell>
          <cell r="K2053">
            <v>0.12890801993656548</v>
          </cell>
          <cell r="L2053">
            <v>0.13353765323992994</v>
          </cell>
          <cell r="M2053">
            <v>0.1366689599666549</v>
          </cell>
        </row>
        <row r="2054">
          <cell r="A2054">
            <v>33079</v>
          </cell>
          <cell r="B2054" t="str">
            <v>33079</v>
          </cell>
          <cell r="C2054" t="str">
            <v>PN</v>
          </cell>
          <cell r="D2054" t="str">
            <v>PORDENONE</v>
          </cell>
          <cell r="E2054" t="str">
            <v>FRIULIVENEZIAGIULIA</v>
          </cell>
          <cell r="F2054" t="str">
            <v>Nord-Est</v>
          </cell>
          <cell r="G2054">
            <v>3258</v>
          </cell>
          <cell r="H2054">
            <v>1082</v>
          </cell>
          <cell r="I2054">
            <v>174</v>
          </cell>
          <cell r="J2054">
            <v>0.11746612502578174</v>
          </cell>
          <cell r="K2054">
            <v>0.16081330868761554</v>
          </cell>
          <cell r="L2054">
            <v>0.13353765323992994</v>
          </cell>
          <cell r="M2054">
            <v>0.1366689599666549</v>
          </cell>
        </row>
        <row r="2055">
          <cell r="A2055">
            <v>33080</v>
          </cell>
          <cell r="B2055" t="str">
            <v>33080</v>
          </cell>
          <cell r="C2055" t="str">
            <v>PN</v>
          </cell>
          <cell r="D2055" t="str">
            <v>PORDENONE</v>
          </cell>
          <cell r="E2055" t="str">
            <v>FRIULIVENEZIAGIULIA</v>
          </cell>
          <cell r="F2055" t="str">
            <v>Nord-Est</v>
          </cell>
          <cell r="G2055">
            <v>48233</v>
          </cell>
          <cell r="H2055">
            <v>16465</v>
          </cell>
          <cell r="I2055">
            <v>2421</v>
          </cell>
          <cell r="J2055">
            <v>0.11746612502578174</v>
          </cell>
          <cell r="K2055">
            <v>0.14703917400546615</v>
          </cell>
          <cell r="L2055">
            <v>0.13353765323992994</v>
          </cell>
          <cell r="M2055">
            <v>0.1366689599666549</v>
          </cell>
        </row>
        <row r="2056">
          <cell r="A2056">
            <v>33081</v>
          </cell>
          <cell r="B2056" t="str">
            <v>33081</v>
          </cell>
          <cell r="C2056" t="str">
            <v>PN</v>
          </cell>
          <cell r="D2056" t="str">
            <v>PORDENONE</v>
          </cell>
          <cell r="E2056" t="str">
            <v>FRIULIVENEZIAGIULIA</v>
          </cell>
          <cell r="F2056" t="str">
            <v>Nord-Est</v>
          </cell>
          <cell r="G2056">
            <v>8086</v>
          </cell>
          <cell r="H2056">
            <v>3180</v>
          </cell>
          <cell r="I2056">
            <v>415</v>
          </cell>
          <cell r="J2056">
            <v>0.11746612502578174</v>
          </cell>
          <cell r="K2056">
            <v>0.13050314465408805</v>
          </cell>
          <cell r="L2056">
            <v>0.13353765323992994</v>
          </cell>
          <cell r="M2056">
            <v>0.1366689599666549</v>
          </cell>
        </row>
        <row r="2057">
          <cell r="A2057">
            <v>33082</v>
          </cell>
          <cell r="B2057" t="str">
            <v>33082</v>
          </cell>
          <cell r="C2057" t="str">
            <v>PN</v>
          </cell>
          <cell r="D2057" t="str">
            <v>PORDENONE</v>
          </cell>
          <cell r="E2057" t="str">
            <v>FRIULIVENEZIAGIULIA</v>
          </cell>
          <cell r="F2057" t="str">
            <v>Nord-Est</v>
          </cell>
          <cell r="G2057">
            <v>11852</v>
          </cell>
          <cell r="H2057">
            <v>3974</v>
          </cell>
          <cell r="I2057">
            <v>553</v>
          </cell>
          <cell r="J2057">
            <v>0.11746612502578174</v>
          </cell>
          <cell r="K2057">
            <v>0.13915450427780574</v>
          </cell>
          <cell r="L2057">
            <v>0.13353765323992994</v>
          </cell>
          <cell r="M2057">
            <v>0.1366689599666549</v>
          </cell>
        </row>
        <row r="2058">
          <cell r="A2058">
            <v>33083</v>
          </cell>
          <cell r="B2058" t="str">
            <v>33083</v>
          </cell>
          <cell r="C2058" t="str">
            <v>PN</v>
          </cell>
          <cell r="D2058" t="str">
            <v>PORDENONE</v>
          </cell>
          <cell r="E2058" t="str">
            <v>FRIULIVENEZIAGIULIA</v>
          </cell>
          <cell r="F2058" t="str">
            <v>Nord-Est</v>
          </cell>
          <cell r="G2058">
            <v>3985</v>
          </cell>
          <cell r="H2058">
            <v>1289</v>
          </cell>
          <cell r="I2058">
            <v>160</v>
          </cell>
          <cell r="J2058">
            <v>0.11746612502578174</v>
          </cell>
          <cell r="K2058">
            <v>0.12412723041117145</v>
          </cell>
          <cell r="L2058">
            <v>0.13353765323992994</v>
          </cell>
          <cell r="M2058">
            <v>0.1366689599666549</v>
          </cell>
        </row>
        <row r="2059">
          <cell r="A2059">
            <v>33084</v>
          </cell>
          <cell r="B2059" t="str">
            <v>33084</v>
          </cell>
          <cell r="C2059" t="str">
            <v>PN</v>
          </cell>
          <cell r="D2059" t="str">
            <v>PORDENONE</v>
          </cell>
          <cell r="E2059" t="str">
            <v>FRIULIVENEZIAGIULIA</v>
          </cell>
          <cell r="F2059" t="str">
            <v>Nord-Est</v>
          </cell>
          <cell r="G2059">
            <v>15937</v>
          </cell>
          <cell r="H2059">
            <v>5397</v>
          </cell>
          <cell r="I2059">
            <v>761</v>
          </cell>
          <cell r="J2059">
            <v>0.11746612502578174</v>
          </cell>
          <cell r="K2059">
            <v>0.14100426162682972</v>
          </cell>
          <cell r="L2059">
            <v>0.13353765323992994</v>
          </cell>
          <cell r="M2059">
            <v>0.1366689599666549</v>
          </cell>
        </row>
        <row r="2060">
          <cell r="A2060">
            <v>33085</v>
          </cell>
          <cell r="B2060" t="str">
            <v>33085</v>
          </cell>
          <cell r="C2060" t="str">
            <v>PN</v>
          </cell>
          <cell r="D2060" t="str">
            <v>PORDENONE</v>
          </cell>
          <cell r="E2060" t="str">
            <v>FRIULIVENEZIAGIULIA</v>
          </cell>
          <cell r="F2060" t="str">
            <v>Nord-Est</v>
          </cell>
          <cell r="G2060">
            <v>11859</v>
          </cell>
          <cell r="H2060">
            <v>4156</v>
          </cell>
          <cell r="I2060">
            <v>629</v>
          </cell>
          <cell r="J2060">
            <v>0.11746612502578174</v>
          </cell>
          <cell r="K2060">
            <v>0.15134744947064485</v>
          </cell>
          <cell r="L2060">
            <v>0.13353765323992994</v>
          </cell>
          <cell r="M2060">
            <v>0.1366689599666549</v>
          </cell>
        </row>
        <row r="2061">
          <cell r="A2061">
            <v>33086</v>
          </cell>
          <cell r="B2061" t="str">
            <v>33086</v>
          </cell>
          <cell r="C2061" t="str">
            <v>PN</v>
          </cell>
          <cell r="D2061" t="str">
            <v>PORDENONE</v>
          </cell>
          <cell r="E2061" t="str">
            <v>FRIULIVENEZIAGIULIA</v>
          </cell>
          <cell r="F2061" t="str">
            <v>Nord-Est</v>
          </cell>
          <cell r="G2061">
            <v>4521</v>
          </cell>
          <cell r="H2061">
            <v>1727</v>
          </cell>
          <cell r="I2061">
            <v>272</v>
          </cell>
          <cell r="J2061">
            <v>0.11746612502578174</v>
          </cell>
          <cell r="K2061">
            <v>0.157498552403011</v>
          </cell>
          <cell r="L2061">
            <v>0.13353765323992994</v>
          </cell>
          <cell r="M2061">
            <v>0.1366689599666549</v>
          </cell>
        </row>
        <row r="2062">
          <cell r="A2062">
            <v>33087</v>
          </cell>
          <cell r="B2062" t="str">
            <v>33087</v>
          </cell>
          <cell r="C2062" t="str">
            <v>PN</v>
          </cell>
          <cell r="D2062" t="str">
            <v>PORDENONE</v>
          </cell>
          <cell r="E2062" t="str">
            <v>FRIULIVENEZIAGIULIA</v>
          </cell>
          <cell r="F2062" t="str">
            <v>Nord-Est</v>
          </cell>
          <cell r="G2062">
            <v>6694</v>
          </cell>
          <cell r="H2062">
            <v>2164</v>
          </cell>
          <cell r="I2062">
            <v>268</v>
          </cell>
          <cell r="J2062">
            <v>0.11746612502578174</v>
          </cell>
          <cell r="K2062">
            <v>0.12384473197781885</v>
          </cell>
          <cell r="L2062">
            <v>0.13353765323992994</v>
          </cell>
          <cell r="M2062">
            <v>0.1366689599666549</v>
          </cell>
        </row>
        <row r="2063">
          <cell r="A2063">
            <v>33090</v>
          </cell>
          <cell r="B2063" t="str">
            <v>33090</v>
          </cell>
          <cell r="C2063" t="str">
            <v>PN</v>
          </cell>
          <cell r="D2063" t="str">
            <v>PORDENONE</v>
          </cell>
          <cell r="E2063" t="str">
            <v>FRIULIVENEZIAGIULIA</v>
          </cell>
          <cell r="F2063" t="str">
            <v>Nord-Est</v>
          </cell>
          <cell r="G2063">
            <v>8487</v>
          </cell>
          <cell r="H2063">
            <v>3596</v>
          </cell>
          <cell r="I2063">
            <v>437</v>
          </cell>
          <cell r="J2063">
            <v>0.11746612502578174</v>
          </cell>
          <cell r="K2063">
            <v>0.12152391546162403</v>
          </cell>
          <cell r="L2063">
            <v>0.13353765323992994</v>
          </cell>
          <cell r="M2063">
            <v>0.1366689599666549</v>
          </cell>
        </row>
        <row r="2064">
          <cell r="A2064">
            <v>33092</v>
          </cell>
          <cell r="B2064" t="str">
            <v>33092</v>
          </cell>
          <cell r="C2064" t="str">
            <v>PN</v>
          </cell>
          <cell r="D2064" t="str">
            <v>PORDENONE</v>
          </cell>
          <cell r="E2064" t="str">
            <v>FRIULIVENEZIAGIULIA</v>
          </cell>
          <cell r="F2064" t="str">
            <v>Nord-Est</v>
          </cell>
          <cell r="G2064">
            <v>4636</v>
          </cell>
          <cell r="H2064">
            <v>1829</v>
          </cell>
          <cell r="I2064">
            <v>202</v>
          </cell>
          <cell r="J2064">
            <v>0.11746612502578174</v>
          </cell>
          <cell r="K2064">
            <v>0.11044286495352652</v>
          </cell>
          <cell r="L2064">
            <v>0.13353765323992994</v>
          </cell>
          <cell r="M2064">
            <v>0.1366689599666549</v>
          </cell>
        </row>
        <row r="2065">
          <cell r="A2065">
            <v>33094</v>
          </cell>
          <cell r="B2065" t="str">
            <v>33094</v>
          </cell>
          <cell r="C2065" t="str">
            <v>PN</v>
          </cell>
          <cell r="D2065" t="str">
            <v>PORDENONE</v>
          </cell>
          <cell r="E2065" t="str">
            <v>FRIULIVENEZIAGIULIA</v>
          </cell>
          <cell r="F2065" t="str">
            <v>Nord-Est</v>
          </cell>
          <cell r="G2065">
            <v>1566</v>
          </cell>
          <cell r="H2065">
            <v>647</v>
          </cell>
          <cell r="I2065">
            <v>81</v>
          </cell>
          <cell r="J2065">
            <v>0.11746612502578174</v>
          </cell>
          <cell r="K2065">
            <v>0.12519319938176199</v>
          </cell>
          <cell r="L2065">
            <v>0.13353765323992994</v>
          </cell>
          <cell r="M2065">
            <v>0.1366689599666549</v>
          </cell>
        </row>
        <row r="2066">
          <cell r="A2066">
            <v>33095</v>
          </cell>
          <cell r="B2066" t="str">
            <v>33095</v>
          </cell>
          <cell r="C2066" t="str">
            <v>PN</v>
          </cell>
          <cell r="D2066" t="str">
            <v>PORDENONE</v>
          </cell>
          <cell r="E2066" t="str">
            <v>FRIULIVENEZIAGIULIA</v>
          </cell>
          <cell r="F2066" t="str">
            <v>Nord-Est</v>
          </cell>
          <cell r="G2066">
            <v>4474</v>
          </cell>
          <cell r="H2066">
            <v>1558</v>
          </cell>
          <cell r="I2066">
            <v>224</v>
          </cell>
          <cell r="J2066">
            <v>0.11746612502578174</v>
          </cell>
          <cell r="K2066">
            <v>0.14377406931964057</v>
          </cell>
          <cell r="L2066">
            <v>0.13353765323992994</v>
          </cell>
          <cell r="M2066">
            <v>0.1366689599666549</v>
          </cell>
        </row>
        <row r="2067">
          <cell r="A2067">
            <v>33097</v>
          </cell>
          <cell r="B2067" t="str">
            <v>33097</v>
          </cell>
          <cell r="C2067" t="str">
            <v>PN</v>
          </cell>
          <cell r="D2067" t="str">
            <v>PORDENONE</v>
          </cell>
          <cell r="E2067" t="str">
            <v>FRIULIVENEZIAGIULIA</v>
          </cell>
          <cell r="F2067" t="str">
            <v>Nord-Est</v>
          </cell>
          <cell r="G2067">
            <v>11068</v>
          </cell>
          <cell r="H2067">
            <v>4162</v>
          </cell>
          <cell r="I2067">
            <v>545</v>
          </cell>
          <cell r="J2067">
            <v>0.11746612502578174</v>
          </cell>
          <cell r="K2067">
            <v>0.13094666025949062</v>
          </cell>
          <cell r="L2067">
            <v>0.13353765323992994</v>
          </cell>
          <cell r="M2067">
            <v>0.1366689599666549</v>
          </cell>
        </row>
        <row r="2068">
          <cell r="A2068">
            <v>33098</v>
          </cell>
          <cell r="B2068" t="str">
            <v>33098</v>
          </cell>
          <cell r="C2068" t="str">
            <v>PN</v>
          </cell>
          <cell r="D2068" t="str">
            <v>PORDENONE</v>
          </cell>
          <cell r="E2068" t="str">
            <v>FRIULIVENEZIAGIULIA</v>
          </cell>
          <cell r="F2068" t="str">
            <v>Nord-Est</v>
          </cell>
          <cell r="G2068">
            <v>4734</v>
          </cell>
          <cell r="H2068">
            <v>1710</v>
          </cell>
          <cell r="I2068">
            <v>167</v>
          </cell>
          <cell r="J2068">
            <v>0.11746612502578174</v>
          </cell>
          <cell r="K2068">
            <v>9.7660818713450295E-2</v>
          </cell>
          <cell r="L2068">
            <v>0.13353765323992994</v>
          </cell>
          <cell r="M2068">
            <v>0.1366689599666549</v>
          </cell>
        </row>
        <row r="2069">
          <cell r="A2069">
            <v>33099</v>
          </cell>
          <cell r="B2069" t="str">
            <v>33099</v>
          </cell>
          <cell r="C2069" t="str">
            <v>PN</v>
          </cell>
          <cell r="D2069" t="str">
            <v>PORDENONE</v>
          </cell>
          <cell r="E2069" t="str">
            <v>FRIULIVENEZIAGIULIA</v>
          </cell>
          <cell r="F2069" t="str">
            <v>Nord-Est</v>
          </cell>
          <cell r="G2069">
            <v>1161</v>
          </cell>
          <cell r="H2069">
            <v>441</v>
          </cell>
          <cell r="I2069">
            <v>50</v>
          </cell>
          <cell r="J2069">
            <v>0.11746612502578174</v>
          </cell>
          <cell r="K2069">
            <v>0.11337868480725624</v>
          </cell>
          <cell r="L2069">
            <v>0.13353765323992994</v>
          </cell>
          <cell r="M2069">
            <v>0.1366689599666549</v>
          </cell>
        </row>
        <row r="2070">
          <cell r="A2070">
            <v>33100</v>
          </cell>
          <cell r="B2070" t="str">
            <v>33100</v>
          </cell>
          <cell r="C2070" t="str">
            <v>UD</v>
          </cell>
          <cell r="D2070" t="str">
            <v>UDINE</v>
          </cell>
          <cell r="E2070" t="str">
            <v>FRIULIVENEZIAGIULIA</v>
          </cell>
          <cell r="F2070" t="str">
            <v>Nord-Est</v>
          </cell>
          <cell r="G2070">
            <v>99419</v>
          </cell>
          <cell r="H2070">
            <v>41663</v>
          </cell>
          <cell r="I2070">
            <v>4995</v>
          </cell>
          <cell r="J2070">
            <v>0.12193045179986076</v>
          </cell>
          <cell r="K2070">
            <v>0.11989055036843242</v>
          </cell>
          <cell r="L2070">
            <v>0.13183636833858184</v>
          </cell>
          <cell r="M2070">
            <v>0.15464855107574102</v>
          </cell>
        </row>
        <row r="2071">
          <cell r="A2071">
            <v>33170</v>
          </cell>
          <cell r="B2071" t="str">
            <v>33170</v>
          </cell>
          <cell r="C2071" t="str">
            <v>PN</v>
          </cell>
          <cell r="D2071" t="str">
            <v>PORDENONE</v>
          </cell>
          <cell r="E2071" t="str">
            <v>FRIULIVENEZIAGIULIA</v>
          </cell>
          <cell r="F2071" t="str">
            <v>Nord-Est</v>
          </cell>
          <cell r="G2071">
            <v>49740</v>
          </cell>
          <cell r="H2071">
            <v>19267</v>
          </cell>
          <cell r="I2071">
            <v>2353</v>
          </cell>
          <cell r="J2071">
            <v>0.11746612502578174</v>
          </cell>
          <cell r="K2071">
            <v>0.12212591477656096</v>
          </cell>
          <cell r="L2071">
            <v>0.13353765323992994</v>
          </cell>
          <cell r="M2071">
            <v>0.1366689599666549</v>
          </cell>
        </row>
        <row r="2072">
          <cell r="A2072">
            <v>34010</v>
          </cell>
          <cell r="B2072" t="str">
            <v>34010</v>
          </cell>
          <cell r="C2072" t="str">
            <v>TS</v>
          </cell>
          <cell r="D2072" t="str">
            <v>TRIESTE</v>
          </cell>
          <cell r="E2072" t="str">
            <v>FRIULIVENEZIAGIULIA</v>
          </cell>
          <cell r="F2072" t="str">
            <v>Nord-Est</v>
          </cell>
          <cell r="G2072">
            <v>3693</v>
          </cell>
          <cell r="H2072">
            <v>1423</v>
          </cell>
          <cell r="I2072">
            <v>201</v>
          </cell>
          <cell r="J2072">
            <v>9.9528770913492715E-2</v>
          </cell>
          <cell r="K2072">
            <v>0.14125087842586087</v>
          </cell>
          <cell r="L2072">
            <v>9.0565444751935884E-2</v>
          </cell>
          <cell r="M2072">
            <v>0.13447871320116989</v>
          </cell>
        </row>
        <row r="2073">
          <cell r="A2073">
            <v>34013</v>
          </cell>
          <cell r="B2073" t="str">
            <v>34013</v>
          </cell>
          <cell r="C2073" t="str">
            <v>TS</v>
          </cell>
          <cell r="D2073" t="str">
            <v>TRIESTE</v>
          </cell>
          <cell r="E2073" t="str">
            <v>FRIULIVENEZIAGIULIA</v>
          </cell>
          <cell r="F2073" t="str">
            <v>Nord-Est</v>
          </cell>
          <cell r="G2073">
            <v>6116</v>
          </cell>
          <cell r="H2073">
            <v>2576</v>
          </cell>
          <cell r="I2073">
            <v>448</v>
          </cell>
          <cell r="J2073">
            <v>9.9528770913492715E-2</v>
          </cell>
          <cell r="K2073">
            <v>0.17391304347826086</v>
          </cell>
          <cell r="L2073">
            <v>9.0565444751935884E-2</v>
          </cell>
          <cell r="M2073">
            <v>0.13447871320116989</v>
          </cell>
        </row>
        <row r="2074">
          <cell r="A2074">
            <v>34015</v>
          </cell>
          <cell r="B2074" t="str">
            <v>34015</v>
          </cell>
          <cell r="C2074" t="str">
            <v>TS</v>
          </cell>
          <cell r="D2074" t="str">
            <v>TRIESTE</v>
          </cell>
          <cell r="E2074" t="str">
            <v>FRIULIVENEZIAGIULIA</v>
          </cell>
          <cell r="F2074" t="str">
            <v>Nord-Est</v>
          </cell>
          <cell r="G2074">
            <v>13214</v>
          </cell>
          <cell r="H2074">
            <v>5344</v>
          </cell>
          <cell r="I2074">
            <v>721</v>
          </cell>
          <cell r="J2074">
            <v>9.9528770913492715E-2</v>
          </cell>
          <cell r="K2074">
            <v>0.13491766467065869</v>
          </cell>
          <cell r="L2074">
            <v>9.0565444751935884E-2</v>
          </cell>
          <cell r="M2074">
            <v>0.13447871320116989</v>
          </cell>
        </row>
        <row r="2075">
          <cell r="A2075">
            <v>34016</v>
          </cell>
          <cell r="B2075" t="str">
            <v>34016</v>
          </cell>
          <cell r="C2075" t="str">
            <v>TS</v>
          </cell>
          <cell r="D2075" t="str">
            <v>TRIESTE</v>
          </cell>
          <cell r="E2075" t="str">
            <v>FRIULIVENEZIAGIULIA</v>
          </cell>
          <cell r="F2075" t="str">
            <v>Nord-Est</v>
          </cell>
          <cell r="G2075">
            <v>9309</v>
          </cell>
          <cell r="H2075">
            <v>3610</v>
          </cell>
          <cell r="I2075">
            <v>543</v>
          </cell>
          <cell r="J2075">
            <v>9.9528770913492715E-2</v>
          </cell>
          <cell r="K2075">
            <v>0.15041551246537396</v>
          </cell>
          <cell r="L2075">
            <v>9.0565444751935884E-2</v>
          </cell>
          <cell r="M2075">
            <v>0.13447871320116989</v>
          </cell>
        </row>
        <row r="2076">
          <cell r="A2076">
            <v>34018</v>
          </cell>
          <cell r="B2076" t="str">
            <v>34018</v>
          </cell>
          <cell r="C2076" t="str">
            <v>TS</v>
          </cell>
          <cell r="D2076" t="str">
            <v>TRIESTE</v>
          </cell>
          <cell r="E2076" t="str">
            <v>FRIULIVENEZIAGIULIA</v>
          </cell>
          <cell r="F2076" t="str">
            <v>Nord-Est</v>
          </cell>
          <cell r="G2076">
            <v>5956</v>
          </cell>
          <cell r="H2076">
            <v>2306</v>
          </cell>
          <cell r="I2076">
            <v>253</v>
          </cell>
          <cell r="J2076">
            <v>9.9528770913492715E-2</v>
          </cell>
          <cell r="K2076">
            <v>0.10971379011274934</v>
          </cell>
          <cell r="L2076">
            <v>9.0565444751935884E-2</v>
          </cell>
          <cell r="M2076">
            <v>0.13447871320116989</v>
          </cell>
        </row>
        <row r="2077">
          <cell r="A2077">
            <v>34070</v>
          </cell>
          <cell r="B2077" t="str">
            <v>34070</v>
          </cell>
          <cell r="C2077" t="str">
            <v>GO</v>
          </cell>
          <cell r="D2077" t="str">
            <v>GORIZIA</v>
          </cell>
          <cell r="E2077" t="str">
            <v>FRIULIVENEZIAGIULIA</v>
          </cell>
          <cell r="F2077" t="str">
            <v>Nord-Est</v>
          </cell>
          <cell r="G2077">
            <v>19751</v>
          </cell>
          <cell r="H2077">
            <v>7209</v>
          </cell>
          <cell r="I2077">
            <v>1160</v>
          </cell>
          <cell r="J2077">
            <v>0.12138529330762875</v>
          </cell>
          <cell r="K2077">
            <v>0.16090997364405604</v>
          </cell>
          <cell r="L2077">
            <v>0.1303329336899382</v>
          </cell>
          <cell r="M2077">
            <v>0.14981780625796653</v>
          </cell>
        </row>
        <row r="2078">
          <cell r="A2078">
            <v>34071</v>
          </cell>
          <cell r="B2078" t="str">
            <v>34071</v>
          </cell>
          <cell r="C2078" t="str">
            <v>GO</v>
          </cell>
          <cell r="D2078" t="str">
            <v>GORIZIA</v>
          </cell>
          <cell r="E2078" t="str">
            <v>FRIULIVENEZIAGIULIA</v>
          </cell>
          <cell r="F2078" t="str">
            <v>Nord-Est</v>
          </cell>
          <cell r="G2078">
            <v>7553</v>
          </cell>
          <cell r="H2078">
            <v>2751</v>
          </cell>
          <cell r="I2078">
            <v>406</v>
          </cell>
          <cell r="J2078">
            <v>0.12138529330762875</v>
          </cell>
          <cell r="K2078">
            <v>0.1475826972010178</v>
          </cell>
          <cell r="L2078">
            <v>0.1303329336899382</v>
          </cell>
          <cell r="M2078">
            <v>0.14981780625796653</v>
          </cell>
        </row>
        <row r="2079">
          <cell r="A2079">
            <v>34072</v>
          </cell>
          <cell r="B2079" t="str">
            <v>34072</v>
          </cell>
          <cell r="C2079" t="str">
            <v>GO</v>
          </cell>
          <cell r="D2079" t="str">
            <v>GORIZIA</v>
          </cell>
          <cell r="E2079" t="str">
            <v>FRIULIVENEZIAGIULIA</v>
          </cell>
          <cell r="F2079" t="str">
            <v>Nord-Est</v>
          </cell>
          <cell r="G2079">
            <v>8092</v>
          </cell>
          <cell r="H2079">
            <v>3075</v>
          </cell>
          <cell r="I2079">
            <v>431</v>
          </cell>
          <cell r="J2079">
            <v>0.12138529330762875</v>
          </cell>
          <cell r="K2079">
            <v>0.14016260162601626</v>
          </cell>
          <cell r="L2079">
            <v>0.1303329336899382</v>
          </cell>
          <cell r="M2079">
            <v>0.14981780625796653</v>
          </cell>
        </row>
        <row r="2080">
          <cell r="A2080">
            <v>34073</v>
          </cell>
          <cell r="B2080" t="str">
            <v>34073</v>
          </cell>
          <cell r="C2080" t="str">
            <v>GO</v>
          </cell>
          <cell r="D2080" t="str">
            <v>GORIZIA</v>
          </cell>
          <cell r="E2080" t="str">
            <v>FRIULIVENEZIAGIULIA</v>
          </cell>
          <cell r="F2080" t="str">
            <v>Nord-Est</v>
          </cell>
          <cell r="G2080">
            <v>9073</v>
          </cell>
          <cell r="H2080">
            <v>3535</v>
          </cell>
          <cell r="I2080">
            <v>556</v>
          </cell>
          <cell r="J2080">
            <v>0.12138529330762875</v>
          </cell>
          <cell r="K2080">
            <v>0.1572842998585573</v>
          </cell>
          <cell r="L2080">
            <v>0.1303329336899382</v>
          </cell>
          <cell r="M2080">
            <v>0.14981780625796653</v>
          </cell>
        </row>
        <row r="2081">
          <cell r="A2081">
            <v>34074</v>
          </cell>
          <cell r="B2081" t="str">
            <v>34074</v>
          </cell>
          <cell r="C2081" t="str">
            <v>GO</v>
          </cell>
          <cell r="D2081" t="str">
            <v>GORIZIA</v>
          </cell>
          <cell r="E2081" t="str">
            <v>FRIULIVENEZIAGIULIA</v>
          </cell>
          <cell r="F2081" t="str">
            <v>Nord-Est</v>
          </cell>
          <cell r="G2081">
            <v>27223</v>
          </cell>
          <cell r="H2081">
            <v>11344</v>
          </cell>
          <cell r="I2081">
            <v>1313</v>
          </cell>
          <cell r="J2081">
            <v>0.12138529330762875</v>
          </cell>
          <cell r="K2081">
            <v>0.11574400564174894</v>
          </cell>
          <cell r="L2081">
            <v>0.1303329336899382</v>
          </cell>
          <cell r="M2081">
            <v>0.14981780625796653</v>
          </cell>
        </row>
        <row r="2082">
          <cell r="A2082">
            <v>34075</v>
          </cell>
          <cell r="B2082" t="str">
            <v>34075</v>
          </cell>
          <cell r="C2082" t="str">
            <v>GO</v>
          </cell>
          <cell r="D2082" t="str">
            <v>GORIZIA</v>
          </cell>
          <cell r="E2082" t="str">
            <v>FRIULIVENEZIAGIULIA</v>
          </cell>
          <cell r="F2082" t="str">
            <v>Nord-Est</v>
          </cell>
          <cell r="G2082">
            <v>5869</v>
          </cell>
          <cell r="H2082">
            <v>2163</v>
          </cell>
          <cell r="I2082">
            <v>305</v>
          </cell>
          <cell r="J2082">
            <v>0.12138529330762875</v>
          </cell>
          <cell r="K2082">
            <v>0.1410078594544614</v>
          </cell>
          <cell r="L2082">
            <v>0.1303329336899382</v>
          </cell>
          <cell r="M2082">
            <v>0.14981780625796653</v>
          </cell>
        </row>
        <row r="2083">
          <cell r="A2083">
            <v>34076</v>
          </cell>
          <cell r="B2083" t="str">
            <v>34076</v>
          </cell>
          <cell r="C2083" t="str">
            <v>GO</v>
          </cell>
          <cell r="D2083" t="str">
            <v>GORIZIA</v>
          </cell>
          <cell r="E2083" t="str">
            <v>FRIULIVENEZIAGIULIA</v>
          </cell>
          <cell r="F2083" t="str">
            <v>Nord-Est</v>
          </cell>
          <cell r="G2083">
            <v>4226</v>
          </cell>
          <cell r="H2083">
            <v>1606</v>
          </cell>
          <cell r="I2083">
            <v>232</v>
          </cell>
          <cell r="J2083">
            <v>0.12138529330762875</v>
          </cell>
          <cell r="K2083">
            <v>0.14445828144458281</v>
          </cell>
          <cell r="L2083">
            <v>0.1303329336899382</v>
          </cell>
          <cell r="M2083">
            <v>0.14981780625796653</v>
          </cell>
        </row>
        <row r="2084">
          <cell r="A2084">
            <v>34077</v>
          </cell>
          <cell r="B2084" t="str">
            <v>34077</v>
          </cell>
          <cell r="C2084" t="str">
            <v>GO</v>
          </cell>
          <cell r="D2084" t="str">
            <v>GORIZIA</v>
          </cell>
          <cell r="E2084" t="str">
            <v>FRIULIVENEZIAGIULIA</v>
          </cell>
          <cell r="F2084" t="str">
            <v>Nord-Est</v>
          </cell>
          <cell r="G2084">
            <v>9900</v>
          </cell>
          <cell r="H2084">
            <v>3935</v>
          </cell>
          <cell r="I2084">
            <v>591</v>
          </cell>
          <cell r="J2084">
            <v>0.12138529330762875</v>
          </cell>
          <cell r="K2084">
            <v>0.15019059720457434</v>
          </cell>
          <cell r="L2084">
            <v>0.1303329336899382</v>
          </cell>
          <cell r="M2084">
            <v>0.14981780625796653</v>
          </cell>
        </row>
        <row r="2085">
          <cell r="A2085">
            <v>34078</v>
          </cell>
          <cell r="B2085" t="str">
            <v>34078</v>
          </cell>
          <cell r="C2085" t="str">
            <v>GO</v>
          </cell>
          <cell r="D2085" t="str">
            <v>GORIZIA</v>
          </cell>
          <cell r="E2085" t="str">
            <v>FRIULIVENEZIAGIULIA</v>
          </cell>
          <cell r="F2085" t="str">
            <v>Nord-Est</v>
          </cell>
          <cell r="G2085">
            <v>1961</v>
          </cell>
          <cell r="H2085">
            <v>765</v>
          </cell>
          <cell r="I2085">
            <v>107</v>
          </cell>
          <cell r="J2085">
            <v>0.12138529330762875</v>
          </cell>
          <cell r="K2085">
            <v>0.13986928104575164</v>
          </cell>
          <cell r="L2085">
            <v>0.1303329336899382</v>
          </cell>
          <cell r="M2085">
            <v>0.14981780625796653</v>
          </cell>
        </row>
        <row r="2086">
          <cell r="A2086">
            <v>34079</v>
          </cell>
          <cell r="B2086" t="str">
            <v>34079</v>
          </cell>
          <cell r="C2086" t="str">
            <v>GO</v>
          </cell>
          <cell r="D2086" t="str">
            <v>GORIZIA</v>
          </cell>
          <cell r="E2086" t="str">
            <v>FRIULIVENEZIAGIULIA</v>
          </cell>
          <cell r="F2086" t="str">
            <v>Nord-Est</v>
          </cell>
          <cell r="G2086">
            <v>5980</v>
          </cell>
          <cell r="H2086">
            <v>2193</v>
          </cell>
          <cell r="I2086">
            <v>366</v>
          </cell>
          <cell r="J2086">
            <v>0.12138529330762875</v>
          </cell>
          <cell r="K2086">
            <v>0.16689466484268126</v>
          </cell>
          <cell r="L2086">
            <v>0.1303329336899382</v>
          </cell>
          <cell r="M2086">
            <v>0.14981780625796653</v>
          </cell>
        </row>
        <row r="2087">
          <cell r="A2087">
            <v>34121</v>
          </cell>
          <cell r="B2087" t="str">
            <v>34121</v>
          </cell>
          <cell r="C2087" t="str">
            <v>TS</v>
          </cell>
          <cell r="D2087" t="str">
            <v>TRIESTE</v>
          </cell>
          <cell r="E2087" t="str">
            <v>FRIULIVENEZIAGIULIA</v>
          </cell>
          <cell r="F2087" t="str">
            <v>Nord-Est</v>
          </cell>
          <cell r="G2087">
            <v>2782</v>
          </cell>
          <cell r="H2087">
            <v>1315</v>
          </cell>
          <cell r="I2087">
            <v>139</v>
          </cell>
          <cell r="J2087">
            <v>9.9528770913492715E-2</v>
          </cell>
          <cell r="K2087">
            <v>0.10570342205323194</v>
          </cell>
          <cell r="L2087">
            <v>9.0565444751935884E-2</v>
          </cell>
          <cell r="M2087">
            <v>0.13447871320116989</v>
          </cell>
        </row>
        <row r="2088">
          <cell r="A2088">
            <v>34122</v>
          </cell>
          <cell r="B2088" t="str">
            <v>34122</v>
          </cell>
          <cell r="C2088" t="str">
            <v>TS</v>
          </cell>
          <cell r="D2088" t="str">
            <v>TRIESTE</v>
          </cell>
          <cell r="E2088" t="str">
            <v>FRIULIVENEZIAGIULIA</v>
          </cell>
          <cell r="F2088" t="str">
            <v>Nord-Est</v>
          </cell>
          <cell r="G2088">
            <v>1208</v>
          </cell>
          <cell r="H2088">
            <v>545</v>
          </cell>
          <cell r="I2088">
            <v>110</v>
          </cell>
          <cell r="J2088">
            <v>9.9528770913492715E-2</v>
          </cell>
          <cell r="K2088">
            <v>0.20183486238532111</v>
          </cell>
          <cell r="L2088">
            <v>9.0565444751935884E-2</v>
          </cell>
          <cell r="M2088">
            <v>0.13447871320116989</v>
          </cell>
        </row>
        <row r="2089">
          <cell r="A2089">
            <v>34123</v>
          </cell>
          <cell r="B2089" t="str">
            <v>34123</v>
          </cell>
          <cell r="C2089" t="str">
            <v>TS</v>
          </cell>
          <cell r="D2089" t="str">
            <v>TRIESTE</v>
          </cell>
          <cell r="E2089" t="str">
            <v>FRIULIVENEZIAGIULIA</v>
          </cell>
          <cell r="F2089" t="str">
            <v>Nord-Est</v>
          </cell>
          <cell r="G2089">
            <v>6454</v>
          </cell>
          <cell r="H2089">
            <v>3043</v>
          </cell>
          <cell r="I2089">
            <v>387</v>
          </cell>
          <cell r="J2089">
            <v>9.9528770913492715E-2</v>
          </cell>
          <cell r="K2089">
            <v>0.12717712783437396</v>
          </cell>
          <cell r="L2089">
            <v>9.0565444751935884E-2</v>
          </cell>
          <cell r="M2089">
            <v>0.13447871320116989</v>
          </cell>
        </row>
        <row r="2090">
          <cell r="A2090">
            <v>34124</v>
          </cell>
          <cell r="B2090" t="str">
            <v>34124</v>
          </cell>
          <cell r="C2090" t="str">
            <v>TS</v>
          </cell>
          <cell r="D2090" t="str">
            <v>TRIESTE</v>
          </cell>
          <cell r="E2090" t="str">
            <v>FRIULIVENEZIAGIULIA</v>
          </cell>
          <cell r="F2090" t="str">
            <v>Nord-Est</v>
          </cell>
          <cell r="G2090">
            <v>5993</v>
          </cell>
          <cell r="H2090">
            <v>2869</v>
          </cell>
          <cell r="I2090">
            <v>250</v>
          </cell>
          <cell r="J2090">
            <v>9.9528770913492715E-2</v>
          </cell>
          <cell r="K2090">
            <v>8.7138375740676191E-2</v>
          </cell>
          <cell r="L2090">
            <v>9.0565444751935884E-2</v>
          </cell>
          <cell r="M2090">
            <v>0.13447871320116989</v>
          </cell>
        </row>
        <row r="2091">
          <cell r="A2091">
            <v>34125</v>
          </cell>
          <cell r="B2091" t="str">
            <v>34125</v>
          </cell>
          <cell r="C2091" t="str">
            <v>TS</v>
          </cell>
          <cell r="D2091" t="str">
            <v>TRIESTE</v>
          </cell>
          <cell r="E2091" t="str">
            <v>FRIULIVENEZIAGIULIA</v>
          </cell>
          <cell r="F2091" t="str">
            <v>Nord-Est</v>
          </cell>
          <cell r="G2091">
            <v>5809</v>
          </cell>
          <cell r="H2091">
            <v>2807</v>
          </cell>
          <cell r="I2091">
            <v>154</v>
          </cell>
          <cell r="J2091">
            <v>9.9528770913492715E-2</v>
          </cell>
          <cell r="K2091">
            <v>5.4862842892768077E-2</v>
          </cell>
          <cell r="L2091">
            <v>9.0565444751935884E-2</v>
          </cell>
          <cell r="M2091">
            <v>0.13447871320116989</v>
          </cell>
        </row>
        <row r="2092">
          <cell r="A2092">
            <v>34126</v>
          </cell>
          <cell r="B2092" t="str">
            <v>34126</v>
          </cell>
          <cell r="C2092" t="str">
            <v>TS</v>
          </cell>
          <cell r="D2092" t="str">
            <v>TRIESTE</v>
          </cell>
          <cell r="E2092" t="str">
            <v>FRIULIVENEZIAGIULIA</v>
          </cell>
          <cell r="F2092" t="str">
            <v>Nord-Est</v>
          </cell>
          <cell r="G2092">
            <v>7144</v>
          </cell>
          <cell r="H2092">
            <v>3486</v>
          </cell>
          <cell r="I2092">
            <v>267</v>
          </cell>
          <cell r="J2092">
            <v>9.9528770913492715E-2</v>
          </cell>
          <cell r="K2092">
            <v>7.6592082616179002E-2</v>
          </cell>
          <cell r="L2092">
            <v>9.0565444751935884E-2</v>
          </cell>
          <cell r="M2092">
            <v>0.13447871320116989</v>
          </cell>
        </row>
        <row r="2093">
          <cell r="A2093">
            <v>34127</v>
          </cell>
          <cell r="B2093" t="str">
            <v>34127</v>
          </cell>
          <cell r="C2093" t="str">
            <v>TS</v>
          </cell>
          <cell r="D2093" t="str">
            <v>TRIESTE</v>
          </cell>
          <cell r="E2093" t="str">
            <v>FRIULIVENEZIAGIULIA</v>
          </cell>
          <cell r="F2093" t="str">
            <v>Nord-Est</v>
          </cell>
          <cell r="G2093">
            <v>9169</v>
          </cell>
          <cell r="H2093">
            <v>4266</v>
          </cell>
          <cell r="I2093">
            <v>286</v>
          </cell>
          <cell r="J2093">
            <v>9.9528770913492715E-2</v>
          </cell>
          <cell r="K2093">
            <v>6.7041725269573374E-2</v>
          </cell>
          <cell r="L2093">
            <v>9.0565444751935884E-2</v>
          </cell>
          <cell r="M2093">
            <v>0.13447871320116989</v>
          </cell>
        </row>
        <row r="2094">
          <cell r="A2094">
            <v>34128</v>
          </cell>
          <cell r="B2094" t="str">
            <v>34128</v>
          </cell>
          <cell r="C2094" t="str">
            <v>TS</v>
          </cell>
          <cell r="D2094" t="str">
            <v>TRIESTE</v>
          </cell>
          <cell r="E2094" t="str">
            <v>FRIULIVENEZIAGIULIA</v>
          </cell>
          <cell r="F2094" t="str">
            <v>Nord-Est</v>
          </cell>
          <cell r="G2094">
            <v>9677</v>
          </cell>
          <cell r="H2094">
            <v>4468</v>
          </cell>
          <cell r="I2094">
            <v>392</v>
          </cell>
          <cell r="J2094">
            <v>9.9528770913492715E-2</v>
          </cell>
          <cell r="K2094">
            <v>8.7735004476275733E-2</v>
          </cell>
          <cell r="L2094">
            <v>9.0565444751935884E-2</v>
          </cell>
          <cell r="M2094">
            <v>0.13447871320116989</v>
          </cell>
        </row>
        <row r="2095">
          <cell r="A2095">
            <v>34129</v>
          </cell>
          <cell r="B2095" t="str">
            <v>34129</v>
          </cell>
          <cell r="C2095" t="str">
            <v>TS</v>
          </cell>
          <cell r="D2095" t="str">
            <v>TRIESTE</v>
          </cell>
          <cell r="E2095" t="str">
            <v>FRIULIVENEZIAGIULIA</v>
          </cell>
          <cell r="F2095" t="str">
            <v>Nord-Est</v>
          </cell>
          <cell r="G2095">
            <v>4614</v>
          </cell>
          <cell r="H2095">
            <v>2330</v>
          </cell>
          <cell r="I2095">
            <v>123</v>
          </cell>
          <cell r="J2095">
            <v>9.9528770913492715E-2</v>
          </cell>
          <cell r="K2095">
            <v>5.2789699570815453E-2</v>
          </cell>
          <cell r="L2095">
            <v>9.0565444751935884E-2</v>
          </cell>
          <cell r="M2095">
            <v>0.13447871320116989</v>
          </cell>
        </row>
        <row r="2096">
          <cell r="A2096">
            <v>34131</v>
          </cell>
          <cell r="B2096" t="str">
            <v>34131</v>
          </cell>
          <cell r="C2096" t="str">
            <v>TS</v>
          </cell>
          <cell r="D2096" t="str">
            <v>TRIESTE</v>
          </cell>
          <cell r="E2096" t="str">
            <v>FRIULIVENEZIAGIULIA</v>
          </cell>
          <cell r="F2096" t="str">
            <v>Nord-Est</v>
          </cell>
          <cell r="G2096">
            <v>5765</v>
          </cell>
          <cell r="H2096">
            <v>2951</v>
          </cell>
          <cell r="I2096">
            <v>181</v>
          </cell>
          <cell r="J2096">
            <v>9.9528770913492715E-2</v>
          </cell>
          <cell r="K2096">
            <v>6.1335140630294813E-2</v>
          </cell>
          <cell r="L2096">
            <v>9.0565444751935884E-2</v>
          </cell>
          <cell r="M2096">
            <v>0.13447871320116989</v>
          </cell>
        </row>
        <row r="2097">
          <cell r="A2097">
            <v>34132</v>
          </cell>
          <cell r="B2097" t="str">
            <v>34132</v>
          </cell>
          <cell r="C2097" t="str">
            <v>TS</v>
          </cell>
          <cell r="D2097" t="str">
            <v>TRIESTE</v>
          </cell>
          <cell r="E2097" t="str">
            <v>FRIULIVENEZIAGIULIA</v>
          </cell>
          <cell r="F2097" t="str">
            <v>Nord-Est</v>
          </cell>
          <cell r="G2097">
            <v>1854</v>
          </cell>
          <cell r="H2097">
            <v>855</v>
          </cell>
          <cell r="I2097">
            <v>89</v>
          </cell>
          <cell r="J2097">
            <v>9.9528770913492715E-2</v>
          </cell>
          <cell r="K2097">
            <v>0.10409356725146199</v>
          </cell>
          <cell r="L2097">
            <v>9.0565444751935884E-2</v>
          </cell>
          <cell r="M2097">
            <v>0.13447871320116989</v>
          </cell>
        </row>
        <row r="2098">
          <cell r="A2098">
            <v>34133</v>
          </cell>
          <cell r="B2098" t="str">
            <v>34133</v>
          </cell>
          <cell r="C2098" t="str">
            <v>TS</v>
          </cell>
          <cell r="D2098" t="str">
            <v>TRIESTE</v>
          </cell>
          <cell r="E2098" t="str">
            <v>FRIULIVENEZIAGIULIA</v>
          </cell>
          <cell r="F2098" t="str">
            <v>Nord-Est</v>
          </cell>
          <cell r="G2098">
            <v>5207</v>
          </cell>
          <cell r="H2098">
            <v>2512</v>
          </cell>
          <cell r="I2098">
            <v>164</v>
          </cell>
          <cell r="J2098">
            <v>9.9528770913492715E-2</v>
          </cell>
          <cell r="K2098">
            <v>6.5286624203821655E-2</v>
          </cell>
          <cell r="L2098">
            <v>9.0565444751935884E-2</v>
          </cell>
          <cell r="M2098">
            <v>0.13447871320116989</v>
          </cell>
        </row>
        <row r="2099">
          <cell r="A2099">
            <v>34134</v>
          </cell>
          <cell r="B2099" t="str">
            <v>34134</v>
          </cell>
          <cell r="C2099" t="str">
            <v>TS</v>
          </cell>
          <cell r="D2099" t="str">
            <v>TRIESTE</v>
          </cell>
          <cell r="E2099" t="str">
            <v>FRIULIVENEZIAGIULIA</v>
          </cell>
          <cell r="F2099" t="str">
            <v>Nord-Est</v>
          </cell>
          <cell r="G2099">
            <v>7773</v>
          </cell>
          <cell r="H2099">
            <v>3252</v>
          </cell>
          <cell r="I2099">
            <v>469</v>
          </cell>
          <cell r="J2099">
            <v>9.9528770913492715E-2</v>
          </cell>
          <cell r="K2099">
            <v>0.14421894218942188</v>
          </cell>
          <cell r="L2099">
            <v>9.0565444751935884E-2</v>
          </cell>
          <cell r="M2099">
            <v>0.13447871320116989</v>
          </cell>
        </row>
        <row r="2100">
          <cell r="A2100">
            <v>34135</v>
          </cell>
          <cell r="B2100" t="str">
            <v>34135</v>
          </cell>
          <cell r="C2100" t="str">
            <v>TS</v>
          </cell>
          <cell r="D2100" t="str">
            <v>TRIESTE</v>
          </cell>
          <cell r="E2100" t="str">
            <v>FRIULIVENEZIAGIULIA</v>
          </cell>
          <cell r="F2100" t="str">
            <v>Nord-Est</v>
          </cell>
          <cell r="G2100">
            <v>11808</v>
          </cell>
          <cell r="H2100">
            <v>5602</v>
          </cell>
          <cell r="I2100">
            <v>409</v>
          </cell>
          <cell r="J2100">
            <v>9.9528770913492715E-2</v>
          </cell>
          <cell r="K2100">
            <v>7.3009639414494829E-2</v>
          </cell>
          <cell r="L2100">
            <v>9.0565444751935884E-2</v>
          </cell>
          <cell r="M2100">
            <v>0.13447871320116989</v>
          </cell>
        </row>
        <row r="2101">
          <cell r="A2101">
            <v>34136</v>
          </cell>
          <cell r="B2101" t="str">
            <v>34136</v>
          </cell>
          <cell r="C2101" t="str">
            <v>TS</v>
          </cell>
          <cell r="D2101" t="str">
            <v>TRIESTE</v>
          </cell>
          <cell r="E2101" t="str">
            <v>FRIULIVENEZIAGIULIA</v>
          </cell>
          <cell r="F2101" t="str">
            <v>Nord-Est</v>
          </cell>
          <cell r="G2101">
            <v>10339</v>
          </cell>
          <cell r="H2101">
            <v>4635</v>
          </cell>
          <cell r="I2101">
            <v>591</v>
          </cell>
          <cell r="J2101">
            <v>9.9528770913492715E-2</v>
          </cell>
          <cell r="K2101">
            <v>0.12750809061488674</v>
          </cell>
          <cell r="L2101">
            <v>9.0565444751935884E-2</v>
          </cell>
          <cell r="M2101">
            <v>0.13447871320116989</v>
          </cell>
        </row>
        <row r="2102">
          <cell r="A2102">
            <v>34137</v>
          </cell>
          <cell r="B2102" t="str">
            <v>34137</v>
          </cell>
          <cell r="C2102" t="str">
            <v>TS</v>
          </cell>
          <cell r="D2102" t="str">
            <v>TRIESTE</v>
          </cell>
          <cell r="E2102" t="str">
            <v>FRIULIVENEZIAGIULIA</v>
          </cell>
          <cell r="F2102" t="str">
            <v>Nord-Est</v>
          </cell>
          <cell r="G2102">
            <v>12454</v>
          </cell>
          <cell r="H2102">
            <v>6341</v>
          </cell>
          <cell r="I2102">
            <v>401</v>
          </cell>
          <cell r="J2102">
            <v>9.9528770913492715E-2</v>
          </cell>
          <cell r="K2102">
            <v>6.3239236713452135E-2</v>
          </cell>
          <cell r="L2102">
            <v>9.0565444751935884E-2</v>
          </cell>
          <cell r="M2102">
            <v>0.13447871320116989</v>
          </cell>
        </row>
        <row r="2103">
          <cell r="A2103">
            <v>34138</v>
          </cell>
          <cell r="B2103" t="str">
            <v>34138</v>
          </cell>
          <cell r="C2103" t="str">
            <v>TS</v>
          </cell>
          <cell r="D2103" t="str">
            <v>TRIESTE</v>
          </cell>
          <cell r="E2103" t="str">
            <v>FRIULIVENEZIAGIULIA</v>
          </cell>
          <cell r="F2103" t="str">
            <v>Nord-Est</v>
          </cell>
          <cell r="G2103">
            <v>7890</v>
          </cell>
          <cell r="H2103">
            <v>3790</v>
          </cell>
          <cell r="I2103">
            <v>213</v>
          </cell>
          <cell r="J2103">
            <v>9.9528770913492715E-2</v>
          </cell>
          <cell r="K2103">
            <v>5.6200527704485491E-2</v>
          </cell>
          <cell r="L2103">
            <v>9.0565444751935884E-2</v>
          </cell>
          <cell r="M2103">
            <v>0.13447871320116989</v>
          </cell>
        </row>
        <row r="2104">
          <cell r="A2104">
            <v>34139</v>
          </cell>
          <cell r="B2104" t="str">
            <v>34139</v>
          </cell>
          <cell r="C2104" t="str">
            <v>TS</v>
          </cell>
          <cell r="D2104" t="str">
            <v>TRIESTE</v>
          </cell>
          <cell r="E2104" t="str">
            <v>FRIULIVENEZIAGIULIA</v>
          </cell>
          <cell r="F2104" t="str">
            <v>Nord-Est</v>
          </cell>
          <cell r="G2104">
            <v>16692</v>
          </cell>
          <cell r="H2104">
            <v>6912</v>
          </cell>
          <cell r="I2104">
            <v>653</v>
          </cell>
          <cell r="J2104">
            <v>9.9528770913492715E-2</v>
          </cell>
          <cell r="K2104">
            <v>9.4473379629629636E-2</v>
          </cell>
          <cell r="L2104">
            <v>9.0565444751935884E-2</v>
          </cell>
          <cell r="M2104">
            <v>0.13447871320116989</v>
          </cell>
        </row>
        <row r="2105">
          <cell r="A2105">
            <v>34141</v>
          </cell>
          <cell r="B2105" t="str">
            <v>34141</v>
          </cell>
          <cell r="C2105" t="str">
            <v>TS</v>
          </cell>
          <cell r="D2105" t="str">
            <v>TRIESTE</v>
          </cell>
          <cell r="E2105" t="str">
            <v>FRIULIVENEZIAGIULIA</v>
          </cell>
          <cell r="F2105" t="str">
            <v>Nord-Est</v>
          </cell>
          <cell r="G2105">
            <v>6170</v>
          </cell>
          <cell r="H2105">
            <v>2921</v>
          </cell>
          <cell r="I2105">
            <v>247</v>
          </cell>
          <cell r="J2105">
            <v>9.9528770913492715E-2</v>
          </cell>
          <cell r="K2105">
            <v>8.4560082163642594E-2</v>
          </cell>
          <cell r="L2105">
            <v>9.0565444751935884E-2</v>
          </cell>
          <cell r="M2105">
            <v>0.13447871320116989</v>
          </cell>
        </row>
        <row r="2106">
          <cell r="A2106">
            <v>34142</v>
          </cell>
          <cell r="B2106" t="str">
            <v>34142</v>
          </cell>
          <cell r="C2106" t="str">
            <v>TS</v>
          </cell>
          <cell r="D2106" t="str">
            <v>TRIESTE</v>
          </cell>
          <cell r="E2106" t="str">
            <v>FRIULIVENEZIAGIULIA</v>
          </cell>
          <cell r="F2106" t="str">
            <v>Nord-Est</v>
          </cell>
          <cell r="G2106">
            <v>9262</v>
          </cell>
          <cell r="H2106">
            <v>4028</v>
          </cell>
          <cell r="I2106">
            <v>277</v>
          </cell>
          <cell r="J2106">
            <v>9.9528770913492715E-2</v>
          </cell>
          <cell r="K2106">
            <v>6.8768619662363459E-2</v>
          </cell>
          <cell r="L2106">
            <v>9.0565444751935884E-2</v>
          </cell>
          <cell r="M2106">
            <v>0.13447871320116989</v>
          </cell>
        </row>
        <row r="2107">
          <cell r="A2107">
            <v>34143</v>
          </cell>
          <cell r="B2107" t="str">
            <v>34143</v>
          </cell>
          <cell r="C2107" t="str">
            <v>TS</v>
          </cell>
          <cell r="D2107" t="str">
            <v>TRIESTE</v>
          </cell>
          <cell r="E2107" t="str">
            <v>FRIULIVENEZIAGIULIA</v>
          </cell>
          <cell r="F2107" t="str">
            <v>Nord-Est</v>
          </cell>
          <cell r="G2107">
            <v>6659</v>
          </cell>
          <cell r="H2107">
            <v>3193</v>
          </cell>
          <cell r="I2107">
            <v>235</v>
          </cell>
          <cell r="J2107">
            <v>9.9528770913492715E-2</v>
          </cell>
          <cell r="K2107">
            <v>7.3598496711556535E-2</v>
          </cell>
          <cell r="L2107">
            <v>9.0565444751935884E-2</v>
          </cell>
          <cell r="M2107">
            <v>0.13447871320116989</v>
          </cell>
        </row>
        <row r="2108">
          <cell r="A2108">
            <v>34144</v>
          </cell>
          <cell r="B2108" t="str">
            <v>34144</v>
          </cell>
          <cell r="C2108" t="str">
            <v>TS</v>
          </cell>
          <cell r="D2108" t="str">
            <v>TRIESTE</v>
          </cell>
          <cell r="E2108" t="str">
            <v>FRIULIVENEZIAGIULIA</v>
          </cell>
          <cell r="F2108" t="str">
            <v>Nord-Est</v>
          </cell>
          <cell r="G2108">
            <v>10335</v>
          </cell>
          <cell r="H2108">
            <v>5153</v>
          </cell>
          <cell r="I2108">
            <v>304</v>
          </cell>
          <cell r="J2108">
            <v>9.9528770913492715E-2</v>
          </cell>
          <cell r="K2108">
            <v>5.8994760333786145E-2</v>
          </cell>
          <cell r="L2108">
            <v>9.0565444751935884E-2</v>
          </cell>
          <cell r="M2108">
            <v>0.13447871320116989</v>
          </cell>
        </row>
        <row r="2109">
          <cell r="A2109">
            <v>34145</v>
          </cell>
          <cell r="B2109" t="str">
            <v>34145</v>
          </cell>
          <cell r="C2109" t="str">
            <v>TS</v>
          </cell>
          <cell r="D2109" t="str">
            <v>TRIESTE</v>
          </cell>
          <cell r="E2109" t="str">
            <v>FRIULIVENEZIAGIULIA</v>
          </cell>
          <cell r="F2109" t="str">
            <v>Nord-Est</v>
          </cell>
          <cell r="G2109">
            <v>6448</v>
          </cell>
          <cell r="H2109">
            <v>3034</v>
          </cell>
          <cell r="I2109">
            <v>264</v>
          </cell>
          <cell r="J2109">
            <v>9.9528770913492715E-2</v>
          </cell>
          <cell r="K2109">
            <v>8.7013843111404088E-2</v>
          </cell>
          <cell r="L2109">
            <v>9.0565444751935884E-2</v>
          </cell>
          <cell r="M2109">
            <v>0.13447871320116989</v>
          </cell>
        </row>
        <row r="2110">
          <cell r="A2110">
            <v>34146</v>
          </cell>
          <cell r="B2110" t="str">
            <v>34146</v>
          </cell>
          <cell r="C2110" t="str">
            <v>TS</v>
          </cell>
          <cell r="D2110" t="str">
            <v>TRIESTE</v>
          </cell>
          <cell r="E2110" t="str">
            <v>FRIULIVENEZIAGIULIA</v>
          </cell>
          <cell r="F2110" t="str">
            <v>Nord-Est</v>
          </cell>
          <cell r="G2110">
            <v>8803</v>
          </cell>
          <cell r="H2110">
            <v>3956</v>
          </cell>
          <cell r="I2110">
            <v>302</v>
          </cell>
          <cell r="J2110">
            <v>9.9528770913492715E-2</v>
          </cell>
          <cell r="K2110">
            <v>7.6339737108190087E-2</v>
          </cell>
          <cell r="L2110">
            <v>9.0565444751935884E-2</v>
          </cell>
          <cell r="M2110">
            <v>0.13447871320116989</v>
          </cell>
        </row>
        <row r="2111">
          <cell r="A2111">
            <v>34147</v>
          </cell>
          <cell r="B2111" t="str">
            <v>34147</v>
          </cell>
          <cell r="C2111" t="str">
            <v>TS</v>
          </cell>
          <cell r="D2111" t="str">
            <v>TRIESTE</v>
          </cell>
          <cell r="E2111" t="str">
            <v>FRIULIVENEZIAGIULIA</v>
          </cell>
          <cell r="F2111" t="str">
            <v>Nord-Est</v>
          </cell>
          <cell r="G2111">
            <v>1568</v>
          </cell>
          <cell r="H2111">
            <v>579</v>
          </cell>
          <cell r="I2111">
            <v>69</v>
          </cell>
          <cell r="J2111">
            <v>9.9528770913492715E-2</v>
          </cell>
          <cell r="K2111">
            <v>0.11917098445595854</v>
          </cell>
          <cell r="L2111">
            <v>9.0565444751935884E-2</v>
          </cell>
          <cell r="M2111">
            <v>0.13447871320116989</v>
          </cell>
        </row>
        <row r="2112">
          <cell r="A2112">
            <v>34148</v>
          </cell>
          <cell r="B2112" t="str">
            <v>34148</v>
          </cell>
          <cell r="C2112" t="str">
            <v>TS</v>
          </cell>
          <cell r="D2112" t="str">
            <v>TRIESTE</v>
          </cell>
          <cell r="E2112" t="str">
            <v>FRIULIVENEZIAGIULIA</v>
          </cell>
          <cell r="F2112" t="str">
            <v>Nord-Est</v>
          </cell>
          <cell r="G2112">
            <v>22037</v>
          </cell>
          <cell r="H2112">
            <v>9376</v>
          </cell>
          <cell r="I2112">
            <v>683</v>
          </cell>
          <cell r="J2112">
            <v>9.9528770913492715E-2</v>
          </cell>
          <cell r="K2112">
            <v>7.2845563139931735E-2</v>
          </cell>
          <cell r="L2112">
            <v>9.0565444751935884E-2</v>
          </cell>
          <cell r="M2112">
            <v>0.13447871320116989</v>
          </cell>
        </row>
        <row r="2113">
          <cell r="A2113">
            <v>34149</v>
          </cell>
          <cell r="B2113" t="str">
            <v>34149</v>
          </cell>
          <cell r="C2113" t="str">
            <v>TS</v>
          </cell>
          <cell r="D2113" t="str">
            <v>TRIESTE</v>
          </cell>
          <cell r="E2113" t="str">
            <v>FRIULIVENEZIAGIULIA</v>
          </cell>
          <cell r="F2113" t="str">
            <v>Nord-Est</v>
          </cell>
          <cell r="G2113">
            <v>12947</v>
          </cell>
          <cell r="H2113">
            <v>5069</v>
          </cell>
          <cell r="I2113">
            <v>549</v>
          </cell>
          <cell r="J2113">
            <v>9.9528770913492715E-2</v>
          </cell>
          <cell r="K2113">
            <v>0.10830538567764846</v>
          </cell>
          <cell r="L2113">
            <v>9.0565444751935884E-2</v>
          </cell>
          <cell r="M2113">
            <v>0.13447871320116989</v>
          </cell>
        </row>
        <row r="2114">
          <cell r="A2114">
            <v>34170</v>
          </cell>
          <cell r="B2114" t="str">
            <v>34170</v>
          </cell>
          <cell r="C2114" t="str">
            <v>GO</v>
          </cell>
          <cell r="D2114" t="str">
            <v>GORIZIA</v>
          </cell>
          <cell r="E2114" t="str">
            <v>FRIULIVENEZIAGIULIA</v>
          </cell>
          <cell r="F2114" t="str">
            <v>Nord-Est</v>
          </cell>
          <cell r="G2114">
            <v>38505</v>
          </cell>
          <cell r="H2114">
            <v>15639</v>
          </cell>
          <cell r="I2114">
            <v>1599</v>
          </cell>
          <cell r="J2114">
            <v>0.12138529330762875</v>
          </cell>
          <cell r="K2114">
            <v>0.10224438902743142</v>
          </cell>
          <cell r="L2114">
            <v>0.1303329336899382</v>
          </cell>
          <cell r="M2114">
            <v>0.14981780625796653</v>
          </cell>
        </row>
        <row r="2115">
          <cell r="A2115">
            <v>35010</v>
          </cell>
          <cell r="B2115" t="str">
            <v>35010</v>
          </cell>
          <cell r="C2115" t="str">
            <v>PD</v>
          </cell>
          <cell r="D2115" t="str">
            <v>PADOVA</v>
          </cell>
          <cell r="E2115" t="str">
            <v>VENETO</v>
          </cell>
          <cell r="F2115" t="str">
            <v>Nord-Est</v>
          </cell>
          <cell r="G2115">
            <v>133129</v>
          </cell>
          <cell r="H2115">
            <v>40820</v>
          </cell>
          <cell r="I2115">
            <v>4660</v>
          </cell>
          <cell r="J2115">
            <v>9.7964096326306482E-2</v>
          </cell>
          <cell r="K2115">
            <v>0.11415972562469377</v>
          </cell>
          <cell r="L2115">
            <v>0.1134315845701292</v>
          </cell>
          <cell r="M2115">
            <v>0.13081152350174913</v>
          </cell>
        </row>
        <row r="2116">
          <cell r="A2116">
            <v>35011</v>
          </cell>
          <cell r="B2116" t="str">
            <v>35011</v>
          </cell>
          <cell r="C2116" t="str">
            <v>PD</v>
          </cell>
          <cell r="D2116" t="str">
            <v>PADOVA</v>
          </cell>
          <cell r="E2116" t="str">
            <v>VENETO</v>
          </cell>
          <cell r="F2116" t="str">
            <v>Nord-Est</v>
          </cell>
          <cell r="G2116">
            <v>10462</v>
          </cell>
          <cell r="H2116">
            <v>3138</v>
          </cell>
          <cell r="I2116">
            <v>379</v>
          </cell>
          <cell r="J2116">
            <v>9.7964096326306482E-2</v>
          </cell>
          <cell r="K2116">
            <v>0.12077756532823454</v>
          </cell>
          <cell r="L2116">
            <v>0.1134315845701292</v>
          </cell>
          <cell r="M2116">
            <v>0.13081152350174913</v>
          </cell>
        </row>
        <row r="2117">
          <cell r="A2117">
            <v>35012</v>
          </cell>
          <cell r="B2117" t="str">
            <v>35012</v>
          </cell>
          <cell r="C2117" t="str">
            <v>PD</v>
          </cell>
          <cell r="D2117" t="str">
            <v>PADOVA</v>
          </cell>
          <cell r="E2117" t="str">
            <v>VENETO</v>
          </cell>
          <cell r="F2117" t="str">
            <v>Nord-Est</v>
          </cell>
          <cell r="G2117">
            <v>9510</v>
          </cell>
          <cell r="H2117">
            <v>3050</v>
          </cell>
          <cell r="I2117">
            <v>351</v>
          </cell>
          <cell r="J2117">
            <v>9.7964096326306482E-2</v>
          </cell>
          <cell r="K2117">
            <v>0.11508196721311476</v>
          </cell>
          <cell r="L2117">
            <v>0.1134315845701292</v>
          </cell>
          <cell r="M2117">
            <v>0.13081152350174913</v>
          </cell>
        </row>
        <row r="2118">
          <cell r="A2118">
            <v>35013</v>
          </cell>
          <cell r="B2118" t="str">
            <v>35013</v>
          </cell>
          <cell r="C2118" t="str">
            <v>PD</v>
          </cell>
          <cell r="D2118" t="str">
            <v>PADOVA</v>
          </cell>
          <cell r="E2118" t="str">
            <v>VENETO</v>
          </cell>
          <cell r="F2118" t="str">
            <v>Nord-Est</v>
          </cell>
          <cell r="G2118">
            <v>18137</v>
          </cell>
          <cell r="H2118">
            <v>5712</v>
          </cell>
          <cell r="I2118">
            <v>642</v>
          </cell>
          <cell r="J2118">
            <v>9.7964096326306482E-2</v>
          </cell>
          <cell r="K2118">
            <v>0.11239495798319328</v>
          </cell>
          <cell r="L2118">
            <v>0.1134315845701292</v>
          </cell>
          <cell r="M2118">
            <v>0.13081152350174913</v>
          </cell>
        </row>
        <row r="2119">
          <cell r="A2119">
            <v>35014</v>
          </cell>
          <cell r="B2119" t="str">
            <v>35014</v>
          </cell>
          <cell r="C2119" t="str">
            <v>PD</v>
          </cell>
          <cell r="D2119" t="str">
            <v>PADOVA</v>
          </cell>
          <cell r="E2119" t="str">
            <v>VENETO</v>
          </cell>
          <cell r="F2119" t="str">
            <v>Nord-Est</v>
          </cell>
          <cell r="G2119">
            <v>7329</v>
          </cell>
          <cell r="H2119">
            <v>2225</v>
          </cell>
          <cell r="I2119">
            <v>187</v>
          </cell>
          <cell r="J2119">
            <v>9.7964096326306482E-2</v>
          </cell>
          <cell r="K2119">
            <v>8.4044943820224718E-2</v>
          </cell>
          <cell r="L2119">
            <v>0.1134315845701292</v>
          </cell>
          <cell r="M2119">
            <v>0.13081152350174913</v>
          </cell>
        </row>
        <row r="2120">
          <cell r="A2120">
            <v>35015</v>
          </cell>
          <cell r="B2120" t="str">
            <v>35015</v>
          </cell>
          <cell r="C2120" t="str">
            <v>PD</v>
          </cell>
          <cell r="D2120" t="str">
            <v>PADOVA</v>
          </cell>
          <cell r="E2120" t="str">
            <v>VENETO</v>
          </cell>
          <cell r="F2120" t="str">
            <v>Nord-Est</v>
          </cell>
          <cell r="G2120">
            <v>6353</v>
          </cell>
          <cell r="H2120">
            <v>2013</v>
          </cell>
          <cell r="I2120">
            <v>225</v>
          </cell>
          <cell r="J2120">
            <v>9.7964096326306482E-2</v>
          </cell>
          <cell r="K2120">
            <v>0.11177347242921014</v>
          </cell>
          <cell r="L2120">
            <v>0.1134315845701292</v>
          </cell>
          <cell r="M2120">
            <v>0.13081152350174913</v>
          </cell>
        </row>
        <row r="2121">
          <cell r="A2121">
            <v>35016</v>
          </cell>
          <cell r="B2121" t="str">
            <v>35016</v>
          </cell>
          <cell r="C2121" t="str">
            <v>PD</v>
          </cell>
          <cell r="D2121" t="str">
            <v>PADOVA</v>
          </cell>
          <cell r="E2121" t="str">
            <v>VENETO</v>
          </cell>
          <cell r="F2121" t="str">
            <v>Nord-Est</v>
          </cell>
          <cell r="G2121">
            <v>10532</v>
          </cell>
          <cell r="H2121">
            <v>3368</v>
          </cell>
          <cell r="I2121">
            <v>282</v>
          </cell>
          <cell r="J2121">
            <v>9.7964096326306482E-2</v>
          </cell>
          <cell r="K2121">
            <v>8.3729216152019004E-2</v>
          </cell>
          <cell r="L2121">
            <v>0.1134315845701292</v>
          </cell>
          <cell r="M2121">
            <v>0.13081152350174913</v>
          </cell>
        </row>
        <row r="2122">
          <cell r="A2122">
            <v>35017</v>
          </cell>
          <cell r="B2122" t="str">
            <v>35017</v>
          </cell>
          <cell r="C2122" t="str">
            <v>PD</v>
          </cell>
          <cell r="D2122" t="str">
            <v>PADOVA</v>
          </cell>
          <cell r="E2122" t="str">
            <v>VENETO</v>
          </cell>
          <cell r="F2122" t="str">
            <v>Nord-Est</v>
          </cell>
          <cell r="G2122">
            <v>7813</v>
          </cell>
          <cell r="H2122">
            <v>2424</v>
          </cell>
          <cell r="I2122">
            <v>244</v>
          </cell>
          <cell r="J2122">
            <v>9.7964096326306482E-2</v>
          </cell>
          <cell r="K2122">
            <v>0.10066006600660066</v>
          </cell>
          <cell r="L2122">
            <v>0.1134315845701292</v>
          </cell>
          <cell r="M2122">
            <v>0.13081152350174913</v>
          </cell>
        </row>
        <row r="2123">
          <cell r="A2123">
            <v>35018</v>
          </cell>
          <cell r="B2123" t="str">
            <v>35018</v>
          </cell>
          <cell r="C2123" t="str">
            <v>PD</v>
          </cell>
          <cell r="D2123" t="str">
            <v>PADOVA</v>
          </cell>
          <cell r="E2123" t="str">
            <v>VENETO</v>
          </cell>
          <cell r="F2123" t="str">
            <v>Nord-Est</v>
          </cell>
          <cell r="G2123">
            <v>11088</v>
          </cell>
          <cell r="H2123">
            <v>3426</v>
          </cell>
          <cell r="I2123">
            <v>347</v>
          </cell>
          <cell r="J2123">
            <v>9.7964096326306482E-2</v>
          </cell>
          <cell r="K2123">
            <v>0.10128429655575015</v>
          </cell>
          <cell r="L2123">
            <v>0.1134315845701292</v>
          </cell>
          <cell r="M2123">
            <v>0.13081152350174913</v>
          </cell>
        </row>
        <row r="2124">
          <cell r="A2124">
            <v>35019</v>
          </cell>
          <cell r="B2124" t="str">
            <v>35019</v>
          </cell>
          <cell r="C2124" t="str">
            <v>PD</v>
          </cell>
          <cell r="D2124" t="str">
            <v>PADOVA</v>
          </cell>
          <cell r="E2124" t="str">
            <v>VENETO</v>
          </cell>
          <cell r="F2124" t="str">
            <v>Nord-Est</v>
          </cell>
          <cell r="G2124">
            <v>6542</v>
          </cell>
          <cell r="H2124">
            <v>2025</v>
          </cell>
          <cell r="I2124">
            <v>241</v>
          </cell>
          <cell r="J2124">
            <v>9.7964096326306482E-2</v>
          </cell>
          <cell r="K2124">
            <v>0.11901234567901235</v>
          </cell>
          <cell r="L2124">
            <v>0.1134315845701292</v>
          </cell>
          <cell r="M2124">
            <v>0.13081152350174913</v>
          </cell>
        </row>
        <row r="2125">
          <cell r="A2125">
            <v>35020</v>
          </cell>
          <cell r="B2125" t="str">
            <v>35020</v>
          </cell>
          <cell r="C2125" t="str">
            <v>PD</v>
          </cell>
          <cell r="D2125" t="str">
            <v>PADOVA</v>
          </cell>
          <cell r="E2125" t="str">
            <v>VENETO</v>
          </cell>
          <cell r="F2125" t="str">
            <v>Nord-Est</v>
          </cell>
          <cell r="G2125">
            <v>107519</v>
          </cell>
          <cell r="H2125">
            <v>33029</v>
          </cell>
          <cell r="I2125">
            <v>3937</v>
          </cell>
          <cell r="J2125">
            <v>9.7964096326306482E-2</v>
          </cell>
          <cell r="K2125">
            <v>0.11919828029913107</v>
          </cell>
          <cell r="L2125">
            <v>0.1134315845701292</v>
          </cell>
          <cell r="M2125">
            <v>0.13081152350174913</v>
          </cell>
        </row>
        <row r="2126">
          <cell r="A2126">
            <v>35021</v>
          </cell>
          <cell r="B2126" t="str">
            <v>35021</v>
          </cell>
          <cell r="C2126" t="str">
            <v>PD</v>
          </cell>
          <cell r="D2126" t="str">
            <v>PADOVA</v>
          </cell>
          <cell r="E2126" t="str">
            <v>VENETO</v>
          </cell>
          <cell r="F2126" t="str">
            <v>Nord-Est</v>
          </cell>
          <cell r="G2126">
            <v>3069</v>
          </cell>
          <cell r="H2126">
            <v>1004</v>
          </cell>
          <cell r="I2126">
            <v>95</v>
          </cell>
          <cell r="J2126">
            <v>9.7964096326306482E-2</v>
          </cell>
          <cell r="K2126">
            <v>9.4621513944223107E-2</v>
          </cell>
          <cell r="L2126">
            <v>0.1134315845701292</v>
          </cell>
          <cell r="M2126">
            <v>0.13081152350174913</v>
          </cell>
        </row>
        <row r="2127">
          <cell r="A2127">
            <v>35022</v>
          </cell>
          <cell r="B2127" t="str">
            <v>35022</v>
          </cell>
          <cell r="C2127" t="str">
            <v>PD</v>
          </cell>
          <cell r="D2127" t="str">
            <v>PADOVA</v>
          </cell>
          <cell r="E2127" t="str">
            <v>VENETO</v>
          </cell>
          <cell r="F2127" t="str">
            <v>Nord-Est</v>
          </cell>
          <cell r="G2127">
            <v>5292</v>
          </cell>
          <cell r="H2127">
            <v>1533</v>
          </cell>
          <cell r="I2127">
            <v>165</v>
          </cell>
          <cell r="J2127">
            <v>9.7964096326306482E-2</v>
          </cell>
          <cell r="K2127">
            <v>0.10763209393346379</v>
          </cell>
          <cell r="L2127">
            <v>0.1134315845701292</v>
          </cell>
          <cell r="M2127">
            <v>0.13081152350174913</v>
          </cell>
        </row>
        <row r="2128">
          <cell r="A2128">
            <v>35023</v>
          </cell>
          <cell r="B2128" t="str">
            <v>35023</v>
          </cell>
          <cell r="C2128" t="str">
            <v>PD</v>
          </cell>
          <cell r="D2128" t="str">
            <v>PADOVA</v>
          </cell>
          <cell r="E2128" t="str">
            <v>VENETO</v>
          </cell>
          <cell r="F2128" t="str">
            <v>Nord-Est</v>
          </cell>
          <cell r="G2128">
            <v>3721</v>
          </cell>
          <cell r="H2128">
            <v>1141</v>
          </cell>
          <cell r="I2128">
            <v>110</v>
          </cell>
          <cell r="J2128">
            <v>9.7964096326306482E-2</v>
          </cell>
          <cell r="K2128">
            <v>9.6406660823838738E-2</v>
          </cell>
          <cell r="L2128">
            <v>0.1134315845701292</v>
          </cell>
          <cell r="M2128">
            <v>0.13081152350174913</v>
          </cell>
        </row>
        <row r="2129">
          <cell r="A2129">
            <v>35024</v>
          </cell>
          <cell r="B2129" t="str">
            <v>35024</v>
          </cell>
          <cell r="C2129" t="str">
            <v>PD</v>
          </cell>
          <cell r="D2129" t="str">
            <v>PADOVA</v>
          </cell>
          <cell r="E2129" t="str">
            <v>VENETO</v>
          </cell>
          <cell r="F2129" t="str">
            <v>Nord-Est</v>
          </cell>
          <cell r="G2129">
            <v>3088</v>
          </cell>
          <cell r="H2129">
            <v>956</v>
          </cell>
          <cell r="I2129">
            <v>87</v>
          </cell>
          <cell r="J2129">
            <v>9.7964096326306482E-2</v>
          </cell>
          <cell r="K2129">
            <v>9.1004184100418412E-2</v>
          </cell>
          <cell r="L2129">
            <v>0.1134315845701292</v>
          </cell>
          <cell r="M2129">
            <v>0.13081152350174913</v>
          </cell>
        </row>
        <row r="2130">
          <cell r="A2130">
            <v>35025</v>
          </cell>
          <cell r="B2130" t="str">
            <v>35025</v>
          </cell>
          <cell r="C2130" t="str">
            <v>PD</v>
          </cell>
          <cell r="D2130" t="str">
            <v>PADOVA</v>
          </cell>
          <cell r="E2130" t="str">
            <v>VENETO</v>
          </cell>
          <cell r="F2130" t="str">
            <v>Nord-Est</v>
          </cell>
          <cell r="G2130">
            <v>4146</v>
          </cell>
          <cell r="H2130">
            <v>1260</v>
          </cell>
          <cell r="I2130">
            <v>95</v>
          </cell>
          <cell r="J2130">
            <v>9.7964096326306482E-2</v>
          </cell>
          <cell r="K2130">
            <v>7.5396825396825393E-2</v>
          </cell>
          <cell r="L2130">
            <v>0.1134315845701292</v>
          </cell>
          <cell r="M2130">
            <v>0.13081152350174913</v>
          </cell>
        </row>
        <row r="2131">
          <cell r="A2131">
            <v>35026</v>
          </cell>
          <cell r="B2131" t="str">
            <v>35026</v>
          </cell>
          <cell r="C2131" t="str">
            <v>PD</v>
          </cell>
          <cell r="D2131" t="str">
            <v>PADOVA</v>
          </cell>
          <cell r="E2131" t="str">
            <v>VENETO</v>
          </cell>
          <cell r="F2131" t="str">
            <v>Nord-Est</v>
          </cell>
          <cell r="G2131">
            <v>8415</v>
          </cell>
          <cell r="H2131">
            <v>2649</v>
          </cell>
          <cell r="I2131">
            <v>256</v>
          </cell>
          <cell r="J2131">
            <v>9.7964096326306482E-2</v>
          </cell>
          <cell r="K2131">
            <v>9.6640241600603999E-2</v>
          </cell>
          <cell r="L2131">
            <v>0.1134315845701292</v>
          </cell>
          <cell r="M2131">
            <v>0.13081152350174913</v>
          </cell>
        </row>
        <row r="2132">
          <cell r="A2132">
            <v>35027</v>
          </cell>
          <cell r="B2132" t="str">
            <v>35027</v>
          </cell>
          <cell r="C2132" t="str">
            <v>PD</v>
          </cell>
          <cell r="D2132" t="str">
            <v>PADOVA</v>
          </cell>
          <cell r="E2132" t="str">
            <v>VENETO</v>
          </cell>
          <cell r="F2132" t="str">
            <v>Nord-Est</v>
          </cell>
          <cell r="G2132">
            <v>7262</v>
          </cell>
          <cell r="H2132">
            <v>2353</v>
          </cell>
          <cell r="I2132">
            <v>392</v>
          </cell>
          <cell r="J2132">
            <v>9.7964096326306482E-2</v>
          </cell>
          <cell r="K2132">
            <v>0.1665958351041224</v>
          </cell>
          <cell r="L2132">
            <v>0.1134315845701292</v>
          </cell>
          <cell r="M2132">
            <v>0.13081152350174913</v>
          </cell>
        </row>
        <row r="2133">
          <cell r="A2133">
            <v>35028</v>
          </cell>
          <cell r="B2133" t="str">
            <v>35028</v>
          </cell>
          <cell r="C2133" t="str">
            <v>PD</v>
          </cell>
          <cell r="D2133" t="str">
            <v>PADOVA</v>
          </cell>
          <cell r="E2133" t="str">
            <v>VENETO</v>
          </cell>
          <cell r="F2133" t="str">
            <v>Nord-Est</v>
          </cell>
          <cell r="G2133">
            <v>17401</v>
          </cell>
          <cell r="H2133">
            <v>5605</v>
          </cell>
          <cell r="I2133">
            <v>561</v>
          </cell>
          <cell r="J2133">
            <v>9.7964096326306482E-2</v>
          </cell>
          <cell r="K2133">
            <v>0.10008920606601249</v>
          </cell>
          <cell r="L2133">
            <v>0.1134315845701292</v>
          </cell>
          <cell r="M2133">
            <v>0.13081152350174913</v>
          </cell>
        </row>
        <row r="2134">
          <cell r="A2134">
            <v>35029</v>
          </cell>
          <cell r="B2134" t="str">
            <v>35029</v>
          </cell>
          <cell r="C2134" t="str">
            <v>PD</v>
          </cell>
          <cell r="D2134" t="str">
            <v>PADOVA</v>
          </cell>
          <cell r="E2134" t="str">
            <v>VENETO</v>
          </cell>
          <cell r="F2134" t="str">
            <v>Nord-Est</v>
          </cell>
          <cell r="G2134">
            <v>3569</v>
          </cell>
          <cell r="H2134">
            <v>1152</v>
          </cell>
          <cell r="I2134">
            <v>99</v>
          </cell>
          <cell r="J2134">
            <v>9.7964096326306482E-2</v>
          </cell>
          <cell r="K2134">
            <v>8.59375E-2</v>
          </cell>
          <cell r="L2134">
            <v>0.1134315845701292</v>
          </cell>
          <cell r="M2134">
            <v>0.13081152350174913</v>
          </cell>
        </row>
        <row r="2135">
          <cell r="A2135">
            <v>35030</v>
          </cell>
          <cell r="B2135" t="str">
            <v>35030</v>
          </cell>
          <cell r="C2135" t="str">
            <v>PD</v>
          </cell>
          <cell r="D2135" t="str">
            <v>PADOVA</v>
          </cell>
          <cell r="E2135" t="str">
            <v>VENETO</v>
          </cell>
          <cell r="F2135" t="str">
            <v>Nord-Est</v>
          </cell>
          <cell r="G2135">
            <v>57727</v>
          </cell>
          <cell r="H2135">
            <v>17885</v>
          </cell>
          <cell r="I2135">
            <v>2551</v>
          </cell>
          <cell r="J2135">
            <v>9.7964096326306482E-2</v>
          </cell>
          <cell r="K2135">
            <v>0.14263349175286552</v>
          </cell>
          <cell r="L2135">
            <v>0.1134315845701292</v>
          </cell>
          <cell r="M2135">
            <v>0.13081152350174913</v>
          </cell>
        </row>
        <row r="2136">
          <cell r="A2136">
            <v>35031</v>
          </cell>
          <cell r="B2136" t="str">
            <v>35031</v>
          </cell>
          <cell r="C2136" t="str">
            <v>PD</v>
          </cell>
          <cell r="D2136" t="str">
            <v>PADOVA</v>
          </cell>
          <cell r="E2136" t="str">
            <v>VENETO</v>
          </cell>
          <cell r="F2136" t="str">
            <v>Nord-Est</v>
          </cell>
          <cell r="G2136">
            <v>17735</v>
          </cell>
          <cell r="H2136">
            <v>5893</v>
          </cell>
          <cell r="I2136">
            <v>853</v>
          </cell>
          <cell r="J2136">
            <v>9.7964096326306482E-2</v>
          </cell>
          <cell r="K2136">
            <v>0.14474800610894281</v>
          </cell>
          <cell r="L2136">
            <v>0.1134315845701292</v>
          </cell>
          <cell r="M2136">
            <v>0.13081152350174913</v>
          </cell>
        </row>
        <row r="2137">
          <cell r="A2137">
            <v>35032</v>
          </cell>
          <cell r="B2137" t="str">
            <v>35032</v>
          </cell>
          <cell r="C2137" t="str">
            <v>PD</v>
          </cell>
          <cell r="D2137" t="str">
            <v>PADOVA</v>
          </cell>
          <cell r="E2137" t="str">
            <v>VENETO</v>
          </cell>
          <cell r="F2137" t="str">
            <v>Nord-Est</v>
          </cell>
          <cell r="G2137">
            <v>1947</v>
          </cell>
          <cell r="H2137">
            <v>594</v>
          </cell>
          <cell r="I2137">
            <v>143</v>
          </cell>
          <cell r="J2137">
            <v>9.7964096326306482E-2</v>
          </cell>
          <cell r="K2137">
            <v>0.24074074074074073</v>
          </cell>
          <cell r="L2137">
            <v>0.1134315845701292</v>
          </cell>
          <cell r="M2137">
            <v>0.13081152350174913</v>
          </cell>
        </row>
        <row r="2138">
          <cell r="A2138">
            <v>35034</v>
          </cell>
          <cell r="B2138" t="str">
            <v>35034</v>
          </cell>
          <cell r="C2138" t="str">
            <v>PD</v>
          </cell>
          <cell r="D2138" t="str">
            <v>PADOVA</v>
          </cell>
          <cell r="E2138" t="str">
            <v>VENETO</v>
          </cell>
          <cell r="F2138" t="str">
            <v>Nord-Est</v>
          </cell>
          <cell r="G2138">
            <v>3123</v>
          </cell>
          <cell r="H2138">
            <v>1024</v>
          </cell>
          <cell r="I2138">
            <v>96</v>
          </cell>
          <cell r="J2138">
            <v>9.7964096326306482E-2</v>
          </cell>
          <cell r="K2138">
            <v>9.375E-2</v>
          </cell>
          <cell r="L2138">
            <v>0.1134315845701292</v>
          </cell>
          <cell r="M2138">
            <v>0.13081152350174913</v>
          </cell>
        </row>
        <row r="2139">
          <cell r="A2139">
            <v>35035</v>
          </cell>
          <cell r="B2139" t="str">
            <v>35035</v>
          </cell>
          <cell r="C2139" t="str">
            <v>PD</v>
          </cell>
          <cell r="D2139" t="str">
            <v>PADOVA</v>
          </cell>
          <cell r="E2139" t="str">
            <v>VENETO</v>
          </cell>
          <cell r="F2139" t="str">
            <v>Nord-Est</v>
          </cell>
          <cell r="G2139">
            <v>6689</v>
          </cell>
          <cell r="H2139">
            <v>2080</v>
          </cell>
          <cell r="I2139">
            <v>357</v>
          </cell>
          <cell r="J2139">
            <v>9.7964096326306482E-2</v>
          </cell>
          <cell r="K2139">
            <v>0.17163461538461539</v>
          </cell>
          <cell r="L2139">
            <v>0.1134315845701292</v>
          </cell>
          <cell r="M2139">
            <v>0.13081152350174913</v>
          </cell>
        </row>
        <row r="2140">
          <cell r="A2140">
            <v>35036</v>
          </cell>
          <cell r="B2140" t="str">
            <v>35036</v>
          </cell>
          <cell r="C2140" t="str">
            <v>PD</v>
          </cell>
          <cell r="D2140" t="str">
            <v>PADOVA</v>
          </cell>
          <cell r="E2140" t="str">
            <v>VENETO</v>
          </cell>
          <cell r="F2140" t="str">
            <v>Nord-Est</v>
          </cell>
          <cell r="G2140">
            <v>9929</v>
          </cell>
          <cell r="H2140">
            <v>3292</v>
          </cell>
          <cell r="I2140">
            <v>477</v>
          </cell>
          <cell r="J2140">
            <v>9.7964096326306482E-2</v>
          </cell>
          <cell r="K2140">
            <v>0.14489671931956258</v>
          </cell>
          <cell r="L2140">
            <v>0.1134315845701292</v>
          </cell>
          <cell r="M2140">
            <v>0.13081152350174913</v>
          </cell>
        </row>
        <row r="2141">
          <cell r="A2141">
            <v>35037</v>
          </cell>
          <cell r="B2141" t="str">
            <v>35037</v>
          </cell>
          <cell r="C2141" t="str">
            <v>PD</v>
          </cell>
          <cell r="D2141" t="str">
            <v>PADOVA</v>
          </cell>
          <cell r="E2141" t="str">
            <v>VENETO</v>
          </cell>
          <cell r="F2141" t="str">
            <v>Nord-Est</v>
          </cell>
          <cell r="G2141">
            <v>6855</v>
          </cell>
          <cell r="H2141">
            <v>2178</v>
          </cell>
          <cell r="I2141">
            <v>355</v>
          </cell>
          <cell r="J2141">
            <v>9.7964096326306482E-2</v>
          </cell>
          <cell r="K2141">
            <v>0.16299357208448118</v>
          </cell>
          <cell r="L2141">
            <v>0.1134315845701292</v>
          </cell>
          <cell r="M2141">
            <v>0.13081152350174913</v>
          </cell>
        </row>
        <row r="2142">
          <cell r="A2142">
            <v>35038</v>
          </cell>
          <cell r="B2142" t="str">
            <v>35038</v>
          </cell>
          <cell r="C2142" t="str">
            <v>PD</v>
          </cell>
          <cell r="D2142" t="str">
            <v>PADOVA</v>
          </cell>
          <cell r="E2142" t="str">
            <v>VENETO</v>
          </cell>
          <cell r="F2142" t="str">
            <v>Nord-Est</v>
          </cell>
          <cell r="G2142">
            <v>5709</v>
          </cell>
          <cell r="H2142">
            <v>1784</v>
          </cell>
          <cell r="I2142">
            <v>268</v>
          </cell>
          <cell r="J2142">
            <v>9.7964096326306482E-2</v>
          </cell>
          <cell r="K2142">
            <v>0.15022421524663676</v>
          </cell>
          <cell r="L2142">
            <v>0.1134315845701292</v>
          </cell>
          <cell r="M2142">
            <v>0.13081152350174913</v>
          </cell>
        </row>
        <row r="2143">
          <cell r="A2143">
            <v>35040</v>
          </cell>
          <cell r="B2143" t="str">
            <v>35040</v>
          </cell>
          <cell r="C2143" t="str">
            <v>PD</v>
          </cell>
          <cell r="D2143" t="str">
            <v>PADOVA</v>
          </cell>
          <cell r="E2143" t="str">
            <v>VENETO</v>
          </cell>
          <cell r="F2143" t="str">
            <v>Nord-Est</v>
          </cell>
          <cell r="G2143">
            <v>39039</v>
          </cell>
          <cell r="H2143">
            <v>12523</v>
          </cell>
          <cell r="I2143">
            <v>1233</v>
          </cell>
          <cell r="J2143">
            <v>9.7964096326306482E-2</v>
          </cell>
          <cell r="K2143">
            <v>9.8458835742234282E-2</v>
          </cell>
          <cell r="L2143">
            <v>0.1134315845701292</v>
          </cell>
          <cell r="M2143">
            <v>0.13081152350174913</v>
          </cell>
        </row>
        <row r="2144">
          <cell r="A2144">
            <v>35041</v>
          </cell>
          <cell r="B2144" t="str">
            <v>35041</v>
          </cell>
          <cell r="C2144" t="str">
            <v>PD</v>
          </cell>
          <cell r="D2144" t="str">
            <v>PADOVA</v>
          </cell>
          <cell r="E2144" t="str">
            <v>VENETO</v>
          </cell>
          <cell r="F2144" t="str">
            <v>Nord-Est</v>
          </cell>
          <cell r="G2144">
            <v>4082</v>
          </cell>
          <cell r="H2144">
            <v>1437</v>
          </cell>
          <cell r="I2144">
            <v>179</v>
          </cell>
          <cell r="J2144">
            <v>9.7964096326306482E-2</v>
          </cell>
          <cell r="K2144">
            <v>0.12456506610995129</v>
          </cell>
          <cell r="L2144">
            <v>0.1134315845701292</v>
          </cell>
          <cell r="M2144">
            <v>0.13081152350174913</v>
          </cell>
        </row>
        <row r="2145">
          <cell r="A2145">
            <v>35042</v>
          </cell>
          <cell r="B2145" t="str">
            <v>35042</v>
          </cell>
          <cell r="C2145" t="str">
            <v>PD</v>
          </cell>
          <cell r="D2145" t="str">
            <v>PADOVA</v>
          </cell>
          <cell r="E2145" t="str">
            <v>VENETO</v>
          </cell>
          <cell r="F2145" t="str">
            <v>Nord-Est</v>
          </cell>
          <cell r="G2145">
            <v>17585</v>
          </cell>
          <cell r="H2145">
            <v>6010</v>
          </cell>
          <cell r="I2145">
            <v>702</v>
          </cell>
          <cell r="J2145">
            <v>9.7964096326306482E-2</v>
          </cell>
          <cell r="K2145">
            <v>0.11680532445923461</v>
          </cell>
          <cell r="L2145">
            <v>0.1134315845701292</v>
          </cell>
          <cell r="M2145">
            <v>0.13081152350174913</v>
          </cell>
        </row>
        <row r="2146">
          <cell r="A2146">
            <v>35043</v>
          </cell>
          <cell r="B2146" t="str">
            <v>35043</v>
          </cell>
          <cell r="C2146" t="str">
            <v>PD</v>
          </cell>
          <cell r="D2146" t="str">
            <v>PADOVA</v>
          </cell>
          <cell r="E2146" t="str">
            <v>VENETO</v>
          </cell>
          <cell r="F2146" t="str">
            <v>Nord-Est</v>
          </cell>
          <cell r="G2146">
            <v>17659</v>
          </cell>
          <cell r="H2146">
            <v>5604</v>
          </cell>
          <cell r="I2146">
            <v>849</v>
          </cell>
          <cell r="J2146">
            <v>9.7964096326306482E-2</v>
          </cell>
          <cell r="K2146">
            <v>0.15149892933618844</v>
          </cell>
          <cell r="L2146">
            <v>0.1134315845701292</v>
          </cell>
          <cell r="M2146">
            <v>0.13081152350174913</v>
          </cell>
        </row>
        <row r="2147">
          <cell r="A2147">
            <v>35044</v>
          </cell>
          <cell r="B2147" t="str">
            <v>35044</v>
          </cell>
          <cell r="C2147" t="str">
            <v>PD</v>
          </cell>
          <cell r="D2147" t="str">
            <v>PADOVA</v>
          </cell>
          <cell r="E2147" t="str">
            <v>VENETO</v>
          </cell>
          <cell r="F2147" t="str">
            <v>Nord-Est</v>
          </cell>
          <cell r="G2147">
            <v>9551</v>
          </cell>
          <cell r="H2147">
            <v>3225</v>
          </cell>
          <cell r="I2147">
            <v>366</v>
          </cell>
          <cell r="J2147">
            <v>9.7964096326306482E-2</v>
          </cell>
          <cell r="K2147">
            <v>0.11348837209302326</v>
          </cell>
          <cell r="L2147">
            <v>0.1134315845701292</v>
          </cell>
          <cell r="M2147">
            <v>0.13081152350174913</v>
          </cell>
        </row>
        <row r="2148">
          <cell r="A2148">
            <v>35045</v>
          </cell>
          <cell r="B2148" t="str">
            <v>35045</v>
          </cell>
          <cell r="C2148" t="str">
            <v>PD</v>
          </cell>
          <cell r="D2148" t="str">
            <v>PADOVA</v>
          </cell>
          <cell r="E2148" t="str">
            <v>VENETO</v>
          </cell>
          <cell r="F2148" t="str">
            <v>Nord-Est</v>
          </cell>
          <cell r="G2148">
            <v>5319</v>
          </cell>
          <cell r="H2148">
            <v>1655</v>
          </cell>
          <cell r="I2148">
            <v>186</v>
          </cell>
          <cell r="J2148">
            <v>9.7964096326306482E-2</v>
          </cell>
          <cell r="K2148">
            <v>0.11238670694864049</v>
          </cell>
          <cell r="L2148">
            <v>0.1134315845701292</v>
          </cell>
          <cell r="M2148">
            <v>0.13081152350174913</v>
          </cell>
        </row>
        <row r="2149">
          <cell r="A2149">
            <v>35046</v>
          </cell>
          <cell r="B2149" t="str">
            <v>35046</v>
          </cell>
          <cell r="C2149" t="str">
            <v>PD</v>
          </cell>
          <cell r="D2149" t="str">
            <v>PADOVA</v>
          </cell>
          <cell r="E2149" t="str">
            <v>VENETO</v>
          </cell>
          <cell r="F2149" t="str">
            <v>Nord-Est</v>
          </cell>
          <cell r="G2149">
            <v>2188</v>
          </cell>
          <cell r="H2149">
            <v>731</v>
          </cell>
          <cell r="I2149">
            <v>86</v>
          </cell>
          <cell r="J2149">
            <v>9.7964096326306482E-2</v>
          </cell>
          <cell r="K2149">
            <v>0.11764705882352941</v>
          </cell>
          <cell r="L2149">
            <v>0.1134315845701292</v>
          </cell>
          <cell r="M2149">
            <v>0.13081152350174913</v>
          </cell>
        </row>
        <row r="2150">
          <cell r="A2150">
            <v>35047</v>
          </cell>
          <cell r="B2150" t="str">
            <v>35047</v>
          </cell>
          <cell r="C2150" t="str">
            <v>PD</v>
          </cell>
          <cell r="D2150" t="str">
            <v>PADOVA</v>
          </cell>
          <cell r="E2150" t="str">
            <v>VENETO</v>
          </cell>
          <cell r="F2150" t="str">
            <v>Nord-Est</v>
          </cell>
          <cell r="G2150">
            <v>6760</v>
          </cell>
          <cell r="H2150">
            <v>2129</v>
          </cell>
          <cell r="I2150">
            <v>298</v>
          </cell>
          <cell r="J2150">
            <v>9.7964096326306482E-2</v>
          </cell>
          <cell r="K2150">
            <v>0.13997181775481446</v>
          </cell>
          <cell r="L2150">
            <v>0.1134315845701292</v>
          </cell>
          <cell r="M2150">
            <v>0.13081152350174913</v>
          </cell>
        </row>
        <row r="2151">
          <cell r="A2151">
            <v>35048</v>
          </cell>
          <cell r="B2151" t="str">
            <v>35048</v>
          </cell>
          <cell r="C2151" t="str">
            <v>PD</v>
          </cell>
          <cell r="D2151" t="str">
            <v>PADOVA</v>
          </cell>
          <cell r="E2151" t="str">
            <v>VENETO</v>
          </cell>
          <cell r="F2151" t="str">
            <v>Nord-Est</v>
          </cell>
          <cell r="G2151">
            <v>4629</v>
          </cell>
          <cell r="H2151">
            <v>1545</v>
          </cell>
          <cell r="I2151">
            <v>177</v>
          </cell>
          <cell r="J2151">
            <v>9.7964096326306482E-2</v>
          </cell>
          <cell r="K2151">
            <v>0.1145631067961165</v>
          </cell>
          <cell r="L2151">
            <v>0.1134315845701292</v>
          </cell>
          <cell r="M2151">
            <v>0.13081152350174913</v>
          </cell>
        </row>
        <row r="2152">
          <cell r="A2152">
            <v>35121</v>
          </cell>
          <cell r="B2152" t="str">
            <v>35121</v>
          </cell>
          <cell r="C2152" t="str">
            <v>PD</v>
          </cell>
          <cell r="D2152" t="str">
            <v>PADOVA</v>
          </cell>
          <cell r="E2152" t="str">
            <v>VENETO</v>
          </cell>
          <cell r="F2152" t="str">
            <v>Nord-Est</v>
          </cell>
          <cell r="G2152">
            <v>4145</v>
          </cell>
          <cell r="H2152">
            <v>1805</v>
          </cell>
          <cell r="I2152">
            <v>316</v>
          </cell>
          <cell r="J2152">
            <v>9.7964096326306482E-2</v>
          </cell>
          <cell r="K2152">
            <v>0.17506925207756233</v>
          </cell>
          <cell r="L2152">
            <v>0.1134315845701292</v>
          </cell>
          <cell r="M2152">
            <v>0.13081152350174913</v>
          </cell>
        </row>
        <row r="2153">
          <cell r="A2153">
            <v>35122</v>
          </cell>
          <cell r="B2153" t="str">
            <v>35122</v>
          </cell>
          <cell r="C2153" t="str">
            <v>PD</v>
          </cell>
          <cell r="D2153" t="str">
            <v>PADOVA</v>
          </cell>
          <cell r="E2153" t="str">
            <v>VENETO</v>
          </cell>
          <cell r="F2153" t="str">
            <v>Nord-Est</v>
          </cell>
          <cell r="G2153">
            <v>4922</v>
          </cell>
          <cell r="H2153">
            <v>2081</v>
          </cell>
          <cell r="I2153">
            <v>315</v>
          </cell>
          <cell r="J2153">
            <v>9.7964096326306482E-2</v>
          </cell>
          <cell r="K2153">
            <v>0.1513695338779433</v>
          </cell>
          <cell r="L2153">
            <v>0.1134315845701292</v>
          </cell>
          <cell r="M2153">
            <v>0.13081152350174913</v>
          </cell>
        </row>
        <row r="2154">
          <cell r="A2154">
            <v>35123</v>
          </cell>
          <cell r="B2154" t="str">
            <v>35123</v>
          </cell>
          <cell r="C2154" t="str">
            <v>PD</v>
          </cell>
          <cell r="D2154" t="str">
            <v>PADOVA</v>
          </cell>
          <cell r="E2154" t="str">
            <v>VENETO</v>
          </cell>
          <cell r="F2154" t="str">
            <v>Nord-Est</v>
          </cell>
          <cell r="G2154">
            <v>6126</v>
          </cell>
          <cell r="H2154">
            <v>2481</v>
          </cell>
          <cell r="I2154">
            <v>392</v>
          </cell>
          <cell r="J2154">
            <v>9.7964096326306482E-2</v>
          </cell>
          <cell r="K2154">
            <v>0.15800080612656187</v>
          </cell>
          <cell r="L2154">
            <v>0.1134315845701292</v>
          </cell>
          <cell r="M2154">
            <v>0.13081152350174913</v>
          </cell>
        </row>
        <row r="2155">
          <cell r="A2155">
            <v>35124</v>
          </cell>
          <cell r="B2155" t="str">
            <v>35124</v>
          </cell>
          <cell r="C2155" t="str">
            <v>PD</v>
          </cell>
          <cell r="D2155" t="str">
            <v>PADOVA</v>
          </cell>
          <cell r="E2155" t="str">
            <v>VENETO</v>
          </cell>
          <cell r="F2155" t="str">
            <v>Nord-Est</v>
          </cell>
          <cell r="G2155">
            <v>10992</v>
          </cell>
          <cell r="H2155">
            <v>4008</v>
          </cell>
          <cell r="I2155">
            <v>441</v>
          </cell>
          <cell r="J2155">
            <v>9.7964096326306482E-2</v>
          </cell>
          <cell r="K2155">
            <v>0.11002994011976049</v>
          </cell>
          <cell r="L2155">
            <v>0.1134315845701292</v>
          </cell>
          <cell r="M2155">
            <v>0.13081152350174913</v>
          </cell>
        </row>
        <row r="2156">
          <cell r="A2156">
            <v>35125</v>
          </cell>
          <cell r="B2156" t="str">
            <v>35125</v>
          </cell>
          <cell r="C2156" t="str">
            <v>PD</v>
          </cell>
          <cell r="D2156" t="str">
            <v>PADOVA</v>
          </cell>
          <cell r="E2156" t="str">
            <v>VENETO</v>
          </cell>
          <cell r="F2156" t="str">
            <v>Nord-Est</v>
          </cell>
          <cell r="G2156">
            <v>11970</v>
          </cell>
          <cell r="H2156">
            <v>4367</v>
          </cell>
          <cell r="I2156">
            <v>300</v>
          </cell>
          <cell r="J2156">
            <v>9.7964096326306482E-2</v>
          </cell>
          <cell r="K2156">
            <v>6.8697046027020842E-2</v>
          </cell>
          <cell r="L2156">
            <v>0.1134315845701292</v>
          </cell>
          <cell r="M2156">
            <v>0.13081152350174913</v>
          </cell>
        </row>
        <row r="2157">
          <cell r="A2157">
            <v>35126</v>
          </cell>
          <cell r="B2157" t="str">
            <v>35126</v>
          </cell>
          <cell r="C2157" t="str">
            <v>PD</v>
          </cell>
          <cell r="D2157" t="str">
            <v>PADOVA</v>
          </cell>
          <cell r="E2157" t="str">
            <v>VENETO</v>
          </cell>
          <cell r="F2157" t="str">
            <v>Nord-Est</v>
          </cell>
          <cell r="G2157">
            <v>9744</v>
          </cell>
          <cell r="H2157">
            <v>3801</v>
          </cell>
          <cell r="I2157">
            <v>318</v>
          </cell>
          <cell r="J2157">
            <v>9.7964096326306482E-2</v>
          </cell>
          <cell r="K2157">
            <v>8.3662194159431727E-2</v>
          </cell>
          <cell r="L2157">
            <v>0.1134315845701292</v>
          </cell>
          <cell r="M2157">
            <v>0.13081152350174913</v>
          </cell>
        </row>
        <row r="2158">
          <cell r="A2158">
            <v>35127</v>
          </cell>
          <cell r="B2158" t="str">
            <v>35127</v>
          </cell>
          <cell r="C2158" t="str">
            <v>PD</v>
          </cell>
          <cell r="D2158" t="str">
            <v>PADOVA</v>
          </cell>
          <cell r="E2158" t="str">
            <v>VENETO</v>
          </cell>
          <cell r="F2158" t="str">
            <v>Nord-Est</v>
          </cell>
          <cell r="G2158">
            <v>17622</v>
          </cell>
          <cell r="H2158">
            <v>6255</v>
          </cell>
          <cell r="I2158">
            <v>566</v>
          </cell>
          <cell r="J2158">
            <v>9.7964096326306482E-2</v>
          </cell>
          <cell r="K2158">
            <v>9.0487609912070346E-2</v>
          </cell>
          <cell r="L2158">
            <v>0.1134315845701292</v>
          </cell>
          <cell r="M2158">
            <v>0.13081152350174913</v>
          </cell>
        </row>
        <row r="2159">
          <cell r="A2159">
            <v>35128</v>
          </cell>
          <cell r="B2159" t="str">
            <v>35128</v>
          </cell>
          <cell r="C2159" t="str">
            <v>PD</v>
          </cell>
          <cell r="D2159" t="str">
            <v>PADOVA</v>
          </cell>
          <cell r="E2159" t="str">
            <v>VENETO</v>
          </cell>
          <cell r="F2159" t="str">
            <v>Nord-Est</v>
          </cell>
          <cell r="G2159">
            <v>12129</v>
          </cell>
          <cell r="H2159">
            <v>4265</v>
          </cell>
          <cell r="I2159">
            <v>486</v>
          </cell>
          <cell r="J2159">
            <v>9.7964096326306482E-2</v>
          </cell>
          <cell r="K2159">
            <v>0.11395076201641266</v>
          </cell>
          <cell r="L2159">
            <v>0.1134315845701292</v>
          </cell>
          <cell r="M2159">
            <v>0.13081152350174913</v>
          </cell>
        </row>
        <row r="2160">
          <cell r="A2160">
            <v>35129</v>
          </cell>
          <cell r="B2160" t="str">
            <v>35129</v>
          </cell>
          <cell r="C2160" t="str">
            <v>PD</v>
          </cell>
          <cell r="D2160" t="str">
            <v>PADOVA</v>
          </cell>
          <cell r="E2160" t="str">
            <v>VENETO</v>
          </cell>
          <cell r="F2160" t="str">
            <v>Nord-Est</v>
          </cell>
          <cell r="G2160">
            <v>20648</v>
          </cell>
          <cell r="H2160">
            <v>7358</v>
          </cell>
          <cell r="I2160">
            <v>683</v>
          </cell>
          <cell r="J2160">
            <v>9.7964096326306482E-2</v>
          </cell>
          <cell r="K2160">
            <v>9.2824136993748307E-2</v>
          </cell>
          <cell r="L2160">
            <v>0.1134315845701292</v>
          </cell>
          <cell r="M2160">
            <v>0.13081152350174913</v>
          </cell>
        </row>
        <row r="2161">
          <cell r="A2161">
            <v>35131</v>
          </cell>
          <cell r="B2161" t="str">
            <v>35131</v>
          </cell>
          <cell r="C2161" t="str">
            <v>PD</v>
          </cell>
          <cell r="D2161" t="str">
            <v>PADOVA</v>
          </cell>
          <cell r="E2161" t="str">
            <v>VENETO</v>
          </cell>
          <cell r="F2161" t="str">
            <v>Nord-Est</v>
          </cell>
          <cell r="G2161">
            <v>5612</v>
          </cell>
          <cell r="H2161">
            <v>2488</v>
          </cell>
          <cell r="I2161">
            <v>175</v>
          </cell>
          <cell r="J2161">
            <v>9.7964096326306482E-2</v>
          </cell>
          <cell r="K2161">
            <v>7.033762057877814E-2</v>
          </cell>
          <cell r="L2161">
            <v>0.1134315845701292</v>
          </cell>
          <cell r="M2161">
            <v>0.13081152350174913</v>
          </cell>
        </row>
        <row r="2162">
          <cell r="A2162">
            <v>35132</v>
          </cell>
          <cell r="B2162" t="str">
            <v>35132</v>
          </cell>
          <cell r="C2162" t="str">
            <v>PD</v>
          </cell>
          <cell r="D2162" t="str">
            <v>PADOVA</v>
          </cell>
          <cell r="E2162" t="str">
            <v>VENETO</v>
          </cell>
          <cell r="F2162" t="str">
            <v>Nord-Est</v>
          </cell>
          <cell r="G2162">
            <v>11616</v>
          </cell>
          <cell r="H2162">
            <v>4483</v>
          </cell>
          <cell r="I2162">
            <v>309</v>
          </cell>
          <cell r="J2162">
            <v>9.7964096326306482E-2</v>
          </cell>
          <cell r="K2162">
            <v>6.8927057773812181E-2</v>
          </cell>
          <cell r="L2162">
            <v>0.1134315845701292</v>
          </cell>
          <cell r="M2162">
            <v>0.13081152350174913</v>
          </cell>
        </row>
        <row r="2163">
          <cell r="A2163">
            <v>35133</v>
          </cell>
          <cell r="B2163" t="str">
            <v>35133</v>
          </cell>
          <cell r="C2163" t="str">
            <v>PD</v>
          </cell>
          <cell r="D2163" t="str">
            <v>PADOVA</v>
          </cell>
          <cell r="E2163" t="str">
            <v>VENETO</v>
          </cell>
          <cell r="F2163" t="str">
            <v>Nord-Est</v>
          </cell>
          <cell r="G2163">
            <v>12244</v>
          </cell>
          <cell r="H2163">
            <v>4447</v>
          </cell>
          <cell r="I2163">
            <v>326</v>
          </cell>
          <cell r="J2163">
            <v>9.7964096326306482E-2</v>
          </cell>
          <cell r="K2163">
            <v>7.3307847987407235E-2</v>
          </cell>
          <cell r="L2163">
            <v>0.1134315845701292</v>
          </cell>
          <cell r="M2163">
            <v>0.13081152350174913</v>
          </cell>
        </row>
        <row r="2164">
          <cell r="A2164">
            <v>35134</v>
          </cell>
          <cell r="B2164" t="str">
            <v>35134</v>
          </cell>
          <cell r="C2164" t="str">
            <v>PD</v>
          </cell>
          <cell r="D2164" t="str">
            <v>PADOVA</v>
          </cell>
          <cell r="E2164" t="str">
            <v>VENETO</v>
          </cell>
          <cell r="F2164" t="str">
            <v>Nord-Est</v>
          </cell>
          <cell r="G2164">
            <v>13461</v>
          </cell>
          <cell r="H2164">
            <v>5139</v>
          </cell>
          <cell r="I2164">
            <v>371</v>
          </cell>
          <cell r="J2164">
            <v>9.7964096326306482E-2</v>
          </cell>
          <cell r="K2164">
            <v>7.2193033664136985E-2</v>
          </cell>
          <cell r="L2164">
            <v>0.1134315845701292</v>
          </cell>
          <cell r="M2164">
            <v>0.13081152350174913</v>
          </cell>
        </row>
        <row r="2165">
          <cell r="A2165">
            <v>35135</v>
          </cell>
          <cell r="B2165" t="str">
            <v>35135</v>
          </cell>
          <cell r="C2165" t="str">
            <v>PD</v>
          </cell>
          <cell r="D2165" t="str">
            <v>PADOVA</v>
          </cell>
          <cell r="E2165" t="str">
            <v>VENETO</v>
          </cell>
          <cell r="F2165" t="str">
            <v>Nord-Est</v>
          </cell>
          <cell r="G2165">
            <v>11661</v>
          </cell>
          <cell r="H2165">
            <v>4218</v>
          </cell>
          <cell r="I2165">
            <v>391</v>
          </cell>
          <cell r="J2165">
            <v>9.7964096326306482E-2</v>
          </cell>
          <cell r="K2165">
            <v>9.2697961119013753E-2</v>
          </cell>
          <cell r="L2165">
            <v>0.1134315845701292</v>
          </cell>
          <cell r="M2165">
            <v>0.13081152350174913</v>
          </cell>
        </row>
        <row r="2166">
          <cell r="A2166">
            <v>35136</v>
          </cell>
          <cell r="B2166" t="str">
            <v>35136</v>
          </cell>
          <cell r="C2166" t="str">
            <v>PD</v>
          </cell>
          <cell r="D2166" t="str">
            <v>PADOVA</v>
          </cell>
          <cell r="E2166" t="str">
            <v>VENETO</v>
          </cell>
          <cell r="F2166" t="str">
            <v>Nord-Est</v>
          </cell>
          <cell r="G2166">
            <v>12379</v>
          </cell>
          <cell r="H2166">
            <v>4338</v>
          </cell>
          <cell r="I2166">
            <v>521</v>
          </cell>
          <cell r="J2166">
            <v>9.7964096326306482E-2</v>
          </cell>
          <cell r="K2166">
            <v>0.12010142923005994</v>
          </cell>
          <cell r="L2166">
            <v>0.1134315845701292</v>
          </cell>
          <cell r="M2166">
            <v>0.13081152350174913</v>
          </cell>
        </row>
        <row r="2167">
          <cell r="A2167">
            <v>35137</v>
          </cell>
          <cell r="B2167" t="str">
            <v>35137</v>
          </cell>
          <cell r="C2167" t="str">
            <v>PD</v>
          </cell>
          <cell r="D2167" t="str">
            <v>PADOVA</v>
          </cell>
          <cell r="E2167" t="str">
            <v>VENETO</v>
          </cell>
          <cell r="F2167" t="str">
            <v>Nord-Est</v>
          </cell>
          <cell r="G2167">
            <v>5885</v>
          </cell>
          <cell r="H2167">
            <v>2303</v>
          </cell>
          <cell r="I2167">
            <v>261</v>
          </cell>
          <cell r="J2167">
            <v>9.7964096326306482E-2</v>
          </cell>
          <cell r="K2167">
            <v>0.11333043855840208</v>
          </cell>
          <cell r="L2167">
            <v>0.1134315845701292</v>
          </cell>
          <cell r="M2167">
            <v>0.13081152350174913</v>
          </cell>
        </row>
        <row r="2168">
          <cell r="A2168">
            <v>35138</v>
          </cell>
          <cell r="B2168" t="str">
            <v>35138</v>
          </cell>
          <cell r="C2168" t="str">
            <v>PD</v>
          </cell>
          <cell r="D2168" t="str">
            <v>PADOVA</v>
          </cell>
          <cell r="E2168" t="str">
            <v>VENETO</v>
          </cell>
          <cell r="F2168" t="str">
            <v>Nord-Est</v>
          </cell>
          <cell r="G2168">
            <v>6962</v>
          </cell>
          <cell r="H2168">
            <v>2760</v>
          </cell>
          <cell r="I2168">
            <v>218</v>
          </cell>
          <cell r="J2168">
            <v>9.7964096326306482E-2</v>
          </cell>
          <cell r="K2168">
            <v>7.8985507246376818E-2</v>
          </cell>
          <cell r="L2168">
            <v>0.1134315845701292</v>
          </cell>
          <cell r="M2168">
            <v>0.13081152350174913</v>
          </cell>
        </row>
        <row r="2169">
          <cell r="A2169">
            <v>35139</v>
          </cell>
          <cell r="B2169" t="str">
            <v>35139</v>
          </cell>
          <cell r="C2169" t="str">
            <v>PD</v>
          </cell>
          <cell r="D2169" t="str">
            <v>PADOVA</v>
          </cell>
          <cell r="E2169" t="str">
            <v>VENETO</v>
          </cell>
          <cell r="F2169" t="str">
            <v>Nord-Est</v>
          </cell>
          <cell r="G2169">
            <v>4207</v>
          </cell>
          <cell r="H2169">
            <v>2135</v>
          </cell>
          <cell r="I2169">
            <v>372</v>
          </cell>
          <cell r="J2169">
            <v>9.7964096326306482E-2</v>
          </cell>
          <cell r="K2169">
            <v>0.17423887587822015</v>
          </cell>
          <cell r="L2169">
            <v>0.1134315845701292</v>
          </cell>
          <cell r="M2169">
            <v>0.13081152350174913</v>
          </cell>
        </row>
        <row r="2170">
          <cell r="A2170">
            <v>35141</v>
          </cell>
          <cell r="B2170" t="str">
            <v>35141</v>
          </cell>
          <cell r="C2170" t="str">
            <v>PD</v>
          </cell>
          <cell r="D2170" t="str">
            <v>PADOVA</v>
          </cell>
          <cell r="E2170" t="str">
            <v>VENETO</v>
          </cell>
          <cell r="F2170" t="str">
            <v>Nord-Est</v>
          </cell>
          <cell r="G2170">
            <v>9566</v>
          </cell>
          <cell r="H2170">
            <v>3839</v>
          </cell>
          <cell r="I2170">
            <v>395</v>
          </cell>
          <cell r="J2170">
            <v>9.7964096326306482E-2</v>
          </cell>
          <cell r="K2170">
            <v>0.1028913779630112</v>
          </cell>
          <cell r="L2170">
            <v>0.1134315845701292</v>
          </cell>
          <cell r="M2170">
            <v>0.13081152350174913</v>
          </cell>
        </row>
        <row r="2171">
          <cell r="A2171">
            <v>35142</v>
          </cell>
          <cell r="B2171" t="str">
            <v>35142</v>
          </cell>
          <cell r="C2171" t="str">
            <v>PD</v>
          </cell>
          <cell r="D2171" t="str">
            <v>PADOVA</v>
          </cell>
          <cell r="E2171" t="str">
            <v>VENETO</v>
          </cell>
          <cell r="F2171" t="str">
            <v>Nord-Est</v>
          </cell>
          <cell r="G2171">
            <v>13670</v>
          </cell>
          <cell r="H2171">
            <v>4925</v>
          </cell>
          <cell r="I2171">
            <v>571</v>
          </cell>
          <cell r="J2171">
            <v>9.7964096326306482E-2</v>
          </cell>
          <cell r="K2171">
            <v>0.11593908629441624</v>
          </cell>
          <cell r="L2171">
            <v>0.1134315845701292</v>
          </cell>
          <cell r="M2171">
            <v>0.13081152350174913</v>
          </cell>
        </row>
        <row r="2172">
          <cell r="A2172">
            <v>35143</v>
          </cell>
          <cell r="B2172" t="str">
            <v>35143</v>
          </cell>
          <cell r="C2172" t="str">
            <v>PD</v>
          </cell>
          <cell r="D2172" t="str">
            <v>PADOVA</v>
          </cell>
          <cell r="E2172" t="str">
            <v>VENETO</v>
          </cell>
          <cell r="F2172" t="str">
            <v>Nord-Est</v>
          </cell>
          <cell r="G2172">
            <v>9792</v>
          </cell>
          <cell r="H2172">
            <v>3613</v>
          </cell>
          <cell r="I2172">
            <v>321</v>
          </cell>
          <cell r="J2172">
            <v>9.7964096326306482E-2</v>
          </cell>
          <cell r="K2172">
            <v>8.884583448657625E-2</v>
          </cell>
          <cell r="L2172">
            <v>0.1134315845701292</v>
          </cell>
          <cell r="M2172">
            <v>0.13081152350174913</v>
          </cell>
        </row>
        <row r="2173">
          <cell r="A2173">
            <v>36010</v>
          </cell>
          <cell r="B2173" t="str">
            <v>36010</v>
          </cell>
          <cell r="C2173" t="str">
            <v>VI</v>
          </cell>
          <cell r="D2173" t="str">
            <v>VICENZA</v>
          </cell>
          <cell r="E2173" t="str">
            <v>VENETO</v>
          </cell>
          <cell r="F2173" t="str">
            <v>Nord-Est</v>
          </cell>
          <cell r="G2173">
            <v>30041</v>
          </cell>
          <cell r="H2173">
            <v>10580</v>
          </cell>
          <cell r="I2173">
            <v>1401</v>
          </cell>
          <cell r="J2173">
            <v>0.11155107967838224</v>
          </cell>
          <cell r="K2173">
            <v>0.13241965973534972</v>
          </cell>
          <cell r="L2173">
            <v>0.12927227680211337</v>
          </cell>
          <cell r="M2173">
            <v>0.142002182532799</v>
          </cell>
        </row>
        <row r="2174">
          <cell r="A2174">
            <v>36011</v>
          </cell>
          <cell r="B2174" t="str">
            <v>36011</v>
          </cell>
          <cell r="C2174" t="str">
            <v>VI</v>
          </cell>
          <cell r="D2174" t="str">
            <v>VICENZA</v>
          </cell>
          <cell r="E2174" t="str">
            <v>VENETO</v>
          </cell>
          <cell r="F2174" t="str">
            <v>Nord-Est</v>
          </cell>
          <cell r="G2174">
            <v>3320</v>
          </cell>
          <cell r="H2174">
            <v>1213</v>
          </cell>
          <cell r="I2174">
            <v>153</v>
          </cell>
          <cell r="J2174">
            <v>0.11155107967838224</v>
          </cell>
          <cell r="K2174">
            <v>0.12613355317394889</v>
          </cell>
          <cell r="L2174">
            <v>0.12927227680211337</v>
          </cell>
          <cell r="M2174">
            <v>0.142002182532799</v>
          </cell>
        </row>
        <row r="2175">
          <cell r="A2175">
            <v>36012</v>
          </cell>
          <cell r="B2175" t="str">
            <v>36012</v>
          </cell>
          <cell r="C2175" t="str">
            <v>VI</v>
          </cell>
          <cell r="D2175" t="str">
            <v>VICENZA</v>
          </cell>
          <cell r="E2175" t="str">
            <v>VENETO</v>
          </cell>
          <cell r="F2175" t="str">
            <v>Nord-Est</v>
          </cell>
          <cell r="G2175">
            <v>6432</v>
          </cell>
          <cell r="H2175">
            <v>2317</v>
          </cell>
          <cell r="I2175">
            <v>382</v>
          </cell>
          <cell r="J2175">
            <v>0.11155107967838224</v>
          </cell>
          <cell r="K2175">
            <v>0.16486836426413465</v>
          </cell>
          <cell r="L2175">
            <v>0.12927227680211337</v>
          </cell>
          <cell r="M2175">
            <v>0.142002182532799</v>
          </cell>
        </row>
        <row r="2176">
          <cell r="A2176">
            <v>36013</v>
          </cell>
          <cell r="B2176" t="str">
            <v>36013</v>
          </cell>
          <cell r="C2176" t="str">
            <v>VI</v>
          </cell>
          <cell r="D2176" t="str">
            <v>VICENZA</v>
          </cell>
          <cell r="E2176" t="str">
            <v>VENETO</v>
          </cell>
          <cell r="F2176" t="str">
            <v>Nord-Est</v>
          </cell>
          <cell r="G2176">
            <v>7522</v>
          </cell>
          <cell r="H2176">
            <v>2719</v>
          </cell>
          <cell r="I2176">
            <v>253</v>
          </cell>
          <cell r="J2176">
            <v>0.11155107967838224</v>
          </cell>
          <cell r="K2176">
            <v>9.3048915042294955E-2</v>
          </cell>
          <cell r="L2176">
            <v>0.12927227680211337</v>
          </cell>
          <cell r="M2176">
            <v>0.142002182532799</v>
          </cell>
        </row>
        <row r="2177">
          <cell r="A2177">
            <v>36014</v>
          </cell>
          <cell r="B2177" t="str">
            <v>36014</v>
          </cell>
          <cell r="C2177" t="str">
            <v>VI</v>
          </cell>
          <cell r="D2177" t="str">
            <v>VICENZA</v>
          </cell>
          <cell r="E2177" t="str">
            <v>VENETO</v>
          </cell>
          <cell r="F2177" t="str">
            <v>Nord-Est</v>
          </cell>
          <cell r="G2177">
            <v>5007</v>
          </cell>
          <cell r="H2177">
            <v>1766</v>
          </cell>
          <cell r="I2177">
            <v>139</v>
          </cell>
          <cell r="J2177">
            <v>0.11155107967838224</v>
          </cell>
          <cell r="K2177">
            <v>7.8708946772366936E-2</v>
          </cell>
          <cell r="L2177">
            <v>0.12927227680211337</v>
          </cell>
          <cell r="M2177">
            <v>0.142002182532799</v>
          </cell>
        </row>
        <row r="2178">
          <cell r="A2178">
            <v>36015</v>
          </cell>
          <cell r="B2178" t="str">
            <v>36015</v>
          </cell>
          <cell r="C2178" t="str">
            <v>VI</v>
          </cell>
          <cell r="D2178" t="str">
            <v>VICENZA</v>
          </cell>
          <cell r="E2178" t="str">
            <v>VENETO</v>
          </cell>
          <cell r="F2178" t="str">
            <v>Nord-Est</v>
          </cell>
          <cell r="G2178">
            <v>36162</v>
          </cell>
          <cell r="H2178">
            <v>13528</v>
          </cell>
          <cell r="I2178">
            <v>1481</v>
          </cell>
          <cell r="J2178">
            <v>0.11155107967838224</v>
          </cell>
          <cell r="K2178">
            <v>0.10947664104080426</v>
          </cell>
          <cell r="L2178">
            <v>0.12927227680211337</v>
          </cell>
          <cell r="M2178">
            <v>0.142002182532799</v>
          </cell>
        </row>
        <row r="2179">
          <cell r="A2179">
            <v>36016</v>
          </cell>
          <cell r="B2179" t="str">
            <v>36016</v>
          </cell>
          <cell r="C2179" t="str">
            <v>VI</v>
          </cell>
          <cell r="D2179" t="str">
            <v>VICENZA</v>
          </cell>
          <cell r="E2179" t="str">
            <v>VENETO</v>
          </cell>
          <cell r="F2179" t="str">
            <v>Nord-Est</v>
          </cell>
          <cell r="G2179">
            <v>19899</v>
          </cell>
          <cell r="H2179">
            <v>6888</v>
          </cell>
          <cell r="I2179">
            <v>833</v>
          </cell>
          <cell r="J2179">
            <v>0.11155107967838224</v>
          </cell>
          <cell r="K2179">
            <v>0.1209349593495935</v>
          </cell>
          <cell r="L2179">
            <v>0.12927227680211337</v>
          </cell>
          <cell r="M2179">
            <v>0.142002182532799</v>
          </cell>
        </row>
        <row r="2180">
          <cell r="A2180">
            <v>36020</v>
          </cell>
          <cell r="B2180" t="str">
            <v>36020</v>
          </cell>
          <cell r="C2180" t="str">
            <v>VI</v>
          </cell>
          <cell r="D2180" t="str">
            <v>VICENZA</v>
          </cell>
          <cell r="E2180" t="str">
            <v>VENETO</v>
          </cell>
          <cell r="F2180" t="str">
            <v>Nord-Est</v>
          </cell>
          <cell r="G2180">
            <v>17993</v>
          </cell>
          <cell r="H2180">
            <v>6157</v>
          </cell>
          <cell r="I2180">
            <v>883</v>
          </cell>
          <cell r="J2180">
            <v>0.11155107967838224</v>
          </cell>
          <cell r="K2180">
            <v>0.14341400032483353</v>
          </cell>
          <cell r="L2180">
            <v>0.12927227680211337</v>
          </cell>
          <cell r="M2180">
            <v>0.142002182532799</v>
          </cell>
        </row>
        <row r="2181">
          <cell r="A2181">
            <v>36021</v>
          </cell>
          <cell r="B2181" t="str">
            <v>36021</v>
          </cell>
          <cell r="C2181" t="str">
            <v>VI</v>
          </cell>
          <cell r="D2181" t="str">
            <v>VICENZA</v>
          </cell>
          <cell r="E2181" t="str">
            <v>VENETO</v>
          </cell>
          <cell r="F2181" t="str">
            <v>Nord-Est</v>
          </cell>
          <cell r="G2181">
            <v>5131</v>
          </cell>
          <cell r="H2181">
            <v>1655</v>
          </cell>
          <cell r="I2181">
            <v>189</v>
          </cell>
          <cell r="J2181">
            <v>0.11155107967838224</v>
          </cell>
          <cell r="K2181">
            <v>0.11419939577039274</v>
          </cell>
          <cell r="L2181">
            <v>0.12927227680211337</v>
          </cell>
          <cell r="M2181">
            <v>0.142002182532799</v>
          </cell>
        </row>
        <row r="2182">
          <cell r="A2182">
            <v>36022</v>
          </cell>
          <cell r="B2182" t="str">
            <v>36022</v>
          </cell>
          <cell r="C2182" t="str">
            <v>VI</v>
          </cell>
          <cell r="D2182" t="str">
            <v>VICENZA</v>
          </cell>
          <cell r="E2182" t="str">
            <v>VENETO</v>
          </cell>
          <cell r="F2182" t="str">
            <v>Nord-Est</v>
          </cell>
          <cell r="G2182">
            <v>10972</v>
          </cell>
          <cell r="H2182">
            <v>3503</v>
          </cell>
          <cell r="I2182">
            <v>402</v>
          </cell>
          <cell r="J2182">
            <v>0.11155107967838224</v>
          </cell>
          <cell r="K2182">
            <v>0.11475877819012276</v>
          </cell>
          <cell r="L2182">
            <v>0.12927227680211337</v>
          </cell>
          <cell r="M2182">
            <v>0.142002182532799</v>
          </cell>
        </row>
        <row r="2183">
          <cell r="A2183">
            <v>36023</v>
          </cell>
          <cell r="B2183" t="str">
            <v>36023</v>
          </cell>
          <cell r="C2183" t="str">
            <v>VI</v>
          </cell>
          <cell r="D2183" t="str">
            <v>VICENZA</v>
          </cell>
          <cell r="E2183" t="str">
            <v>VENETO</v>
          </cell>
          <cell r="F2183" t="str">
            <v>Nord-Est</v>
          </cell>
          <cell r="G2183">
            <v>5176</v>
          </cell>
          <cell r="H2183">
            <v>1637</v>
          </cell>
          <cell r="I2183">
            <v>150</v>
          </cell>
          <cell r="J2183">
            <v>0.11155107967838224</v>
          </cell>
          <cell r="K2183">
            <v>9.1631032376298105E-2</v>
          </cell>
          <cell r="L2183">
            <v>0.12927227680211337</v>
          </cell>
          <cell r="M2183">
            <v>0.142002182532799</v>
          </cell>
        </row>
        <row r="2184">
          <cell r="A2184">
            <v>36024</v>
          </cell>
          <cell r="B2184" t="str">
            <v>36024</v>
          </cell>
          <cell r="C2184" t="str">
            <v>VI</v>
          </cell>
          <cell r="D2184" t="str">
            <v>VICENZA</v>
          </cell>
          <cell r="E2184" t="str">
            <v>VENETO</v>
          </cell>
          <cell r="F2184" t="str">
            <v>Nord-Est</v>
          </cell>
          <cell r="G2184">
            <v>3408</v>
          </cell>
          <cell r="H2184">
            <v>1116</v>
          </cell>
          <cell r="I2184">
            <v>100</v>
          </cell>
          <cell r="J2184">
            <v>0.11155107967838224</v>
          </cell>
          <cell r="K2184">
            <v>8.9605734767025089E-2</v>
          </cell>
          <cell r="L2184">
            <v>0.12927227680211337</v>
          </cell>
          <cell r="M2184">
            <v>0.142002182532799</v>
          </cell>
        </row>
        <row r="2185">
          <cell r="A2185">
            <v>36025</v>
          </cell>
          <cell r="B2185" t="str">
            <v>36025</v>
          </cell>
          <cell r="C2185" t="str">
            <v>VI</v>
          </cell>
          <cell r="D2185" t="str">
            <v>VICENZA</v>
          </cell>
          <cell r="E2185" t="str">
            <v>VENETO</v>
          </cell>
          <cell r="F2185" t="str">
            <v>Nord-Est</v>
          </cell>
          <cell r="G2185">
            <v>7929</v>
          </cell>
          <cell r="H2185">
            <v>2635</v>
          </cell>
          <cell r="I2185">
            <v>344</v>
          </cell>
          <cell r="J2185">
            <v>0.11155107967838224</v>
          </cell>
          <cell r="K2185">
            <v>0.13055028462998103</v>
          </cell>
          <cell r="L2185">
            <v>0.12927227680211337</v>
          </cell>
          <cell r="M2185">
            <v>0.142002182532799</v>
          </cell>
        </row>
        <row r="2186">
          <cell r="A2186">
            <v>36026</v>
          </cell>
          <cell r="B2186" t="str">
            <v>36026</v>
          </cell>
          <cell r="C2186" t="str">
            <v>VI</v>
          </cell>
          <cell r="D2186" t="str">
            <v>VICENZA</v>
          </cell>
          <cell r="E2186" t="str">
            <v>VENETO</v>
          </cell>
          <cell r="F2186" t="str">
            <v>Nord-Est</v>
          </cell>
          <cell r="G2186">
            <v>4150</v>
          </cell>
          <cell r="H2186">
            <v>1280</v>
          </cell>
          <cell r="I2186">
            <v>150</v>
          </cell>
          <cell r="J2186">
            <v>0.11155107967838224</v>
          </cell>
          <cell r="K2186">
            <v>0.1171875</v>
          </cell>
          <cell r="L2186">
            <v>0.12927227680211337</v>
          </cell>
          <cell r="M2186">
            <v>0.142002182532799</v>
          </cell>
        </row>
        <row r="2187">
          <cell r="A2187">
            <v>36027</v>
          </cell>
          <cell r="B2187" t="str">
            <v>36027</v>
          </cell>
          <cell r="C2187" t="str">
            <v>VI</v>
          </cell>
          <cell r="D2187" t="str">
            <v>VICENZA</v>
          </cell>
          <cell r="E2187" t="str">
            <v>VENETO</v>
          </cell>
          <cell r="F2187" t="str">
            <v>Nord-Est</v>
          </cell>
          <cell r="G2187">
            <v>12071</v>
          </cell>
          <cell r="H2187">
            <v>3659</v>
          </cell>
          <cell r="I2187">
            <v>422</v>
          </cell>
          <cell r="J2187">
            <v>0.11155107967838224</v>
          </cell>
          <cell r="K2187">
            <v>0.11533205793932769</v>
          </cell>
          <cell r="L2187">
            <v>0.12927227680211337</v>
          </cell>
          <cell r="M2187">
            <v>0.142002182532799</v>
          </cell>
        </row>
        <row r="2188">
          <cell r="A2188">
            <v>36028</v>
          </cell>
          <cell r="B2188" t="str">
            <v>36028</v>
          </cell>
          <cell r="C2188" t="str">
            <v>VI</v>
          </cell>
          <cell r="D2188" t="str">
            <v>VICENZA</v>
          </cell>
          <cell r="E2188" t="str">
            <v>VENETO</v>
          </cell>
          <cell r="F2188" t="str">
            <v>Nord-Est</v>
          </cell>
          <cell r="G2188">
            <v>6440</v>
          </cell>
          <cell r="H2188">
            <v>2055</v>
          </cell>
          <cell r="I2188">
            <v>192</v>
          </cell>
          <cell r="J2188">
            <v>0.11155107967838224</v>
          </cell>
          <cell r="K2188">
            <v>9.3430656934306563E-2</v>
          </cell>
          <cell r="L2188">
            <v>0.12927227680211337</v>
          </cell>
          <cell r="M2188">
            <v>0.142002182532799</v>
          </cell>
        </row>
        <row r="2189">
          <cell r="A2189">
            <v>36030</v>
          </cell>
          <cell r="B2189" t="str">
            <v>36030</v>
          </cell>
          <cell r="C2189" t="str">
            <v>VI</v>
          </cell>
          <cell r="D2189" t="str">
            <v>VICENZA</v>
          </cell>
          <cell r="E2189" t="str">
            <v>VENETO</v>
          </cell>
          <cell r="F2189" t="str">
            <v>Nord-Est</v>
          </cell>
          <cell r="G2189">
            <v>53658</v>
          </cell>
          <cell r="H2189">
            <v>17942</v>
          </cell>
          <cell r="I2189">
            <v>2159</v>
          </cell>
          <cell r="J2189">
            <v>0.11155107967838224</v>
          </cell>
          <cell r="K2189">
            <v>0.12033218147363728</v>
          </cell>
          <cell r="L2189">
            <v>0.12927227680211337</v>
          </cell>
          <cell r="M2189">
            <v>0.142002182532799</v>
          </cell>
        </row>
        <row r="2190">
          <cell r="A2190">
            <v>36031</v>
          </cell>
          <cell r="B2190" t="str">
            <v>36031</v>
          </cell>
          <cell r="C2190" t="str">
            <v>VI</v>
          </cell>
          <cell r="D2190" t="str">
            <v>VICENZA</v>
          </cell>
          <cell r="E2190" t="str">
            <v>VENETO</v>
          </cell>
          <cell r="F2190" t="str">
            <v>Nord-Est</v>
          </cell>
          <cell r="G2190">
            <v>12509</v>
          </cell>
          <cell r="H2190">
            <v>4071</v>
          </cell>
          <cell r="I2190">
            <v>425</v>
          </cell>
          <cell r="J2190">
            <v>0.11155107967838224</v>
          </cell>
          <cell r="K2190">
            <v>0.10439695406534021</v>
          </cell>
          <cell r="L2190">
            <v>0.12927227680211337</v>
          </cell>
          <cell r="M2190">
            <v>0.142002182532799</v>
          </cell>
        </row>
        <row r="2191">
          <cell r="A2191">
            <v>36032</v>
          </cell>
          <cell r="B2191" t="str">
            <v>36032</v>
          </cell>
          <cell r="C2191" t="str">
            <v>VI</v>
          </cell>
          <cell r="D2191" t="str">
            <v>VICENZA</v>
          </cell>
          <cell r="E2191" t="str">
            <v>VENETO</v>
          </cell>
          <cell r="F2191" t="str">
            <v>Nord-Est</v>
          </cell>
          <cell r="G2191">
            <v>2222</v>
          </cell>
          <cell r="H2191">
            <v>739</v>
          </cell>
          <cell r="I2191">
            <v>137</v>
          </cell>
          <cell r="J2191">
            <v>0.11155107967838224</v>
          </cell>
          <cell r="K2191">
            <v>0.18538565629228687</v>
          </cell>
          <cell r="L2191">
            <v>0.12927227680211337</v>
          </cell>
          <cell r="M2191">
            <v>0.142002182532799</v>
          </cell>
        </row>
        <row r="2192">
          <cell r="A2192">
            <v>36033</v>
          </cell>
          <cell r="B2192" t="str">
            <v>36033</v>
          </cell>
          <cell r="C2192" t="str">
            <v>VI</v>
          </cell>
          <cell r="D2192" t="str">
            <v>VICENZA</v>
          </cell>
          <cell r="E2192" t="str">
            <v>VENETO</v>
          </cell>
          <cell r="F2192" t="str">
            <v>Nord-Est</v>
          </cell>
          <cell r="G2192">
            <v>7046</v>
          </cell>
          <cell r="H2192">
            <v>2192</v>
          </cell>
          <cell r="I2192">
            <v>306</v>
          </cell>
          <cell r="J2192">
            <v>0.11155107967838224</v>
          </cell>
          <cell r="K2192">
            <v>0.13959854014598541</v>
          </cell>
          <cell r="L2192">
            <v>0.12927227680211337</v>
          </cell>
          <cell r="M2192">
            <v>0.142002182532799</v>
          </cell>
        </row>
        <row r="2193">
          <cell r="A2193">
            <v>36034</v>
          </cell>
          <cell r="B2193" t="str">
            <v>36034</v>
          </cell>
          <cell r="C2193" t="str">
            <v>VI</v>
          </cell>
          <cell r="D2193" t="str">
            <v>VICENZA</v>
          </cell>
          <cell r="E2193" t="str">
            <v>VENETO</v>
          </cell>
          <cell r="F2193" t="str">
            <v>Nord-Est</v>
          </cell>
          <cell r="G2193">
            <v>11197</v>
          </cell>
          <cell r="H2193">
            <v>3749</v>
          </cell>
          <cell r="I2193">
            <v>577</v>
          </cell>
          <cell r="J2193">
            <v>0.11155107967838224</v>
          </cell>
          <cell r="K2193">
            <v>0.15390770872232595</v>
          </cell>
          <cell r="L2193">
            <v>0.12927227680211337</v>
          </cell>
          <cell r="M2193">
            <v>0.142002182532799</v>
          </cell>
        </row>
        <row r="2194">
          <cell r="A2194">
            <v>36035</v>
          </cell>
          <cell r="B2194" t="str">
            <v>36035</v>
          </cell>
          <cell r="C2194" t="str">
            <v>VI</v>
          </cell>
          <cell r="D2194" t="str">
            <v>VICENZA</v>
          </cell>
          <cell r="E2194" t="str">
            <v>VENETO</v>
          </cell>
          <cell r="F2194" t="str">
            <v>Nord-Est</v>
          </cell>
          <cell r="G2194">
            <v>7837</v>
          </cell>
          <cell r="H2194">
            <v>2715</v>
          </cell>
          <cell r="I2194">
            <v>268</v>
          </cell>
          <cell r="J2194">
            <v>0.11155107967838224</v>
          </cell>
          <cell r="K2194">
            <v>9.8710865561694297E-2</v>
          </cell>
          <cell r="L2194">
            <v>0.12927227680211337</v>
          </cell>
          <cell r="M2194">
            <v>0.142002182532799</v>
          </cell>
        </row>
        <row r="2195">
          <cell r="A2195">
            <v>36036</v>
          </cell>
          <cell r="B2195" t="str">
            <v>36036</v>
          </cell>
          <cell r="C2195" t="str">
            <v>VI</v>
          </cell>
          <cell r="D2195" t="str">
            <v>VICENZA</v>
          </cell>
          <cell r="E2195" t="str">
            <v>VENETO</v>
          </cell>
          <cell r="F2195" t="str">
            <v>Nord-Est</v>
          </cell>
          <cell r="G2195">
            <v>4887</v>
          </cell>
          <cell r="H2195">
            <v>1828</v>
          </cell>
          <cell r="I2195">
            <v>223</v>
          </cell>
          <cell r="J2195">
            <v>0.11155107967838224</v>
          </cell>
          <cell r="K2195">
            <v>0.12199124726477024</v>
          </cell>
          <cell r="L2195">
            <v>0.12927227680211337</v>
          </cell>
          <cell r="M2195">
            <v>0.142002182532799</v>
          </cell>
        </row>
        <row r="2196">
          <cell r="A2196">
            <v>36040</v>
          </cell>
          <cell r="B2196" t="str">
            <v>36040</v>
          </cell>
          <cell r="C2196" t="str">
            <v>VI</v>
          </cell>
          <cell r="D2196" t="str">
            <v>VICENZA</v>
          </cell>
          <cell r="E2196" t="str">
            <v>VENETO</v>
          </cell>
          <cell r="F2196" t="str">
            <v>Nord-Est</v>
          </cell>
          <cell r="G2196">
            <v>40985</v>
          </cell>
          <cell r="H2196">
            <v>13274</v>
          </cell>
          <cell r="I2196">
            <v>1820</v>
          </cell>
          <cell r="J2196">
            <v>0.11155107967838224</v>
          </cell>
          <cell r="K2196">
            <v>0.1371101401235498</v>
          </cell>
          <cell r="L2196">
            <v>0.12927227680211337</v>
          </cell>
          <cell r="M2196">
            <v>0.142002182532799</v>
          </cell>
        </row>
        <row r="2197">
          <cell r="A2197">
            <v>36042</v>
          </cell>
          <cell r="B2197" t="str">
            <v>36042</v>
          </cell>
          <cell r="C2197" t="str">
            <v>VI</v>
          </cell>
          <cell r="D2197" t="str">
            <v>VICENZA</v>
          </cell>
          <cell r="E2197" t="str">
            <v>VENETO</v>
          </cell>
          <cell r="F2197" t="str">
            <v>Nord-Est</v>
          </cell>
          <cell r="G2197">
            <v>7371</v>
          </cell>
          <cell r="H2197">
            <v>2369</v>
          </cell>
          <cell r="I2197">
            <v>244</v>
          </cell>
          <cell r="J2197">
            <v>0.11155107967838224</v>
          </cell>
          <cell r="K2197">
            <v>0.10299704516673702</v>
          </cell>
          <cell r="L2197">
            <v>0.12927227680211337</v>
          </cell>
          <cell r="M2197">
            <v>0.142002182532799</v>
          </cell>
        </row>
        <row r="2198">
          <cell r="A2198">
            <v>36043</v>
          </cell>
          <cell r="B2198" t="str">
            <v>36043</v>
          </cell>
          <cell r="C2198" t="str">
            <v>VI</v>
          </cell>
          <cell r="D2198" t="str">
            <v>VICENZA</v>
          </cell>
          <cell r="E2198" t="str">
            <v>VENETO</v>
          </cell>
          <cell r="F2198" t="str">
            <v>Nord-Est</v>
          </cell>
          <cell r="G2198">
            <v>7620</v>
          </cell>
          <cell r="H2198">
            <v>2241</v>
          </cell>
          <cell r="I2198">
            <v>279</v>
          </cell>
          <cell r="J2198">
            <v>0.11155107967838224</v>
          </cell>
          <cell r="K2198">
            <v>0.12449799196787148</v>
          </cell>
          <cell r="L2198">
            <v>0.12927227680211337</v>
          </cell>
          <cell r="M2198">
            <v>0.142002182532799</v>
          </cell>
        </row>
        <row r="2199">
          <cell r="A2199">
            <v>36045</v>
          </cell>
          <cell r="B2199" t="str">
            <v>36045</v>
          </cell>
          <cell r="C2199" t="str">
            <v>VI</v>
          </cell>
          <cell r="D2199" t="str">
            <v>VICENZA</v>
          </cell>
          <cell r="E2199" t="str">
            <v>VENETO</v>
          </cell>
          <cell r="F2199" t="str">
            <v>Nord-Est</v>
          </cell>
          <cell r="G2199">
            <v>13063</v>
          </cell>
          <cell r="H2199">
            <v>4399</v>
          </cell>
          <cell r="I2199">
            <v>621</v>
          </cell>
          <cell r="J2199">
            <v>0.11155107967838224</v>
          </cell>
          <cell r="K2199">
            <v>0.14116844737440326</v>
          </cell>
          <cell r="L2199">
            <v>0.12927227680211337</v>
          </cell>
          <cell r="M2199">
            <v>0.142002182532799</v>
          </cell>
        </row>
        <row r="2200">
          <cell r="A2200">
            <v>36046</v>
          </cell>
          <cell r="B2200" t="str">
            <v>36046</v>
          </cell>
          <cell r="C2200" t="str">
            <v>VI</v>
          </cell>
          <cell r="D2200" t="str">
            <v>VICENZA</v>
          </cell>
          <cell r="E2200" t="str">
            <v>VENETO</v>
          </cell>
          <cell r="F2200" t="str">
            <v>Nord-Est</v>
          </cell>
          <cell r="G2200">
            <v>2493</v>
          </cell>
          <cell r="H2200">
            <v>941</v>
          </cell>
          <cell r="I2200">
            <v>101</v>
          </cell>
          <cell r="J2200">
            <v>0.11155107967838224</v>
          </cell>
          <cell r="K2200">
            <v>0.10733262486716259</v>
          </cell>
          <cell r="L2200">
            <v>0.12927227680211337</v>
          </cell>
          <cell r="M2200">
            <v>0.142002182532799</v>
          </cell>
        </row>
        <row r="2201">
          <cell r="A2201">
            <v>36047</v>
          </cell>
          <cell r="B2201" t="str">
            <v>36047</v>
          </cell>
          <cell r="C2201" t="str">
            <v>VI</v>
          </cell>
          <cell r="D2201" t="str">
            <v>VICENZA</v>
          </cell>
          <cell r="E2201" t="str">
            <v>VENETO</v>
          </cell>
          <cell r="F2201" t="str">
            <v>Nord-Est</v>
          </cell>
          <cell r="G2201">
            <v>4368</v>
          </cell>
          <cell r="H2201">
            <v>1308</v>
          </cell>
          <cell r="I2201">
            <v>148</v>
          </cell>
          <cell r="J2201">
            <v>0.11155107967838224</v>
          </cell>
          <cell r="K2201">
            <v>0.11314984709480122</v>
          </cell>
          <cell r="L2201">
            <v>0.12927227680211337</v>
          </cell>
          <cell r="M2201">
            <v>0.142002182532799</v>
          </cell>
        </row>
        <row r="2202">
          <cell r="A2202">
            <v>36050</v>
          </cell>
          <cell r="B2202" t="str">
            <v>36050</v>
          </cell>
          <cell r="C2202" t="str">
            <v>VI</v>
          </cell>
          <cell r="D2202" t="str">
            <v>VICENZA</v>
          </cell>
          <cell r="E2202" t="str">
            <v>VENETO</v>
          </cell>
          <cell r="F2202" t="str">
            <v>Nord-Est</v>
          </cell>
          <cell r="G2202">
            <v>26847</v>
          </cell>
          <cell r="H2202">
            <v>8564</v>
          </cell>
          <cell r="I2202">
            <v>1345</v>
          </cell>
          <cell r="J2202">
            <v>0.11155107967838224</v>
          </cell>
          <cell r="K2202">
            <v>0.15705277907519852</v>
          </cell>
          <cell r="L2202">
            <v>0.12927227680211337</v>
          </cell>
          <cell r="M2202">
            <v>0.142002182532799</v>
          </cell>
        </row>
        <row r="2203">
          <cell r="A2203">
            <v>36051</v>
          </cell>
          <cell r="B2203" t="str">
            <v>36051</v>
          </cell>
          <cell r="C2203" t="str">
            <v>VI</v>
          </cell>
          <cell r="D2203" t="str">
            <v>VICENZA</v>
          </cell>
          <cell r="E2203" t="str">
            <v>VENETO</v>
          </cell>
          <cell r="F2203" t="str">
            <v>Nord-Est</v>
          </cell>
          <cell r="G2203">
            <v>9953</v>
          </cell>
          <cell r="H2203">
            <v>3302</v>
          </cell>
          <cell r="I2203">
            <v>549</v>
          </cell>
          <cell r="J2203">
            <v>0.11155107967838224</v>
          </cell>
          <cell r="K2203">
            <v>0.16626287098728043</v>
          </cell>
          <cell r="L2203">
            <v>0.12927227680211337</v>
          </cell>
          <cell r="M2203">
            <v>0.142002182532799</v>
          </cell>
        </row>
        <row r="2204">
          <cell r="A2204">
            <v>36052</v>
          </cell>
          <cell r="B2204" t="str">
            <v>36052</v>
          </cell>
          <cell r="C2204" t="str">
            <v>VI</v>
          </cell>
          <cell r="D2204" t="str">
            <v>VICENZA</v>
          </cell>
          <cell r="E2204" t="str">
            <v>VENETO</v>
          </cell>
          <cell r="F2204" t="str">
            <v>Nord-Est</v>
          </cell>
          <cell r="G2204">
            <v>2236</v>
          </cell>
          <cell r="H2204">
            <v>928</v>
          </cell>
          <cell r="I2204">
            <v>101</v>
          </cell>
          <cell r="J2204">
            <v>0.11155107967838224</v>
          </cell>
          <cell r="K2204">
            <v>0.10883620689655173</v>
          </cell>
          <cell r="L2204">
            <v>0.12927227680211337</v>
          </cell>
          <cell r="M2204">
            <v>0.142002182532799</v>
          </cell>
        </row>
        <row r="2205">
          <cell r="A2205">
            <v>36053</v>
          </cell>
          <cell r="B2205" t="str">
            <v>36053</v>
          </cell>
          <cell r="C2205" t="str">
            <v>VI</v>
          </cell>
          <cell r="D2205" t="str">
            <v>VICENZA</v>
          </cell>
          <cell r="E2205" t="str">
            <v>VENETO</v>
          </cell>
          <cell r="F2205" t="str">
            <v>Nord-Est</v>
          </cell>
          <cell r="G2205">
            <v>3144</v>
          </cell>
          <cell r="H2205">
            <v>1053</v>
          </cell>
          <cell r="I2205">
            <v>157</v>
          </cell>
          <cell r="J2205">
            <v>0.11155107967838224</v>
          </cell>
          <cell r="K2205">
            <v>0.14909781576448244</v>
          </cell>
          <cell r="L2205">
            <v>0.12927227680211337</v>
          </cell>
          <cell r="M2205">
            <v>0.142002182532799</v>
          </cell>
        </row>
        <row r="2206">
          <cell r="A2206">
            <v>36054</v>
          </cell>
          <cell r="B2206" t="str">
            <v>36054</v>
          </cell>
          <cell r="C2206" t="str">
            <v>VI</v>
          </cell>
          <cell r="D2206" t="str">
            <v>VICENZA</v>
          </cell>
          <cell r="E2206" t="str">
            <v>VENETO</v>
          </cell>
          <cell r="F2206" t="str">
            <v>Nord-Est</v>
          </cell>
          <cell r="G2206">
            <v>5423</v>
          </cell>
          <cell r="H2206">
            <v>1763</v>
          </cell>
          <cell r="I2206">
            <v>303</v>
          </cell>
          <cell r="J2206">
            <v>0.11155107967838224</v>
          </cell>
          <cell r="K2206">
            <v>0.17186613726602382</v>
          </cell>
          <cell r="L2206">
            <v>0.12927227680211337</v>
          </cell>
          <cell r="M2206">
            <v>0.142002182532799</v>
          </cell>
        </row>
        <row r="2207">
          <cell r="A2207">
            <v>36055</v>
          </cell>
          <cell r="B2207" t="str">
            <v>36055</v>
          </cell>
          <cell r="C2207" t="str">
            <v>VI</v>
          </cell>
          <cell r="D2207" t="str">
            <v>VICENZA</v>
          </cell>
          <cell r="E2207" t="str">
            <v>VENETO</v>
          </cell>
          <cell r="F2207" t="str">
            <v>Nord-Est</v>
          </cell>
          <cell r="G2207">
            <v>4698</v>
          </cell>
          <cell r="H2207">
            <v>1493</v>
          </cell>
          <cell r="I2207">
            <v>100</v>
          </cell>
          <cell r="J2207">
            <v>0.11155107967838224</v>
          </cell>
          <cell r="K2207">
            <v>6.6979236436704628E-2</v>
          </cell>
          <cell r="L2207">
            <v>0.12927227680211337</v>
          </cell>
          <cell r="M2207">
            <v>0.142002182532799</v>
          </cell>
        </row>
        <row r="2208">
          <cell r="A2208">
            <v>36056</v>
          </cell>
          <cell r="B2208" t="str">
            <v>36056</v>
          </cell>
          <cell r="C2208" t="str">
            <v>VI</v>
          </cell>
          <cell r="D2208" t="str">
            <v>VICENZA</v>
          </cell>
          <cell r="E2208" t="str">
            <v>VENETO</v>
          </cell>
          <cell r="F2208" t="str">
            <v>Nord-Est</v>
          </cell>
          <cell r="G2208">
            <v>9438</v>
          </cell>
          <cell r="H2208">
            <v>2838</v>
          </cell>
          <cell r="I2208">
            <v>330</v>
          </cell>
          <cell r="J2208">
            <v>0.11155107967838224</v>
          </cell>
          <cell r="K2208">
            <v>0.11627906976744186</v>
          </cell>
          <cell r="L2208">
            <v>0.12927227680211337</v>
          </cell>
          <cell r="M2208">
            <v>0.142002182532799</v>
          </cell>
        </row>
        <row r="2209">
          <cell r="A2209">
            <v>36057</v>
          </cell>
          <cell r="B2209" t="str">
            <v>36057</v>
          </cell>
          <cell r="C2209" t="str">
            <v>VI</v>
          </cell>
          <cell r="D2209" t="str">
            <v>VICENZA</v>
          </cell>
          <cell r="E2209" t="str">
            <v>VENETO</v>
          </cell>
          <cell r="F2209" t="str">
            <v>Nord-Est</v>
          </cell>
          <cell r="G2209">
            <v>5963</v>
          </cell>
          <cell r="H2209">
            <v>1940</v>
          </cell>
          <cell r="I2209">
            <v>404</v>
          </cell>
          <cell r="J2209">
            <v>0.11155107967838224</v>
          </cell>
          <cell r="K2209">
            <v>0.20824742268041238</v>
          </cell>
          <cell r="L2209">
            <v>0.12927227680211337</v>
          </cell>
          <cell r="M2209">
            <v>0.142002182532799</v>
          </cell>
        </row>
        <row r="2210">
          <cell r="A2210">
            <v>36060</v>
          </cell>
          <cell r="B2210" t="str">
            <v>36060</v>
          </cell>
          <cell r="C2210" t="str">
            <v>VI</v>
          </cell>
          <cell r="D2210" t="str">
            <v>VICENZA</v>
          </cell>
          <cell r="E2210" t="str">
            <v>VENETO</v>
          </cell>
          <cell r="F2210" t="str">
            <v>Nord-Est</v>
          </cell>
          <cell r="G2210">
            <v>18502</v>
          </cell>
          <cell r="H2210">
            <v>5858</v>
          </cell>
          <cell r="I2210">
            <v>811</v>
          </cell>
          <cell r="J2210">
            <v>0.11155107967838224</v>
          </cell>
          <cell r="K2210">
            <v>0.13844315466029361</v>
          </cell>
          <cell r="L2210">
            <v>0.12927227680211337</v>
          </cell>
          <cell r="M2210">
            <v>0.142002182532799</v>
          </cell>
        </row>
        <row r="2211">
          <cell r="A2211">
            <v>36061</v>
          </cell>
          <cell r="B2211" t="str">
            <v>36061</v>
          </cell>
          <cell r="C2211" t="str">
            <v>VI</v>
          </cell>
          <cell r="D2211" t="str">
            <v>VICENZA</v>
          </cell>
          <cell r="E2211" t="str">
            <v>VENETO</v>
          </cell>
          <cell r="F2211" t="str">
            <v>Nord-Est</v>
          </cell>
          <cell r="G2211">
            <v>38851</v>
          </cell>
          <cell r="H2211">
            <v>13464</v>
          </cell>
          <cell r="I2211">
            <v>1744</v>
          </cell>
          <cell r="J2211">
            <v>0.11155107967838224</v>
          </cell>
          <cell r="K2211">
            <v>0.12953060011883541</v>
          </cell>
          <cell r="L2211">
            <v>0.12927227680211337</v>
          </cell>
          <cell r="M2211">
            <v>0.142002182532799</v>
          </cell>
        </row>
        <row r="2212">
          <cell r="A2212">
            <v>36062</v>
          </cell>
          <cell r="B2212" t="str">
            <v>36062</v>
          </cell>
          <cell r="C2212" t="str">
            <v>VI</v>
          </cell>
          <cell r="D2212" t="str">
            <v>VICENZA</v>
          </cell>
          <cell r="E2212" t="str">
            <v>VENETO</v>
          </cell>
          <cell r="F2212" t="str">
            <v>Nord-Est</v>
          </cell>
          <cell r="G2212">
            <v>2212</v>
          </cell>
          <cell r="H2212">
            <v>802</v>
          </cell>
          <cell r="I2212">
            <v>110</v>
          </cell>
          <cell r="J2212">
            <v>0.11155107967838224</v>
          </cell>
          <cell r="K2212">
            <v>0.13715710723192021</v>
          </cell>
          <cell r="L2212">
            <v>0.12927227680211337</v>
          </cell>
          <cell r="M2212">
            <v>0.142002182532799</v>
          </cell>
        </row>
        <row r="2213">
          <cell r="A2213">
            <v>36063</v>
          </cell>
          <cell r="B2213" t="str">
            <v>36063</v>
          </cell>
          <cell r="C2213" t="str">
            <v>VI</v>
          </cell>
          <cell r="D2213" t="str">
            <v>VICENZA</v>
          </cell>
          <cell r="E2213" t="str">
            <v>VENETO</v>
          </cell>
          <cell r="F2213" t="str">
            <v>Nord-Est</v>
          </cell>
          <cell r="G2213">
            <v>12582</v>
          </cell>
          <cell r="H2213">
            <v>4290</v>
          </cell>
          <cell r="I2213">
            <v>443</v>
          </cell>
          <cell r="J2213">
            <v>0.11155107967838224</v>
          </cell>
          <cell r="K2213">
            <v>0.10326340326340326</v>
          </cell>
          <cell r="L2213">
            <v>0.12927227680211337</v>
          </cell>
          <cell r="M2213">
            <v>0.142002182532799</v>
          </cell>
        </row>
        <row r="2214">
          <cell r="A2214">
            <v>36064</v>
          </cell>
          <cell r="B2214" t="str">
            <v>36064</v>
          </cell>
          <cell r="C2214" t="str">
            <v>VI</v>
          </cell>
          <cell r="D2214" t="str">
            <v>VICENZA</v>
          </cell>
          <cell r="E2214" t="str">
            <v>VENETO</v>
          </cell>
          <cell r="F2214" t="str">
            <v>Nord-Est</v>
          </cell>
          <cell r="G2214">
            <v>2926</v>
          </cell>
          <cell r="H2214">
            <v>972</v>
          </cell>
          <cell r="I2214">
            <v>72</v>
          </cell>
          <cell r="J2214">
            <v>0.11155107967838224</v>
          </cell>
          <cell r="K2214">
            <v>7.407407407407407E-2</v>
          </cell>
          <cell r="L2214">
            <v>0.12927227680211337</v>
          </cell>
          <cell r="M2214">
            <v>0.142002182532799</v>
          </cell>
        </row>
        <row r="2215">
          <cell r="A2215">
            <v>36065</v>
          </cell>
          <cell r="B2215" t="str">
            <v>36065</v>
          </cell>
          <cell r="C2215" t="str">
            <v>VI</v>
          </cell>
          <cell r="D2215" t="str">
            <v>VICENZA</v>
          </cell>
          <cell r="E2215" t="str">
            <v>VENETO</v>
          </cell>
          <cell r="F2215" t="str">
            <v>Nord-Est</v>
          </cell>
          <cell r="G2215">
            <v>6059</v>
          </cell>
          <cell r="H2215">
            <v>1874</v>
          </cell>
          <cell r="I2215">
            <v>210</v>
          </cell>
          <cell r="J2215">
            <v>0.11155107967838224</v>
          </cell>
          <cell r="K2215">
            <v>0.11205976520811099</v>
          </cell>
          <cell r="L2215">
            <v>0.12927227680211337</v>
          </cell>
          <cell r="M2215">
            <v>0.142002182532799</v>
          </cell>
        </row>
        <row r="2216">
          <cell r="A2216">
            <v>36066</v>
          </cell>
          <cell r="B2216" t="str">
            <v>36066</v>
          </cell>
          <cell r="C2216" t="str">
            <v>VI</v>
          </cell>
          <cell r="D2216" t="str">
            <v>VICENZA</v>
          </cell>
          <cell r="E2216" t="str">
            <v>VENETO</v>
          </cell>
          <cell r="F2216" t="str">
            <v>Nord-Est</v>
          </cell>
          <cell r="G2216">
            <v>7210</v>
          </cell>
          <cell r="H2216">
            <v>2317</v>
          </cell>
          <cell r="I2216">
            <v>256</v>
          </cell>
          <cell r="J2216">
            <v>0.11155107967838224</v>
          </cell>
          <cell r="K2216">
            <v>0.11048769961156668</v>
          </cell>
          <cell r="L2216">
            <v>0.12927227680211337</v>
          </cell>
          <cell r="M2216">
            <v>0.142002182532799</v>
          </cell>
        </row>
        <row r="2217">
          <cell r="A2217">
            <v>36070</v>
          </cell>
          <cell r="B2217" t="str">
            <v>36070</v>
          </cell>
          <cell r="C2217" t="str">
            <v>VI</v>
          </cell>
          <cell r="D2217" t="str">
            <v>VICENZA</v>
          </cell>
          <cell r="E2217" t="str">
            <v>VENETO</v>
          </cell>
          <cell r="F2217" t="str">
            <v>Nord-Est</v>
          </cell>
          <cell r="G2217">
            <v>18918</v>
          </cell>
          <cell r="H2217">
            <v>6374</v>
          </cell>
          <cell r="I2217">
            <v>1051</v>
          </cell>
          <cell r="J2217">
            <v>0.11155107967838224</v>
          </cell>
          <cell r="K2217">
            <v>0.16488860997803578</v>
          </cell>
          <cell r="L2217">
            <v>0.12927227680211337</v>
          </cell>
          <cell r="M2217">
            <v>0.142002182532799</v>
          </cell>
        </row>
        <row r="2218">
          <cell r="A2218">
            <v>36071</v>
          </cell>
          <cell r="B2218" t="str">
            <v>36071</v>
          </cell>
          <cell r="C2218" t="str">
            <v>VI</v>
          </cell>
          <cell r="D2218" t="str">
            <v>VICENZA</v>
          </cell>
          <cell r="E2218" t="str">
            <v>VENETO</v>
          </cell>
          <cell r="F2218" t="str">
            <v>Nord-Est</v>
          </cell>
          <cell r="G2218">
            <v>21107</v>
          </cell>
          <cell r="H2218">
            <v>7488</v>
          </cell>
          <cell r="I2218">
            <v>1263</v>
          </cell>
          <cell r="J2218">
            <v>0.11155107967838224</v>
          </cell>
          <cell r="K2218">
            <v>0.16866987179487181</v>
          </cell>
          <cell r="L2218">
            <v>0.12927227680211337</v>
          </cell>
          <cell r="M2218">
            <v>0.142002182532799</v>
          </cell>
        </row>
        <row r="2219">
          <cell r="A2219">
            <v>36072</v>
          </cell>
          <cell r="B2219" t="str">
            <v>36072</v>
          </cell>
          <cell r="C2219" t="str">
            <v>VI</v>
          </cell>
          <cell r="D2219" t="str">
            <v>VICENZA</v>
          </cell>
          <cell r="E2219" t="str">
            <v>VENETO</v>
          </cell>
          <cell r="F2219" t="str">
            <v>Nord-Est</v>
          </cell>
          <cell r="G2219">
            <v>11448</v>
          </cell>
          <cell r="H2219">
            <v>3657</v>
          </cell>
          <cell r="I2219">
            <v>483</v>
          </cell>
          <cell r="J2219">
            <v>0.11155107967838224</v>
          </cell>
          <cell r="K2219">
            <v>0.13207547169811321</v>
          </cell>
          <cell r="L2219">
            <v>0.12927227680211337</v>
          </cell>
          <cell r="M2219">
            <v>0.142002182532799</v>
          </cell>
        </row>
        <row r="2220">
          <cell r="A2220">
            <v>36073</v>
          </cell>
          <cell r="B2220" t="str">
            <v>36073</v>
          </cell>
          <cell r="C2220" t="str">
            <v>VI</v>
          </cell>
          <cell r="D2220" t="str">
            <v>VICENZA</v>
          </cell>
          <cell r="E2220" t="str">
            <v>VENETO</v>
          </cell>
          <cell r="F2220" t="str">
            <v>Nord-Est</v>
          </cell>
          <cell r="G2220">
            <v>10039</v>
          </cell>
          <cell r="H2220">
            <v>3403</v>
          </cell>
          <cell r="I2220">
            <v>446</v>
          </cell>
          <cell r="J2220">
            <v>0.11155107967838224</v>
          </cell>
          <cell r="K2220">
            <v>0.13106082868057597</v>
          </cell>
          <cell r="L2220">
            <v>0.12927227680211337</v>
          </cell>
          <cell r="M2220">
            <v>0.142002182532799</v>
          </cell>
        </row>
        <row r="2221">
          <cell r="A2221">
            <v>36075</v>
          </cell>
          <cell r="B2221" t="str">
            <v>36075</v>
          </cell>
          <cell r="C2221" t="str">
            <v>VI</v>
          </cell>
          <cell r="D2221" t="str">
            <v>VICENZA</v>
          </cell>
          <cell r="E2221" t="str">
            <v>VENETO</v>
          </cell>
          <cell r="F2221" t="str">
            <v>Nord-Est</v>
          </cell>
          <cell r="G2221">
            <v>19754</v>
          </cell>
          <cell r="H2221">
            <v>6605</v>
          </cell>
          <cell r="I2221">
            <v>933</v>
          </cell>
          <cell r="J2221">
            <v>0.11155107967838224</v>
          </cell>
          <cell r="K2221">
            <v>0.1412566237698713</v>
          </cell>
          <cell r="L2221">
            <v>0.12927227680211337</v>
          </cell>
          <cell r="M2221">
            <v>0.142002182532799</v>
          </cell>
        </row>
        <row r="2222">
          <cell r="A2222">
            <v>36076</v>
          </cell>
          <cell r="B2222" t="str">
            <v>36076</v>
          </cell>
          <cell r="C2222" t="str">
            <v>VI</v>
          </cell>
          <cell r="D2222" t="str">
            <v>VICENZA</v>
          </cell>
          <cell r="E2222" t="str">
            <v>VENETO</v>
          </cell>
          <cell r="F2222" t="str">
            <v>Nord-Est</v>
          </cell>
          <cell r="G2222">
            <v>7273</v>
          </cell>
          <cell r="H2222">
            <v>2692</v>
          </cell>
          <cell r="I2222">
            <v>211</v>
          </cell>
          <cell r="J2222">
            <v>0.11155107967838224</v>
          </cell>
          <cell r="K2222">
            <v>7.838038632986627E-2</v>
          </cell>
          <cell r="L2222">
            <v>0.12927227680211337</v>
          </cell>
          <cell r="M2222">
            <v>0.142002182532799</v>
          </cell>
        </row>
        <row r="2223">
          <cell r="A2223">
            <v>36077</v>
          </cell>
          <cell r="B2223" t="str">
            <v>36077</v>
          </cell>
          <cell r="C2223" t="str">
            <v>VI</v>
          </cell>
          <cell r="D2223" t="str">
            <v>VICENZA</v>
          </cell>
          <cell r="E2223" t="str">
            <v>VENETO</v>
          </cell>
          <cell r="F2223" t="str">
            <v>Nord-Est</v>
          </cell>
          <cell r="G2223">
            <v>7964</v>
          </cell>
          <cell r="H2223">
            <v>2759</v>
          </cell>
          <cell r="I2223">
            <v>668</v>
          </cell>
          <cell r="J2223">
            <v>0.11155107967838224</v>
          </cell>
          <cell r="K2223">
            <v>0.24211670895251902</v>
          </cell>
          <cell r="L2223">
            <v>0.12927227680211337</v>
          </cell>
          <cell r="M2223">
            <v>0.142002182532799</v>
          </cell>
        </row>
        <row r="2224">
          <cell r="A2224">
            <v>36078</v>
          </cell>
          <cell r="B2224" t="str">
            <v>36078</v>
          </cell>
          <cell r="C2224" t="str">
            <v>VI</v>
          </cell>
          <cell r="D2224" t="str">
            <v>VICENZA</v>
          </cell>
          <cell r="E2224" t="str">
            <v>VENETO</v>
          </cell>
          <cell r="F2224" t="str">
            <v>Nord-Est</v>
          </cell>
          <cell r="G2224">
            <v>27634</v>
          </cell>
          <cell r="H2224">
            <v>10230</v>
          </cell>
          <cell r="I2224">
            <v>1048</v>
          </cell>
          <cell r="J2224">
            <v>0.11155107967838224</v>
          </cell>
          <cell r="K2224">
            <v>0.10244379276637341</v>
          </cell>
          <cell r="L2224">
            <v>0.12927227680211337</v>
          </cell>
          <cell r="M2224">
            <v>0.142002182532799</v>
          </cell>
        </row>
        <row r="2225">
          <cell r="A2225">
            <v>36100</v>
          </cell>
          <cell r="B2225" t="str">
            <v>36100</v>
          </cell>
          <cell r="C2225" t="str">
            <v>VI</v>
          </cell>
          <cell r="D2225" t="str">
            <v>VICENZA</v>
          </cell>
          <cell r="E2225" t="str">
            <v>VENETO</v>
          </cell>
          <cell r="F2225" t="str">
            <v>Nord-Est</v>
          </cell>
          <cell r="G2225">
            <v>107348</v>
          </cell>
          <cell r="H2225">
            <v>40752</v>
          </cell>
          <cell r="I2225">
            <v>5260</v>
          </cell>
          <cell r="J2225">
            <v>0.11155107967838224</v>
          </cell>
          <cell r="K2225">
            <v>0.12907341970946212</v>
          </cell>
          <cell r="L2225">
            <v>0.12927227680211337</v>
          </cell>
          <cell r="M2225">
            <v>0.142002182532799</v>
          </cell>
        </row>
        <row r="2226">
          <cell r="A2226">
            <v>37010</v>
          </cell>
          <cell r="B2226" t="str">
            <v>37010</v>
          </cell>
          <cell r="C2226" t="str">
            <v>VR</v>
          </cell>
          <cell r="D2226" t="str">
            <v>VERONA</v>
          </cell>
          <cell r="E2226" t="str">
            <v>VENETO</v>
          </cell>
          <cell r="F2226" t="str">
            <v>Nord-Est</v>
          </cell>
          <cell r="G2226">
            <v>24038</v>
          </cell>
          <cell r="H2226">
            <v>8235</v>
          </cell>
          <cell r="I2226">
            <v>2657</v>
          </cell>
          <cell r="J2226">
            <v>0.1399390072076698</v>
          </cell>
          <cell r="K2226">
            <v>0.32264723740133577</v>
          </cell>
          <cell r="L2226">
            <v>0.1628768744769559</v>
          </cell>
          <cell r="M2226">
            <v>0.20034900252399052</v>
          </cell>
        </row>
        <row r="2227">
          <cell r="A2227">
            <v>37011</v>
          </cell>
          <cell r="B2227" t="str">
            <v>37011</v>
          </cell>
          <cell r="C2227" t="str">
            <v>VR</v>
          </cell>
          <cell r="D2227" t="str">
            <v>VERONA</v>
          </cell>
          <cell r="E2227" t="str">
            <v>VENETO</v>
          </cell>
          <cell r="F2227" t="str">
            <v>Nord-Est</v>
          </cell>
          <cell r="G2227">
            <v>6025</v>
          </cell>
          <cell r="H2227">
            <v>2241</v>
          </cell>
          <cell r="I2227">
            <v>550</v>
          </cell>
          <cell r="J2227">
            <v>0.1399390072076698</v>
          </cell>
          <cell r="K2227">
            <v>0.24542614904060686</v>
          </cell>
          <cell r="L2227">
            <v>0.1628768744769559</v>
          </cell>
          <cell r="M2227">
            <v>0.20034900252399052</v>
          </cell>
        </row>
        <row r="2228">
          <cell r="A2228">
            <v>37012</v>
          </cell>
          <cell r="B2228" t="str">
            <v>37012</v>
          </cell>
          <cell r="C2228" t="str">
            <v>VR</v>
          </cell>
          <cell r="D2228" t="str">
            <v>VERONA</v>
          </cell>
          <cell r="E2228" t="str">
            <v>VENETO</v>
          </cell>
          <cell r="F2228" t="str">
            <v>Nord-Est</v>
          </cell>
          <cell r="G2228">
            <v>14453</v>
          </cell>
          <cell r="H2228">
            <v>4843</v>
          </cell>
          <cell r="I2228">
            <v>1046</v>
          </cell>
          <cell r="J2228">
            <v>0.1399390072076698</v>
          </cell>
          <cell r="K2228">
            <v>0.21598182944455915</v>
          </cell>
          <cell r="L2228">
            <v>0.1628768744769559</v>
          </cell>
          <cell r="M2228">
            <v>0.20034900252399052</v>
          </cell>
        </row>
        <row r="2229">
          <cell r="A2229">
            <v>37013</v>
          </cell>
          <cell r="B2229" t="str">
            <v>37013</v>
          </cell>
          <cell r="C2229" t="str">
            <v>VR</v>
          </cell>
          <cell r="D2229" t="str">
            <v>VERONA</v>
          </cell>
          <cell r="E2229" t="str">
            <v>VENETO</v>
          </cell>
          <cell r="F2229" t="str">
            <v>Nord-Est</v>
          </cell>
          <cell r="G2229">
            <v>6952</v>
          </cell>
          <cell r="H2229">
            <v>2502</v>
          </cell>
          <cell r="I2229">
            <v>470</v>
          </cell>
          <cell r="J2229">
            <v>0.1399390072076698</v>
          </cell>
          <cell r="K2229">
            <v>0.18784972022382093</v>
          </cell>
          <cell r="L2229">
            <v>0.1628768744769559</v>
          </cell>
          <cell r="M2229">
            <v>0.20034900252399052</v>
          </cell>
        </row>
        <row r="2230">
          <cell r="A2230">
            <v>37014</v>
          </cell>
          <cell r="B2230" t="str">
            <v>37014</v>
          </cell>
          <cell r="C2230" t="str">
            <v>VR</v>
          </cell>
          <cell r="D2230" t="str">
            <v>VERONA</v>
          </cell>
          <cell r="E2230" t="str">
            <v>VENETO</v>
          </cell>
          <cell r="F2230" t="str">
            <v>Nord-Est</v>
          </cell>
          <cell r="G2230">
            <v>7990</v>
          </cell>
          <cell r="H2230">
            <v>2699</v>
          </cell>
          <cell r="I2230">
            <v>500</v>
          </cell>
          <cell r="J2230">
            <v>0.1399390072076698</v>
          </cell>
          <cell r="K2230">
            <v>0.18525379770285291</v>
          </cell>
          <cell r="L2230">
            <v>0.1628768744769559</v>
          </cell>
          <cell r="M2230">
            <v>0.20034900252399052</v>
          </cell>
        </row>
        <row r="2231">
          <cell r="A2231">
            <v>37016</v>
          </cell>
          <cell r="B2231" t="str">
            <v>37016</v>
          </cell>
          <cell r="C2231" t="str">
            <v>VR</v>
          </cell>
          <cell r="D2231" t="str">
            <v>VERONA</v>
          </cell>
          <cell r="E2231" t="str">
            <v>VENETO</v>
          </cell>
          <cell r="F2231" t="str">
            <v>Nord-Est</v>
          </cell>
          <cell r="G2231">
            <v>3442</v>
          </cell>
          <cell r="H2231">
            <v>1319</v>
          </cell>
          <cell r="I2231">
            <v>442</v>
          </cell>
          <cell r="J2231">
            <v>0.1399390072076698</v>
          </cell>
          <cell r="K2231">
            <v>0.33510235026535257</v>
          </cell>
          <cell r="L2231">
            <v>0.1628768744769559</v>
          </cell>
          <cell r="M2231">
            <v>0.20034900252399052</v>
          </cell>
        </row>
        <row r="2232">
          <cell r="A2232">
            <v>37017</v>
          </cell>
          <cell r="B2232" t="str">
            <v>37017</v>
          </cell>
          <cell r="C2232" t="str">
            <v>VR</v>
          </cell>
          <cell r="D2232" t="str">
            <v>VERONA</v>
          </cell>
          <cell r="E2232" t="str">
            <v>VENETO</v>
          </cell>
          <cell r="F2232" t="str">
            <v>Nord-Est</v>
          </cell>
          <cell r="G2232">
            <v>5490</v>
          </cell>
          <cell r="H2232">
            <v>1895</v>
          </cell>
          <cell r="I2232">
            <v>444</v>
          </cell>
          <cell r="J2232">
            <v>0.1399390072076698</v>
          </cell>
          <cell r="K2232">
            <v>0.23430079155672823</v>
          </cell>
          <cell r="L2232">
            <v>0.1628768744769559</v>
          </cell>
          <cell r="M2232">
            <v>0.20034900252399052</v>
          </cell>
        </row>
        <row r="2233">
          <cell r="A2233">
            <v>37018</v>
          </cell>
          <cell r="B2233" t="str">
            <v>37018</v>
          </cell>
          <cell r="C2233" t="str">
            <v>VR</v>
          </cell>
          <cell r="D2233" t="str">
            <v>VERONA</v>
          </cell>
          <cell r="E2233" t="str">
            <v>VENETO</v>
          </cell>
          <cell r="F2233" t="str">
            <v>Nord-Est</v>
          </cell>
          <cell r="G2233">
            <v>3398</v>
          </cell>
          <cell r="H2233">
            <v>1323</v>
          </cell>
          <cell r="I2233">
            <v>259</v>
          </cell>
          <cell r="J2233">
            <v>0.1399390072076698</v>
          </cell>
          <cell r="K2233">
            <v>0.19576719576719576</v>
          </cell>
          <cell r="L2233">
            <v>0.1628768744769559</v>
          </cell>
          <cell r="M2233">
            <v>0.20034900252399052</v>
          </cell>
        </row>
        <row r="2234">
          <cell r="A2234">
            <v>37019</v>
          </cell>
          <cell r="B2234" t="str">
            <v>37019</v>
          </cell>
          <cell r="C2234" t="str">
            <v>VR</v>
          </cell>
          <cell r="D2234" t="str">
            <v>VERONA</v>
          </cell>
          <cell r="E2234" t="str">
            <v>VENETO</v>
          </cell>
          <cell r="F2234" t="str">
            <v>Nord-Est</v>
          </cell>
          <cell r="G2234">
            <v>8523</v>
          </cell>
          <cell r="H2234">
            <v>3144</v>
          </cell>
          <cell r="I2234">
            <v>572</v>
          </cell>
          <cell r="J2234">
            <v>0.1399390072076698</v>
          </cell>
          <cell r="K2234">
            <v>0.18193384223918574</v>
          </cell>
          <cell r="L2234">
            <v>0.1628768744769559</v>
          </cell>
          <cell r="M2234">
            <v>0.20034900252399052</v>
          </cell>
        </row>
        <row r="2235">
          <cell r="A2235">
            <v>37020</v>
          </cell>
          <cell r="B2235" t="str">
            <v>37020</v>
          </cell>
          <cell r="C2235" t="str">
            <v>VR</v>
          </cell>
          <cell r="D2235" t="str">
            <v>VERONA</v>
          </cell>
          <cell r="E2235" t="str">
            <v>VENETO</v>
          </cell>
          <cell r="F2235" t="str">
            <v>Nord-Est</v>
          </cell>
          <cell r="G2235">
            <v>10681</v>
          </cell>
          <cell r="H2235">
            <v>3749</v>
          </cell>
          <cell r="I2235">
            <v>1284</v>
          </cell>
          <cell r="J2235">
            <v>0.1399390072076698</v>
          </cell>
          <cell r="K2235">
            <v>0.34249133102160578</v>
          </cell>
          <cell r="L2235">
            <v>0.1628768744769559</v>
          </cell>
          <cell r="M2235">
            <v>0.20034900252399052</v>
          </cell>
        </row>
        <row r="2236">
          <cell r="A2236">
            <v>37021</v>
          </cell>
          <cell r="B2236" t="str">
            <v>37021</v>
          </cell>
          <cell r="C2236" t="str">
            <v>VR</v>
          </cell>
          <cell r="D2236" t="str">
            <v>VERONA</v>
          </cell>
          <cell r="E2236" t="str">
            <v>VENETO</v>
          </cell>
          <cell r="F2236" t="str">
            <v>Nord-Est</v>
          </cell>
          <cell r="G2236">
            <v>3033</v>
          </cell>
          <cell r="H2236">
            <v>1096</v>
          </cell>
          <cell r="I2236">
            <v>130</v>
          </cell>
          <cell r="J2236">
            <v>0.1399390072076698</v>
          </cell>
          <cell r="K2236">
            <v>0.11861313868613138</v>
          </cell>
          <cell r="L2236">
            <v>0.1628768744769559</v>
          </cell>
          <cell r="M2236">
            <v>0.20034900252399052</v>
          </cell>
        </row>
        <row r="2237">
          <cell r="A2237">
            <v>37022</v>
          </cell>
          <cell r="B2237" t="str">
            <v>37022</v>
          </cell>
          <cell r="C2237" t="str">
            <v>VR</v>
          </cell>
          <cell r="D2237" t="str">
            <v>VERONA</v>
          </cell>
          <cell r="E2237" t="str">
            <v>VENETO</v>
          </cell>
          <cell r="F2237" t="str">
            <v>Nord-Est</v>
          </cell>
          <cell r="G2237">
            <v>3425</v>
          </cell>
          <cell r="H2237">
            <v>1120</v>
          </cell>
          <cell r="I2237">
            <v>276</v>
          </cell>
          <cell r="J2237">
            <v>0.1399390072076698</v>
          </cell>
          <cell r="K2237">
            <v>0.24642857142857144</v>
          </cell>
          <cell r="L2237">
            <v>0.1628768744769559</v>
          </cell>
          <cell r="M2237">
            <v>0.20034900252399052</v>
          </cell>
        </row>
        <row r="2238">
          <cell r="A2238">
            <v>37023</v>
          </cell>
          <cell r="B2238" t="str">
            <v>37023</v>
          </cell>
          <cell r="C2238" t="str">
            <v>VR</v>
          </cell>
          <cell r="D2238" t="str">
            <v>VERONA</v>
          </cell>
          <cell r="E2238" t="str">
            <v>VENETO</v>
          </cell>
          <cell r="F2238" t="str">
            <v>Nord-Est</v>
          </cell>
          <cell r="G2238">
            <v>9360</v>
          </cell>
          <cell r="H2238">
            <v>3096</v>
          </cell>
          <cell r="I2238">
            <v>623</v>
          </cell>
          <cell r="J2238">
            <v>0.1399390072076698</v>
          </cell>
          <cell r="K2238">
            <v>0.20122739018087854</v>
          </cell>
          <cell r="L2238">
            <v>0.1628768744769559</v>
          </cell>
          <cell r="M2238">
            <v>0.20034900252399052</v>
          </cell>
        </row>
        <row r="2239">
          <cell r="A2239">
            <v>37024</v>
          </cell>
          <cell r="B2239" t="str">
            <v>37024</v>
          </cell>
          <cell r="C2239" t="str">
            <v>VR</v>
          </cell>
          <cell r="D2239" t="str">
            <v>VERONA</v>
          </cell>
          <cell r="E2239" t="str">
            <v>VENETO</v>
          </cell>
          <cell r="F2239" t="str">
            <v>Nord-Est</v>
          </cell>
          <cell r="G2239">
            <v>13091</v>
          </cell>
          <cell r="H2239">
            <v>4308</v>
          </cell>
          <cell r="I2239">
            <v>1083</v>
          </cell>
          <cell r="J2239">
            <v>0.1399390072076698</v>
          </cell>
          <cell r="K2239">
            <v>0.25139275766016711</v>
          </cell>
          <cell r="L2239">
            <v>0.1628768744769559</v>
          </cell>
          <cell r="M2239">
            <v>0.20034900252399052</v>
          </cell>
        </row>
        <row r="2240">
          <cell r="A2240">
            <v>37026</v>
          </cell>
          <cell r="B2240" t="str">
            <v>37026</v>
          </cell>
          <cell r="C2240" t="str">
            <v>VR</v>
          </cell>
          <cell r="D2240" t="str">
            <v>VERONA</v>
          </cell>
          <cell r="E2240" t="str">
            <v>VENETO</v>
          </cell>
          <cell r="F2240" t="str">
            <v>Nord-Est</v>
          </cell>
          <cell r="G2240">
            <v>9777</v>
          </cell>
          <cell r="H2240">
            <v>3301</v>
          </cell>
          <cell r="I2240">
            <v>853</v>
          </cell>
          <cell r="J2240">
            <v>0.1399390072076698</v>
          </cell>
          <cell r="K2240">
            <v>0.25840654347167524</v>
          </cell>
          <cell r="L2240">
            <v>0.1628768744769559</v>
          </cell>
          <cell r="M2240">
            <v>0.20034900252399052</v>
          </cell>
        </row>
        <row r="2241">
          <cell r="A2241">
            <v>37028</v>
          </cell>
          <cell r="B2241" t="str">
            <v>37028</v>
          </cell>
          <cell r="C2241" t="str">
            <v>VR</v>
          </cell>
          <cell r="D2241" t="str">
            <v>VERONA</v>
          </cell>
          <cell r="E2241" t="str">
            <v>VENETO</v>
          </cell>
          <cell r="F2241" t="str">
            <v>Nord-Est</v>
          </cell>
          <cell r="G2241">
            <v>1711</v>
          </cell>
          <cell r="H2241">
            <v>572</v>
          </cell>
          <cell r="I2241">
            <v>86</v>
          </cell>
          <cell r="J2241">
            <v>0.1399390072076698</v>
          </cell>
          <cell r="K2241">
            <v>0.15034965034965034</v>
          </cell>
          <cell r="L2241">
            <v>0.1628768744769559</v>
          </cell>
          <cell r="M2241">
            <v>0.20034900252399052</v>
          </cell>
        </row>
        <row r="2242">
          <cell r="A2242">
            <v>37029</v>
          </cell>
          <cell r="B2242" t="str">
            <v>37029</v>
          </cell>
          <cell r="C2242" t="str">
            <v>VR</v>
          </cell>
          <cell r="D2242" t="str">
            <v>VERONA</v>
          </cell>
          <cell r="E2242" t="str">
            <v>VENETO</v>
          </cell>
          <cell r="F2242" t="str">
            <v>Nord-Est</v>
          </cell>
          <cell r="G2242">
            <v>10830</v>
          </cell>
          <cell r="H2242">
            <v>3577</v>
          </cell>
          <cell r="I2242">
            <v>849</v>
          </cell>
          <cell r="J2242">
            <v>0.1399390072076698</v>
          </cell>
          <cell r="K2242">
            <v>0.23734973441431367</v>
          </cell>
          <cell r="L2242">
            <v>0.1628768744769559</v>
          </cell>
          <cell r="M2242">
            <v>0.20034900252399052</v>
          </cell>
        </row>
        <row r="2243">
          <cell r="A2243">
            <v>37030</v>
          </cell>
          <cell r="B2243" t="str">
            <v>37030</v>
          </cell>
          <cell r="C2243" t="str">
            <v>VR</v>
          </cell>
          <cell r="D2243" t="str">
            <v>VERONA</v>
          </cell>
          <cell r="E2243" t="str">
            <v>VENETO</v>
          </cell>
          <cell r="F2243" t="str">
            <v>Nord-Est</v>
          </cell>
          <cell r="G2243">
            <v>30678</v>
          </cell>
          <cell r="H2243">
            <v>10172</v>
          </cell>
          <cell r="I2243">
            <v>1523</v>
          </cell>
          <cell r="J2243">
            <v>0.1399390072076698</v>
          </cell>
          <cell r="K2243">
            <v>0.14972473456547386</v>
          </cell>
          <cell r="L2243">
            <v>0.1628768744769559</v>
          </cell>
          <cell r="M2243">
            <v>0.20034900252399052</v>
          </cell>
        </row>
        <row r="2244">
          <cell r="A2244">
            <v>37031</v>
          </cell>
          <cell r="B2244" t="str">
            <v>37031</v>
          </cell>
          <cell r="C2244" t="str">
            <v>VR</v>
          </cell>
          <cell r="D2244" t="str">
            <v>VERONA</v>
          </cell>
          <cell r="E2244" t="str">
            <v>VENETO</v>
          </cell>
          <cell r="F2244" t="str">
            <v>Nord-Est</v>
          </cell>
          <cell r="G2244">
            <v>4494</v>
          </cell>
          <cell r="H2244">
            <v>1506</v>
          </cell>
          <cell r="I2244">
            <v>167</v>
          </cell>
          <cell r="J2244">
            <v>0.1399390072076698</v>
          </cell>
          <cell r="K2244">
            <v>0.11088977423638778</v>
          </cell>
          <cell r="L2244">
            <v>0.1628768744769559</v>
          </cell>
          <cell r="M2244">
            <v>0.20034900252399052</v>
          </cell>
        </row>
        <row r="2245">
          <cell r="A2245">
            <v>37032</v>
          </cell>
          <cell r="B2245" t="str">
            <v>37032</v>
          </cell>
          <cell r="C2245" t="str">
            <v>VR</v>
          </cell>
          <cell r="D2245" t="str">
            <v>VERONA</v>
          </cell>
          <cell r="E2245" t="str">
            <v>VENETO</v>
          </cell>
          <cell r="F2245" t="str">
            <v>Nord-Est</v>
          </cell>
          <cell r="G2245">
            <v>6646</v>
          </cell>
          <cell r="H2245">
            <v>2220</v>
          </cell>
          <cell r="I2245">
            <v>308</v>
          </cell>
          <cell r="J2245">
            <v>0.1399390072076698</v>
          </cell>
          <cell r="K2245">
            <v>0.13873873873873874</v>
          </cell>
          <cell r="L2245">
            <v>0.1628768744769559</v>
          </cell>
          <cell r="M2245">
            <v>0.20034900252399052</v>
          </cell>
        </row>
        <row r="2246">
          <cell r="A2246">
            <v>37035</v>
          </cell>
          <cell r="B2246" t="str">
            <v>37035</v>
          </cell>
          <cell r="C2246" t="str">
            <v>VR</v>
          </cell>
          <cell r="D2246" t="str">
            <v>VERONA</v>
          </cell>
          <cell r="E2246" t="str">
            <v>VENETO</v>
          </cell>
          <cell r="F2246" t="str">
            <v>Nord-Est</v>
          </cell>
          <cell r="G2246">
            <v>4613</v>
          </cell>
          <cell r="H2246">
            <v>1435</v>
          </cell>
          <cell r="I2246">
            <v>187</v>
          </cell>
          <cell r="J2246">
            <v>0.1399390072076698</v>
          </cell>
          <cell r="K2246">
            <v>0.13031358885017422</v>
          </cell>
          <cell r="L2246">
            <v>0.1628768744769559</v>
          </cell>
          <cell r="M2246">
            <v>0.20034900252399052</v>
          </cell>
        </row>
        <row r="2247">
          <cell r="A2247">
            <v>37036</v>
          </cell>
          <cell r="B2247" t="str">
            <v>37036</v>
          </cell>
          <cell r="C2247" t="str">
            <v>VR</v>
          </cell>
          <cell r="D2247" t="str">
            <v>VERONA</v>
          </cell>
          <cell r="E2247" t="str">
            <v>VENETO</v>
          </cell>
          <cell r="F2247" t="str">
            <v>Nord-Est</v>
          </cell>
          <cell r="G2247">
            <v>13239</v>
          </cell>
          <cell r="H2247">
            <v>4408</v>
          </cell>
          <cell r="I2247">
            <v>688</v>
          </cell>
          <cell r="J2247">
            <v>0.1399390072076698</v>
          </cell>
          <cell r="K2247">
            <v>0.1560798548094374</v>
          </cell>
          <cell r="L2247">
            <v>0.1628768744769559</v>
          </cell>
          <cell r="M2247">
            <v>0.20034900252399052</v>
          </cell>
        </row>
        <row r="2248">
          <cell r="A2248">
            <v>37038</v>
          </cell>
          <cell r="B2248" t="str">
            <v>37038</v>
          </cell>
          <cell r="C2248" t="str">
            <v>VR</v>
          </cell>
          <cell r="D2248" t="str">
            <v>VERONA</v>
          </cell>
          <cell r="E2248" t="str">
            <v>VENETO</v>
          </cell>
          <cell r="F2248" t="str">
            <v>Nord-Est</v>
          </cell>
          <cell r="G2248">
            <v>6092</v>
          </cell>
          <cell r="H2248">
            <v>2102</v>
          </cell>
          <cell r="I2248">
            <v>271</v>
          </cell>
          <cell r="J2248">
            <v>0.1399390072076698</v>
          </cell>
          <cell r="K2248">
            <v>0.12892483349191247</v>
          </cell>
          <cell r="L2248">
            <v>0.1628768744769559</v>
          </cell>
          <cell r="M2248">
            <v>0.20034900252399052</v>
          </cell>
        </row>
        <row r="2249">
          <cell r="A2249">
            <v>37039</v>
          </cell>
          <cell r="B2249" t="str">
            <v>37039</v>
          </cell>
          <cell r="C2249" t="str">
            <v>VR</v>
          </cell>
          <cell r="D2249" t="str">
            <v>VERONA</v>
          </cell>
          <cell r="E2249" t="str">
            <v>VENETO</v>
          </cell>
          <cell r="F2249" t="str">
            <v>Nord-Est</v>
          </cell>
          <cell r="G2249">
            <v>4639</v>
          </cell>
          <cell r="H2249">
            <v>1509</v>
          </cell>
          <cell r="I2249">
            <v>195</v>
          </cell>
          <cell r="J2249">
            <v>0.1399390072076698</v>
          </cell>
          <cell r="K2249">
            <v>0.12922465208747516</v>
          </cell>
          <cell r="L2249">
            <v>0.1628768744769559</v>
          </cell>
          <cell r="M2249">
            <v>0.20034900252399052</v>
          </cell>
        </row>
        <row r="2250">
          <cell r="A2250">
            <v>37040</v>
          </cell>
          <cell r="B2250" t="str">
            <v>37040</v>
          </cell>
          <cell r="C2250" t="str">
            <v>VR</v>
          </cell>
          <cell r="D2250" t="str">
            <v>VERONA</v>
          </cell>
          <cell r="E2250" t="str">
            <v>VENETO</v>
          </cell>
          <cell r="F2250" t="str">
            <v>Nord-Est</v>
          </cell>
          <cell r="G2250">
            <v>23233</v>
          </cell>
          <cell r="H2250">
            <v>7430</v>
          </cell>
          <cell r="I2250">
            <v>887</v>
          </cell>
          <cell r="J2250">
            <v>0.1399390072076698</v>
          </cell>
          <cell r="K2250">
            <v>0.11938088829071332</v>
          </cell>
          <cell r="L2250">
            <v>0.1628768744769559</v>
          </cell>
          <cell r="M2250">
            <v>0.20034900252399052</v>
          </cell>
        </row>
        <row r="2251">
          <cell r="A2251">
            <v>37041</v>
          </cell>
          <cell r="B2251" t="str">
            <v>37041</v>
          </cell>
          <cell r="C2251" t="str">
            <v>VR</v>
          </cell>
          <cell r="D2251" t="str">
            <v>VERONA</v>
          </cell>
          <cell r="E2251" t="str">
            <v>VENETO</v>
          </cell>
          <cell r="F2251" t="str">
            <v>Nord-Est</v>
          </cell>
          <cell r="G2251">
            <v>4917</v>
          </cell>
          <cell r="H2251">
            <v>1564</v>
          </cell>
          <cell r="I2251">
            <v>121</v>
          </cell>
          <cell r="J2251">
            <v>0.1399390072076698</v>
          </cell>
          <cell r="K2251">
            <v>7.7365728900255754E-2</v>
          </cell>
          <cell r="L2251">
            <v>0.1628768744769559</v>
          </cell>
          <cell r="M2251">
            <v>0.20034900252399052</v>
          </cell>
        </row>
        <row r="2252">
          <cell r="A2252">
            <v>37042</v>
          </cell>
          <cell r="B2252" t="str">
            <v>37042</v>
          </cell>
          <cell r="C2252" t="str">
            <v>VR</v>
          </cell>
          <cell r="D2252" t="str">
            <v>VERONA</v>
          </cell>
          <cell r="E2252" t="str">
            <v>VENETO</v>
          </cell>
          <cell r="F2252" t="str">
            <v>Nord-Est</v>
          </cell>
          <cell r="G2252">
            <v>4781</v>
          </cell>
          <cell r="H2252">
            <v>1602</v>
          </cell>
          <cell r="I2252">
            <v>280</v>
          </cell>
          <cell r="J2252">
            <v>0.1399390072076698</v>
          </cell>
          <cell r="K2252">
            <v>0.17478152309612985</v>
          </cell>
          <cell r="L2252">
            <v>0.1628768744769559</v>
          </cell>
          <cell r="M2252">
            <v>0.20034900252399052</v>
          </cell>
        </row>
        <row r="2253">
          <cell r="A2253">
            <v>37043</v>
          </cell>
          <cell r="B2253" t="str">
            <v>37043</v>
          </cell>
          <cell r="C2253" t="str">
            <v>VR</v>
          </cell>
          <cell r="D2253" t="str">
            <v>VERONA</v>
          </cell>
          <cell r="E2253" t="str">
            <v>VENETO</v>
          </cell>
          <cell r="F2253" t="str">
            <v>Nord-Est</v>
          </cell>
          <cell r="G2253">
            <v>4309</v>
          </cell>
          <cell r="H2253">
            <v>1303</v>
          </cell>
          <cell r="I2253">
            <v>123</v>
          </cell>
          <cell r="J2253">
            <v>0.1399390072076698</v>
          </cell>
          <cell r="K2253">
            <v>9.4397544128933225E-2</v>
          </cell>
          <cell r="L2253">
            <v>0.1628768744769559</v>
          </cell>
          <cell r="M2253">
            <v>0.20034900252399052</v>
          </cell>
        </row>
        <row r="2254">
          <cell r="A2254">
            <v>37044</v>
          </cell>
          <cell r="B2254" t="str">
            <v>37044</v>
          </cell>
          <cell r="C2254" t="str">
            <v>VR</v>
          </cell>
          <cell r="D2254" t="str">
            <v>VERONA</v>
          </cell>
          <cell r="E2254" t="str">
            <v>VENETO</v>
          </cell>
          <cell r="F2254" t="str">
            <v>Nord-Est</v>
          </cell>
          <cell r="G2254">
            <v>7350</v>
          </cell>
          <cell r="H2254">
            <v>2370</v>
          </cell>
          <cell r="I2254">
            <v>245</v>
          </cell>
          <cell r="J2254">
            <v>0.1399390072076698</v>
          </cell>
          <cell r="K2254">
            <v>0.10337552742616034</v>
          </cell>
          <cell r="L2254">
            <v>0.1628768744769559</v>
          </cell>
          <cell r="M2254">
            <v>0.20034900252399052</v>
          </cell>
        </row>
        <row r="2255">
          <cell r="A2255">
            <v>37045</v>
          </cell>
          <cell r="B2255" t="str">
            <v>37045</v>
          </cell>
          <cell r="C2255" t="str">
            <v>VR</v>
          </cell>
          <cell r="D2255" t="str">
            <v>VERONA</v>
          </cell>
          <cell r="E2255" t="str">
            <v>VENETO</v>
          </cell>
          <cell r="F2255" t="str">
            <v>Nord-Est</v>
          </cell>
          <cell r="G2255">
            <v>25909</v>
          </cell>
          <cell r="H2255">
            <v>8969</v>
          </cell>
          <cell r="I2255">
            <v>1085</v>
          </cell>
          <cell r="J2255">
            <v>0.1399390072076698</v>
          </cell>
          <cell r="K2255">
            <v>0.12097223770765972</v>
          </cell>
          <cell r="L2255">
            <v>0.1628768744769559</v>
          </cell>
          <cell r="M2255">
            <v>0.20034900252399052</v>
          </cell>
        </row>
        <row r="2256">
          <cell r="A2256">
            <v>37046</v>
          </cell>
          <cell r="B2256" t="str">
            <v>37046</v>
          </cell>
          <cell r="C2256" t="str">
            <v>VR</v>
          </cell>
          <cell r="D2256" t="str">
            <v>VERONA</v>
          </cell>
          <cell r="E2256" t="str">
            <v>VENETO</v>
          </cell>
          <cell r="F2256" t="str">
            <v>Nord-Est</v>
          </cell>
          <cell r="G2256">
            <v>4618</v>
          </cell>
          <cell r="H2256">
            <v>1475</v>
          </cell>
          <cell r="I2256">
            <v>120</v>
          </cell>
          <cell r="J2256">
            <v>0.1399390072076698</v>
          </cell>
          <cell r="K2256">
            <v>8.1355932203389825E-2</v>
          </cell>
          <cell r="L2256">
            <v>0.1628768744769559</v>
          </cell>
          <cell r="M2256">
            <v>0.20034900252399052</v>
          </cell>
        </row>
        <row r="2257">
          <cell r="A2257">
            <v>37047</v>
          </cell>
          <cell r="B2257" t="str">
            <v>37047</v>
          </cell>
          <cell r="C2257" t="str">
            <v>VR</v>
          </cell>
          <cell r="D2257" t="str">
            <v>VERONA</v>
          </cell>
          <cell r="E2257" t="str">
            <v>VENETO</v>
          </cell>
          <cell r="F2257" t="str">
            <v>Nord-Est</v>
          </cell>
          <cell r="G2257">
            <v>15647</v>
          </cell>
          <cell r="H2257">
            <v>5187</v>
          </cell>
          <cell r="I2257">
            <v>826</v>
          </cell>
          <cell r="J2257">
            <v>0.1399390072076698</v>
          </cell>
          <cell r="K2257">
            <v>0.15924426450742241</v>
          </cell>
          <cell r="L2257">
            <v>0.1628768744769559</v>
          </cell>
          <cell r="M2257">
            <v>0.20034900252399052</v>
          </cell>
        </row>
        <row r="2258">
          <cell r="A2258">
            <v>37049</v>
          </cell>
          <cell r="B2258" t="str">
            <v>37049</v>
          </cell>
          <cell r="C2258" t="str">
            <v>VR</v>
          </cell>
          <cell r="D2258" t="str">
            <v>VERONA</v>
          </cell>
          <cell r="E2258" t="str">
            <v>VENETO</v>
          </cell>
          <cell r="F2258" t="str">
            <v>Nord-Est</v>
          </cell>
          <cell r="G2258">
            <v>5438</v>
          </cell>
          <cell r="H2258">
            <v>1743</v>
          </cell>
          <cell r="I2258">
            <v>153</v>
          </cell>
          <cell r="J2258">
            <v>0.1399390072076698</v>
          </cell>
          <cell r="K2258">
            <v>8.7779690189328741E-2</v>
          </cell>
          <cell r="L2258">
            <v>0.1628768744769559</v>
          </cell>
          <cell r="M2258">
            <v>0.20034900252399052</v>
          </cell>
        </row>
        <row r="2259">
          <cell r="A2259">
            <v>37050</v>
          </cell>
          <cell r="B2259" t="str">
            <v>37050</v>
          </cell>
          <cell r="C2259" t="str">
            <v>VR</v>
          </cell>
          <cell r="D2259" t="str">
            <v>VERONA</v>
          </cell>
          <cell r="E2259" t="str">
            <v>VENETO</v>
          </cell>
          <cell r="F2259" t="str">
            <v>Nord-Est</v>
          </cell>
          <cell r="G2259">
            <v>21905</v>
          </cell>
          <cell r="H2259">
            <v>7093</v>
          </cell>
          <cell r="I2259">
            <v>1262</v>
          </cell>
          <cell r="J2259">
            <v>0.1399390072076698</v>
          </cell>
          <cell r="K2259">
            <v>0.17792189482588466</v>
          </cell>
          <cell r="L2259">
            <v>0.1628768744769559</v>
          </cell>
          <cell r="M2259">
            <v>0.20034900252399052</v>
          </cell>
        </row>
        <row r="2260">
          <cell r="A2260">
            <v>37051</v>
          </cell>
          <cell r="B2260" t="str">
            <v>37051</v>
          </cell>
          <cell r="C2260" t="str">
            <v>VR</v>
          </cell>
          <cell r="D2260" t="str">
            <v>VERONA</v>
          </cell>
          <cell r="E2260" t="str">
            <v>VENETO</v>
          </cell>
          <cell r="F2260" t="str">
            <v>Nord-Est</v>
          </cell>
          <cell r="G2260">
            <v>13391</v>
          </cell>
          <cell r="H2260">
            <v>4230</v>
          </cell>
          <cell r="I2260">
            <v>624</v>
          </cell>
          <cell r="J2260">
            <v>0.1399390072076698</v>
          </cell>
          <cell r="K2260">
            <v>0.14751773049645389</v>
          </cell>
          <cell r="L2260">
            <v>0.1628768744769559</v>
          </cell>
          <cell r="M2260">
            <v>0.20034900252399052</v>
          </cell>
        </row>
        <row r="2261">
          <cell r="A2261">
            <v>37052</v>
          </cell>
          <cell r="B2261" t="str">
            <v>37052</v>
          </cell>
          <cell r="C2261" t="str">
            <v>VR</v>
          </cell>
          <cell r="D2261" t="str">
            <v>VERONA</v>
          </cell>
          <cell r="E2261" t="str">
            <v>VENETO</v>
          </cell>
          <cell r="F2261" t="str">
            <v>Nord-Est</v>
          </cell>
          <cell r="G2261">
            <v>6136</v>
          </cell>
          <cell r="H2261">
            <v>1970</v>
          </cell>
          <cell r="I2261">
            <v>249</v>
          </cell>
          <cell r="J2261">
            <v>0.1399390072076698</v>
          </cell>
          <cell r="K2261">
            <v>0.12639593908629443</v>
          </cell>
          <cell r="L2261">
            <v>0.1628768744769559</v>
          </cell>
          <cell r="M2261">
            <v>0.20034900252399052</v>
          </cell>
        </row>
        <row r="2262">
          <cell r="A2262">
            <v>37053</v>
          </cell>
          <cell r="B2262" t="str">
            <v>37053</v>
          </cell>
          <cell r="C2262" t="str">
            <v>VR</v>
          </cell>
          <cell r="D2262" t="str">
            <v>VERONA</v>
          </cell>
          <cell r="E2262" t="str">
            <v>VENETO</v>
          </cell>
          <cell r="F2262" t="str">
            <v>Nord-Est</v>
          </cell>
          <cell r="G2262">
            <v>14632</v>
          </cell>
          <cell r="H2262">
            <v>4747</v>
          </cell>
          <cell r="I2262">
            <v>670</v>
          </cell>
          <cell r="J2262">
            <v>0.1399390072076698</v>
          </cell>
          <cell r="K2262">
            <v>0.14114177375184328</v>
          </cell>
          <cell r="L2262">
            <v>0.1628768744769559</v>
          </cell>
          <cell r="M2262">
            <v>0.20034900252399052</v>
          </cell>
        </row>
        <row r="2263">
          <cell r="A2263">
            <v>37054</v>
          </cell>
          <cell r="B2263" t="str">
            <v>37054</v>
          </cell>
          <cell r="C2263" t="str">
            <v>VR</v>
          </cell>
          <cell r="D2263" t="str">
            <v>VERONA</v>
          </cell>
          <cell r="E2263" t="str">
            <v>VENETO</v>
          </cell>
          <cell r="F2263" t="str">
            <v>Nord-Est</v>
          </cell>
          <cell r="G2263">
            <v>7739</v>
          </cell>
          <cell r="H2263">
            <v>2595</v>
          </cell>
          <cell r="I2263">
            <v>328</v>
          </cell>
          <cell r="J2263">
            <v>0.1399390072076698</v>
          </cell>
          <cell r="K2263">
            <v>0.12639691714836224</v>
          </cell>
          <cell r="L2263">
            <v>0.1628768744769559</v>
          </cell>
          <cell r="M2263">
            <v>0.20034900252399052</v>
          </cell>
        </row>
        <row r="2264">
          <cell r="A2264">
            <v>37055</v>
          </cell>
          <cell r="B2264" t="str">
            <v>37055</v>
          </cell>
          <cell r="C2264" t="str">
            <v>VR</v>
          </cell>
          <cell r="D2264" t="str">
            <v>VERONA</v>
          </cell>
          <cell r="E2264" t="str">
            <v>VENETO</v>
          </cell>
          <cell r="F2264" t="str">
            <v>Nord-Est</v>
          </cell>
          <cell r="G2264">
            <v>5627</v>
          </cell>
          <cell r="H2264">
            <v>1790</v>
          </cell>
          <cell r="I2264">
            <v>152</v>
          </cell>
          <cell r="J2264">
            <v>0.1399390072076698</v>
          </cell>
          <cell r="K2264">
            <v>8.4916201117318429E-2</v>
          </cell>
          <cell r="L2264">
            <v>0.1628768744769559</v>
          </cell>
          <cell r="M2264">
            <v>0.20034900252399052</v>
          </cell>
        </row>
        <row r="2265">
          <cell r="A2265">
            <v>37056</v>
          </cell>
          <cell r="B2265" t="str">
            <v>37056</v>
          </cell>
          <cell r="C2265" t="str">
            <v>VR</v>
          </cell>
          <cell r="D2265" t="str">
            <v>VERONA</v>
          </cell>
          <cell r="E2265" t="str">
            <v>VENETO</v>
          </cell>
          <cell r="F2265" t="str">
            <v>Nord-Est</v>
          </cell>
          <cell r="G2265">
            <v>3092</v>
          </cell>
          <cell r="H2265">
            <v>960</v>
          </cell>
          <cell r="I2265">
            <v>114</v>
          </cell>
          <cell r="J2265">
            <v>0.1399390072076698</v>
          </cell>
          <cell r="K2265">
            <v>0.11874999999999999</v>
          </cell>
          <cell r="L2265">
            <v>0.1628768744769559</v>
          </cell>
          <cell r="M2265">
            <v>0.20034900252399052</v>
          </cell>
        </row>
        <row r="2266">
          <cell r="A2266">
            <v>37057</v>
          </cell>
          <cell r="B2266" t="str">
            <v>37057</v>
          </cell>
          <cell r="C2266" t="str">
            <v>VR</v>
          </cell>
          <cell r="D2266" t="str">
            <v>VERONA</v>
          </cell>
          <cell r="E2266" t="str">
            <v>VENETO</v>
          </cell>
          <cell r="F2266" t="str">
            <v>Nord-Est</v>
          </cell>
          <cell r="G2266">
            <v>20115</v>
          </cell>
          <cell r="H2266">
            <v>7100</v>
          </cell>
          <cell r="I2266">
            <v>1071</v>
          </cell>
          <cell r="J2266">
            <v>0.1399390072076698</v>
          </cell>
          <cell r="K2266">
            <v>0.1508450704225352</v>
          </cell>
          <cell r="L2266">
            <v>0.1628768744769559</v>
          </cell>
          <cell r="M2266">
            <v>0.20034900252399052</v>
          </cell>
        </row>
        <row r="2267">
          <cell r="A2267">
            <v>37058</v>
          </cell>
          <cell r="B2267" t="str">
            <v>37058</v>
          </cell>
          <cell r="C2267" t="str">
            <v>VR</v>
          </cell>
          <cell r="D2267" t="str">
            <v>VERONA</v>
          </cell>
          <cell r="E2267" t="str">
            <v>VENETO</v>
          </cell>
          <cell r="F2267" t="str">
            <v>Nord-Est</v>
          </cell>
          <cell r="G2267">
            <v>4193</v>
          </cell>
          <cell r="H2267">
            <v>1436</v>
          </cell>
          <cell r="I2267">
            <v>145</v>
          </cell>
          <cell r="J2267">
            <v>0.1399390072076698</v>
          </cell>
          <cell r="K2267">
            <v>0.10097493036211699</v>
          </cell>
          <cell r="L2267">
            <v>0.1628768744769559</v>
          </cell>
          <cell r="M2267">
            <v>0.20034900252399052</v>
          </cell>
        </row>
        <row r="2268">
          <cell r="A2268">
            <v>37059</v>
          </cell>
          <cell r="B2268" t="str">
            <v>37059</v>
          </cell>
          <cell r="C2268" t="str">
            <v>VR</v>
          </cell>
          <cell r="D2268" t="str">
            <v>VERONA</v>
          </cell>
          <cell r="E2268" t="str">
            <v>VENETO</v>
          </cell>
          <cell r="F2268" t="str">
            <v>Nord-Est</v>
          </cell>
          <cell r="G2268">
            <v>10045</v>
          </cell>
          <cell r="H2268">
            <v>3217</v>
          </cell>
          <cell r="I2268">
            <v>557</v>
          </cell>
          <cell r="J2268">
            <v>0.1399390072076698</v>
          </cell>
          <cell r="K2268">
            <v>0.17314267951507617</v>
          </cell>
          <cell r="L2268">
            <v>0.1628768744769559</v>
          </cell>
          <cell r="M2268">
            <v>0.20034900252399052</v>
          </cell>
        </row>
        <row r="2269">
          <cell r="A2269">
            <v>37060</v>
          </cell>
          <cell r="B2269" t="str">
            <v>37060</v>
          </cell>
          <cell r="C2269" t="str">
            <v>VR</v>
          </cell>
          <cell r="D2269" t="str">
            <v>VERONA</v>
          </cell>
          <cell r="E2269" t="str">
            <v>VENETO</v>
          </cell>
          <cell r="F2269" t="str">
            <v>Nord-Est</v>
          </cell>
          <cell r="G2269">
            <v>46071</v>
          </cell>
          <cell r="H2269">
            <v>14940</v>
          </cell>
          <cell r="I2269">
            <v>2897</v>
          </cell>
          <cell r="J2269">
            <v>0.1399390072076698</v>
          </cell>
          <cell r="K2269">
            <v>0.19390896921017403</v>
          </cell>
          <cell r="L2269">
            <v>0.1628768744769559</v>
          </cell>
          <cell r="M2269">
            <v>0.20034900252399052</v>
          </cell>
        </row>
        <row r="2270">
          <cell r="A2270">
            <v>37063</v>
          </cell>
          <cell r="B2270" t="str">
            <v>37063</v>
          </cell>
          <cell r="C2270" t="str">
            <v>VR</v>
          </cell>
          <cell r="D2270" t="str">
            <v>VERONA</v>
          </cell>
          <cell r="E2270" t="str">
            <v>VENETO</v>
          </cell>
          <cell r="F2270" t="str">
            <v>Nord-Est</v>
          </cell>
          <cell r="G2270">
            <v>10358</v>
          </cell>
          <cell r="H2270">
            <v>3348</v>
          </cell>
          <cell r="I2270">
            <v>437</v>
          </cell>
          <cell r="J2270">
            <v>0.1399390072076698</v>
          </cell>
          <cell r="K2270">
            <v>0.13052568697729988</v>
          </cell>
          <cell r="L2270">
            <v>0.1628768744769559</v>
          </cell>
          <cell r="M2270">
            <v>0.20034900252399052</v>
          </cell>
        </row>
        <row r="2271">
          <cell r="A2271">
            <v>37064</v>
          </cell>
          <cell r="B2271" t="str">
            <v>37064</v>
          </cell>
          <cell r="C2271" t="str">
            <v>VR</v>
          </cell>
          <cell r="D2271" t="str">
            <v>VERONA</v>
          </cell>
          <cell r="E2271" t="str">
            <v>VENETO</v>
          </cell>
          <cell r="F2271" t="str">
            <v>Nord-Est</v>
          </cell>
          <cell r="G2271">
            <v>5709</v>
          </cell>
          <cell r="H2271">
            <v>1833</v>
          </cell>
          <cell r="I2271">
            <v>339</v>
          </cell>
          <cell r="J2271">
            <v>0.1399390072076698</v>
          </cell>
          <cell r="K2271">
            <v>0.18494271685761046</v>
          </cell>
          <cell r="L2271">
            <v>0.1628768744769559</v>
          </cell>
          <cell r="M2271">
            <v>0.20034900252399052</v>
          </cell>
        </row>
        <row r="2272">
          <cell r="A2272">
            <v>37066</v>
          </cell>
          <cell r="B2272" t="str">
            <v>37066</v>
          </cell>
          <cell r="C2272" t="str">
            <v>VR</v>
          </cell>
          <cell r="D2272" t="str">
            <v>VERONA</v>
          </cell>
          <cell r="E2272" t="str">
            <v>VENETO</v>
          </cell>
          <cell r="F2272" t="str">
            <v>Nord-Est</v>
          </cell>
          <cell r="G2272">
            <v>10888</v>
          </cell>
          <cell r="H2272">
            <v>3528</v>
          </cell>
          <cell r="I2272">
            <v>559</v>
          </cell>
          <cell r="J2272">
            <v>0.1399390072076698</v>
          </cell>
          <cell r="K2272">
            <v>0.15844671201814059</v>
          </cell>
          <cell r="L2272">
            <v>0.1628768744769559</v>
          </cell>
          <cell r="M2272">
            <v>0.20034900252399052</v>
          </cell>
        </row>
        <row r="2273">
          <cell r="A2273">
            <v>37067</v>
          </cell>
          <cell r="B2273" t="str">
            <v>37067</v>
          </cell>
          <cell r="C2273" t="str">
            <v>VR</v>
          </cell>
          <cell r="D2273" t="str">
            <v>VERONA</v>
          </cell>
          <cell r="E2273" t="str">
            <v>VENETO</v>
          </cell>
          <cell r="F2273" t="str">
            <v>Nord-Est</v>
          </cell>
          <cell r="G2273">
            <v>9250</v>
          </cell>
          <cell r="H2273">
            <v>3033</v>
          </cell>
          <cell r="I2273">
            <v>657</v>
          </cell>
          <cell r="J2273">
            <v>0.1399390072076698</v>
          </cell>
          <cell r="K2273">
            <v>0.21661721068249259</v>
          </cell>
          <cell r="L2273">
            <v>0.1628768744769559</v>
          </cell>
          <cell r="M2273">
            <v>0.20034900252399052</v>
          </cell>
        </row>
        <row r="2274">
          <cell r="A2274">
            <v>37068</v>
          </cell>
          <cell r="B2274" t="str">
            <v>37068</v>
          </cell>
          <cell r="C2274" t="str">
            <v>VR</v>
          </cell>
          <cell r="D2274" t="str">
            <v>VERONA</v>
          </cell>
          <cell r="E2274" t="str">
            <v>VENETO</v>
          </cell>
          <cell r="F2274" t="str">
            <v>Nord-Est</v>
          </cell>
          <cell r="G2274">
            <v>6050</v>
          </cell>
          <cell r="H2274">
            <v>1943</v>
          </cell>
          <cell r="I2274">
            <v>336</v>
          </cell>
          <cell r="J2274">
            <v>0.1399390072076698</v>
          </cell>
          <cell r="K2274">
            <v>0.17292846114256305</v>
          </cell>
          <cell r="L2274">
            <v>0.1628768744769559</v>
          </cell>
          <cell r="M2274">
            <v>0.20034900252399052</v>
          </cell>
        </row>
        <row r="2275">
          <cell r="A2275">
            <v>37069</v>
          </cell>
          <cell r="B2275" t="str">
            <v>37069</v>
          </cell>
          <cell r="C2275" t="str">
            <v>VR</v>
          </cell>
          <cell r="D2275" t="str">
            <v>VERONA</v>
          </cell>
          <cell r="E2275" t="str">
            <v>VENETO</v>
          </cell>
          <cell r="F2275" t="str">
            <v>Nord-Est</v>
          </cell>
          <cell r="G2275">
            <v>21442</v>
          </cell>
          <cell r="H2275">
            <v>7054</v>
          </cell>
          <cell r="I2275">
            <v>1155</v>
          </cell>
          <cell r="J2275">
            <v>0.1399390072076698</v>
          </cell>
          <cell r="K2275">
            <v>0.16373688687269633</v>
          </cell>
          <cell r="L2275">
            <v>0.1628768744769559</v>
          </cell>
          <cell r="M2275">
            <v>0.20034900252399052</v>
          </cell>
        </row>
        <row r="2276">
          <cell r="A2276">
            <v>37100</v>
          </cell>
          <cell r="B2276" t="str">
            <v>37100</v>
          </cell>
          <cell r="C2276" t="str">
            <v>VR</v>
          </cell>
          <cell r="D2276" t="str">
            <v>VERONA</v>
          </cell>
          <cell r="E2276" t="str">
            <v>VENETO</v>
          </cell>
          <cell r="F2276" t="str">
            <v>Nord-Est</v>
          </cell>
          <cell r="G2276">
            <v>0</v>
          </cell>
          <cell r="H2276">
            <v>0</v>
          </cell>
          <cell r="I2276">
            <v>241</v>
          </cell>
          <cell r="J2276">
            <v>0.1399390072076698</v>
          </cell>
          <cell r="L2276">
            <v>0.1628768744769559</v>
          </cell>
          <cell r="M2276">
            <v>0.20034900252399052</v>
          </cell>
        </row>
        <row r="2277">
          <cell r="A2277">
            <v>37121</v>
          </cell>
          <cell r="B2277" t="str">
            <v>37121</v>
          </cell>
          <cell r="C2277" t="str">
            <v>VR</v>
          </cell>
          <cell r="D2277" t="str">
            <v>VERONA</v>
          </cell>
          <cell r="E2277" t="str">
            <v>VENETO</v>
          </cell>
          <cell r="F2277" t="str">
            <v>Nord-Est</v>
          </cell>
          <cell r="G2277">
            <v>8218</v>
          </cell>
          <cell r="H2277">
            <v>3465</v>
          </cell>
          <cell r="I2277">
            <v>894</v>
          </cell>
          <cell r="J2277">
            <v>0.1399390072076698</v>
          </cell>
          <cell r="K2277">
            <v>0.25800865800865802</v>
          </cell>
          <cell r="L2277">
            <v>0.1628768744769559</v>
          </cell>
          <cell r="M2277">
            <v>0.20034900252399052</v>
          </cell>
        </row>
        <row r="2278">
          <cell r="A2278">
            <v>37122</v>
          </cell>
          <cell r="B2278" t="str">
            <v>37122</v>
          </cell>
          <cell r="C2278" t="str">
            <v>VR</v>
          </cell>
          <cell r="D2278" t="str">
            <v>VERONA</v>
          </cell>
          <cell r="E2278" t="str">
            <v>VENETO</v>
          </cell>
          <cell r="F2278" t="str">
            <v>Nord-Est</v>
          </cell>
          <cell r="G2278">
            <v>9392</v>
          </cell>
          <cell r="H2278">
            <v>4284</v>
          </cell>
          <cell r="I2278">
            <v>453</v>
          </cell>
          <cell r="J2278">
            <v>0.1399390072076698</v>
          </cell>
          <cell r="K2278">
            <v>0.10574229691876751</v>
          </cell>
          <cell r="L2278">
            <v>0.1628768744769559</v>
          </cell>
          <cell r="M2278">
            <v>0.20034900252399052</v>
          </cell>
        </row>
        <row r="2279">
          <cell r="A2279">
            <v>37123</v>
          </cell>
          <cell r="B2279" t="str">
            <v>37123</v>
          </cell>
          <cell r="C2279" t="str">
            <v>VR</v>
          </cell>
          <cell r="D2279" t="str">
            <v>VERONA</v>
          </cell>
          <cell r="E2279" t="str">
            <v>VENETO</v>
          </cell>
          <cell r="F2279" t="str">
            <v>Nord-Est</v>
          </cell>
          <cell r="G2279">
            <v>5026</v>
          </cell>
          <cell r="H2279">
            <v>2210</v>
          </cell>
          <cell r="I2279">
            <v>206</v>
          </cell>
          <cell r="J2279">
            <v>0.1399390072076698</v>
          </cell>
          <cell r="K2279">
            <v>9.321266968325792E-2</v>
          </cell>
          <cell r="L2279">
            <v>0.1628768744769559</v>
          </cell>
          <cell r="M2279">
            <v>0.20034900252399052</v>
          </cell>
        </row>
        <row r="2280">
          <cell r="A2280">
            <v>37124</v>
          </cell>
          <cell r="B2280" t="str">
            <v>37124</v>
          </cell>
          <cell r="C2280" t="str">
            <v>VR</v>
          </cell>
          <cell r="D2280" t="str">
            <v>VERONA</v>
          </cell>
          <cell r="E2280" t="str">
            <v>VENETO</v>
          </cell>
          <cell r="F2280" t="str">
            <v>Nord-Est</v>
          </cell>
          <cell r="G2280">
            <v>9462</v>
          </cell>
          <cell r="H2280">
            <v>3523</v>
          </cell>
          <cell r="I2280">
            <v>577</v>
          </cell>
          <cell r="J2280">
            <v>0.1399390072076698</v>
          </cell>
          <cell r="K2280">
            <v>0.16378086857791654</v>
          </cell>
          <cell r="L2280">
            <v>0.1628768744769559</v>
          </cell>
          <cell r="M2280">
            <v>0.20034900252399052</v>
          </cell>
        </row>
        <row r="2281">
          <cell r="A2281">
            <v>37125</v>
          </cell>
          <cell r="B2281" t="str">
            <v>37125</v>
          </cell>
          <cell r="C2281" t="str">
            <v>VR</v>
          </cell>
          <cell r="D2281" t="str">
            <v>VERONA</v>
          </cell>
          <cell r="E2281" t="str">
            <v>VENETO</v>
          </cell>
          <cell r="F2281" t="str">
            <v>Nord-Est</v>
          </cell>
          <cell r="G2281">
            <v>6732</v>
          </cell>
          <cell r="H2281">
            <v>2460</v>
          </cell>
          <cell r="I2281">
            <v>171</v>
          </cell>
          <cell r="J2281">
            <v>0.1399390072076698</v>
          </cell>
          <cell r="K2281">
            <v>6.9512195121951226E-2</v>
          </cell>
          <cell r="L2281">
            <v>0.1628768744769559</v>
          </cell>
          <cell r="M2281">
            <v>0.20034900252399052</v>
          </cell>
        </row>
        <row r="2282">
          <cell r="A2282">
            <v>37126</v>
          </cell>
          <cell r="B2282" t="str">
            <v>37126</v>
          </cell>
          <cell r="C2282" t="str">
            <v>VR</v>
          </cell>
          <cell r="D2282" t="str">
            <v>VERONA</v>
          </cell>
          <cell r="E2282" t="str">
            <v>VENETO</v>
          </cell>
          <cell r="F2282" t="str">
            <v>Nord-Est</v>
          </cell>
          <cell r="G2282">
            <v>13992</v>
          </cell>
          <cell r="H2282">
            <v>5909</v>
          </cell>
          <cell r="I2282">
            <v>1005</v>
          </cell>
          <cell r="J2282">
            <v>0.1399390072076698</v>
          </cell>
          <cell r="K2282">
            <v>0.17007953968522593</v>
          </cell>
          <cell r="L2282">
            <v>0.1628768744769559</v>
          </cell>
          <cell r="M2282">
            <v>0.20034900252399052</v>
          </cell>
        </row>
        <row r="2283">
          <cell r="A2283">
            <v>37127</v>
          </cell>
          <cell r="B2283" t="str">
            <v>37127</v>
          </cell>
          <cell r="C2283" t="str">
            <v>VR</v>
          </cell>
          <cell r="D2283" t="str">
            <v>VERONA</v>
          </cell>
          <cell r="E2283" t="str">
            <v>VENETO</v>
          </cell>
          <cell r="F2283" t="str">
            <v>Nord-Est</v>
          </cell>
          <cell r="G2283">
            <v>4502</v>
          </cell>
          <cell r="H2283">
            <v>1632</v>
          </cell>
          <cell r="I2283">
            <v>285</v>
          </cell>
          <cell r="J2283">
            <v>0.1399390072076698</v>
          </cell>
          <cell r="K2283">
            <v>0.17463235294117646</v>
          </cell>
          <cell r="L2283">
            <v>0.1628768744769559</v>
          </cell>
          <cell r="M2283">
            <v>0.20034900252399052</v>
          </cell>
        </row>
        <row r="2284">
          <cell r="A2284">
            <v>37128</v>
          </cell>
          <cell r="B2284" t="str">
            <v>37128</v>
          </cell>
          <cell r="C2284" t="str">
            <v>VR</v>
          </cell>
          <cell r="D2284" t="str">
            <v>VERONA</v>
          </cell>
          <cell r="E2284" t="str">
            <v>VENETO</v>
          </cell>
          <cell r="F2284" t="str">
            <v>Nord-Est</v>
          </cell>
          <cell r="G2284">
            <v>4561</v>
          </cell>
          <cell r="H2284">
            <v>1633</v>
          </cell>
          <cell r="I2284">
            <v>379</v>
          </cell>
          <cell r="J2284">
            <v>0.1399390072076698</v>
          </cell>
          <cell r="K2284">
            <v>0.23208818126148192</v>
          </cell>
          <cell r="L2284">
            <v>0.1628768744769559</v>
          </cell>
          <cell r="M2284">
            <v>0.20034900252399052</v>
          </cell>
        </row>
        <row r="2285">
          <cell r="A2285">
            <v>37129</v>
          </cell>
          <cell r="B2285" t="str">
            <v>37129</v>
          </cell>
          <cell r="C2285" t="str">
            <v>VR</v>
          </cell>
          <cell r="D2285" t="str">
            <v>VERONA</v>
          </cell>
          <cell r="E2285" t="str">
            <v>VENETO</v>
          </cell>
          <cell r="F2285" t="str">
            <v>Nord-Est</v>
          </cell>
          <cell r="G2285">
            <v>9691</v>
          </cell>
          <cell r="H2285">
            <v>4228</v>
          </cell>
          <cell r="I2285">
            <v>547</v>
          </cell>
          <cell r="J2285">
            <v>0.1399390072076698</v>
          </cell>
          <cell r="K2285">
            <v>0.12937559129612108</v>
          </cell>
          <cell r="L2285">
            <v>0.1628768744769559</v>
          </cell>
          <cell r="M2285">
            <v>0.20034900252399052</v>
          </cell>
        </row>
        <row r="2286">
          <cell r="A2286">
            <v>37131</v>
          </cell>
          <cell r="B2286" t="str">
            <v>37131</v>
          </cell>
          <cell r="C2286" t="str">
            <v>VR</v>
          </cell>
          <cell r="D2286" t="str">
            <v>VERONA</v>
          </cell>
          <cell r="E2286" t="str">
            <v>VENETO</v>
          </cell>
          <cell r="F2286" t="str">
            <v>Nord-Est</v>
          </cell>
          <cell r="G2286">
            <v>31949</v>
          </cell>
          <cell r="H2286">
            <v>12638</v>
          </cell>
          <cell r="I2286">
            <v>1423</v>
          </cell>
          <cell r="J2286">
            <v>0.1399390072076698</v>
          </cell>
          <cell r="K2286">
            <v>0.11259692989397056</v>
          </cell>
          <cell r="L2286">
            <v>0.1628768744769559</v>
          </cell>
          <cell r="M2286">
            <v>0.20034900252399052</v>
          </cell>
        </row>
        <row r="2287">
          <cell r="A2287">
            <v>37132</v>
          </cell>
          <cell r="B2287" t="str">
            <v>37132</v>
          </cell>
          <cell r="C2287" t="str">
            <v>VR</v>
          </cell>
          <cell r="D2287" t="str">
            <v>VERONA</v>
          </cell>
          <cell r="E2287" t="str">
            <v>VENETO</v>
          </cell>
          <cell r="F2287" t="str">
            <v>Nord-Est</v>
          </cell>
          <cell r="G2287">
            <v>15118</v>
          </cell>
          <cell r="H2287">
            <v>5438</v>
          </cell>
          <cell r="I2287">
            <v>658</v>
          </cell>
          <cell r="J2287">
            <v>0.1399390072076698</v>
          </cell>
          <cell r="K2287">
            <v>0.1210003677822729</v>
          </cell>
          <cell r="L2287">
            <v>0.1628768744769559</v>
          </cell>
          <cell r="M2287">
            <v>0.20034900252399052</v>
          </cell>
        </row>
        <row r="2288">
          <cell r="A2288">
            <v>37133</v>
          </cell>
          <cell r="B2288" t="str">
            <v>37133</v>
          </cell>
          <cell r="C2288" t="str">
            <v>VR</v>
          </cell>
          <cell r="D2288" t="str">
            <v>VERONA</v>
          </cell>
          <cell r="E2288" t="str">
            <v>VENETO</v>
          </cell>
          <cell r="F2288" t="str">
            <v>Nord-Est</v>
          </cell>
          <cell r="G2288">
            <v>5247</v>
          </cell>
          <cell r="H2288">
            <v>2154</v>
          </cell>
          <cell r="I2288">
            <v>229</v>
          </cell>
          <cell r="J2288">
            <v>0.1399390072076698</v>
          </cell>
          <cell r="K2288">
            <v>0.10631383472609099</v>
          </cell>
          <cell r="L2288">
            <v>0.1628768744769559</v>
          </cell>
          <cell r="M2288">
            <v>0.20034900252399052</v>
          </cell>
        </row>
        <row r="2289">
          <cell r="A2289">
            <v>37134</v>
          </cell>
          <cell r="B2289" t="str">
            <v>37134</v>
          </cell>
          <cell r="C2289" t="str">
            <v>VR</v>
          </cell>
          <cell r="D2289" t="str">
            <v>VERONA</v>
          </cell>
          <cell r="E2289" t="str">
            <v>VENETO</v>
          </cell>
          <cell r="F2289" t="str">
            <v>Nord-Est</v>
          </cell>
          <cell r="G2289">
            <v>8825</v>
          </cell>
          <cell r="H2289">
            <v>3343</v>
          </cell>
          <cell r="I2289">
            <v>499</v>
          </cell>
          <cell r="J2289">
            <v>0.1399390072076698</v>
          </cell>
          <cell r="K2289">
            <v>0.14926712533652409</v>
          </cell>
          <cell r="L2289">
            <v>0.1628768744769559</v>
          </cell>
          <cell r="M2289">
            <v>0.20034900252399052</v>
          </cell>
        </row>
        <row r="2290">
          <cell r="A2290">
            <v>37135</v>
          </cell>
          <cell r="B2290" t="str">
            <v>37135</v>
          </cell>
          <cell r="C2290" t="str">
            <v>VR</v>
          </cell>
          <cell r="D2290" t="str">
            <v>VERONA</v>
          </cell>
          <cell r="E2290" t="str">
            <v>VENETO</v>
          </cell>
          <cell r="F2290" t="str">
            <v>Nord-Est</v>
          </cell>
          <cell r="G2290">
            <v>15946</v>
          </cell>
          <cell r="H2290">
            <v>6093</v>
          </cell>
          <cell r="I2290">
            <v>764</v>
          </cell>
          <cell r="J2290">
            <v>0.1399390072076698</v>
          </cell>
          <cell r="K2290">
            <v>0.12538979156408994</v>
          </cell>
          <cell r="L2290">
            <v>0.1628768744769559</v>
          </cell>
          <cell r="M2290">
            <v>0.20034900252399052</v>
          </cell>
        </row>
        <row r="2291">
          <cell r="A2291">
            <v>37136</v>
          </cell>
          <cell r="B2291" t="str">
            <v>37136</v>
          </cell>
          <cell r="C2291" t="str">
            <v>VR</v>
          </cell>
          <cell r="D2291" t="str">
            <v>VERONA</v>
          </cell>
          <cell r="E2291" t="str">
            <v>VENETO</v>
          </cell>
          <cell r="F2291" t="str">
            <v>Nord-Est</v>
          </cell>
          <cell r="G2291">
            <v>16874</v>
          </cell>
          <cell r="H2291">
            <v>6377</v>
          </cell>
          <cell r="I2291">
            <v>681</v>
          </cell>
          <cell r="J2291">
            <v>0.1399390072076698</v>
          </cell>
          <cell r="K2291">
            <v>0.10679002665830328</v>
          </cell>
          <cell r="L2291">
            <v>0.1628768744769559</v>
          </cell>
          <cell r="M2291">
            <v>0.20034900252399052</v>
          </cell>
        </row>
        <row r="2292">
          <cell r="A2292">
            <v>37137</v>
          </cell>
          <cell r="B2292" t="str">
            <v>37137</v>
          </cell>
          <cell r="C2292" t="str">
            <v>VR</v>
          </cell>
          <cell r="D2292" t="str">
            <v>VERONA</v>
          </cell>
          <cell r="E2292" t="str">
            <v>VENETO</v>
          </cell>
          <cell r="F2292" t="str">
            <v>Nord-Est</v>
          </cell>
          <cell r="G2292">
            <v>10816</v>
          </cell>
          <cell r="H2292">
            <v>4128</v>
          </cell>
          <cell r="I2292">
            <v>380</v>
          </cell>
          <cell r="J2292">
            <v>0.1399390072076698</v>
          </cell>
          <cell r="K2292">
            <v>9.205426356589147E-2</v>
          </cell>
          <cell r="L2292">
            <v>0.1628768744769559</v>
          </cell>
          <cell r="M2292">
            <v>0.20034900252399052</v>
          </cell>
        </row>
        <row r="2293">
          <cell r="A2293">
            <v>37138</v>
          </cell>
          <cell r="B2293" t="str">
            <v>37138</v>
          </cell>
          <cell r="C2293" t="str">
            <v>VR</v>
          </cell>
          <cell r="D2293" t="str">
            <v>VERONA</v>
          </cell>
          <cell r="E2293" t="str">
            <v>VENETO</v>
          </cell>
          <cell r="F2293" t="str">
            <v>Nord-Est</v>
          </cell>
          <cell r="G2293">
            <v>39513</v>
          </cell>
          <cell r="H2293">
            <v>15144</v>
          </cell>
          <cell r="I2293">
            <v>2078</v>
          </cell>
          <cell r="J2293">
            <v>0.1399390072076698</v>
          </cell>
          <cell r="K2293">
            <v>0.13721605916534602</v>
          </cell>
          <cell r="L2293">
            <v>0.1628768744769559</v>
          </cell>
          <cell r="M2293">
            <v>0.20034900252399052</v>
          </cell>
        </row>
        <row r="2294">
          <cell r="A2294">
            <v>37139</v>
          </cell>
          <cell r="B2294" t="str">
            <v>37139</v>
          </cell>
          <cell r="C2294" t="str">
            <v>VR</v>
          </cell>
          <cell r="D2294" t="str">
            <v>VERONA</v>
          </cell>
          <cell r="E2294" t="str">
            <v>VENETO</v>
          </cell>
          <cell r="F2294" t="str">
            <v>Nord-Est</v>
          </cell>
          <cell r="G2294">
            <v>16368</v>
          </cell>
          <cell r="H2294">
            <v>5783</v>
          </cell>
          <cell r="I2294">
            <v>882</v>
          </cell>
          <cell r="J2294">
            <v>0.1399390072076698</v>
          </cell>
          <cell r="K2294">
            <v>0.15251599515822237</v>
          </cell>
          <cell r="L2294">
            <v>0.1628768744769559</v>
          </cell>
          <cell r="M2294">
            <v>0.20034900252399052</v>
          </cell>
        </row>
        <row r="2295">
          <cell r="A2295">
            <v>38010</v>
          </cell>
          <cell r="B2295" t="str">
            <v>38010</v>
          </cell>
          <cell r="C2295" t="str">
            <v>TN</v>
          </cell>
          <cell r="D2295" t="str">
            <v>TRENTO</v>
          </cell>
          <cell r="E2295" t="str">
            <v>TRENTINOALTOADIGE</v>
          </cell>
          <cell r="F2295" t="str">
            <v>Nord-Est</v>
          </cell>
          <cell r="G2295">
            <v>24444</v>
          </cell>
          <cell r="H2295">
            <v>9033</v>
          </cell>
          <cell r="I2295">
            <v>963</v>
          </cell>
          <cell r="J2295">
            <v>0.12144562622096809</v>
          </cell>
          <cell r="K2295">
            <v>0.10660909996678844</v>
          </cell>
          <cell r="L2295">
            <v>0.15338404222291213</v>
          </cell>
          <cell r="M2295">
            <v>0.18495998451078974</v>
          </cell>
        </row>
        <row r="2296">
          <cell r="A2296">
            <v>38011</v>
          </cell>
          <cell r="B2296" t="str">
            <v>38011</v>
          </cell>
          <cell r="C2296" t="str">
            <v>TN</v>
          </cell>
          <cell r="D2296" t="str">
            <v>TRENTO</v>
          </cell>
          <cell r="E2296" t="str">
            <v>TRENTINOALTOADIGE</v>
          </cell>
          <cell r="F2296" t="str">
            <v>Nord-Est</v>
          </cell>
          <cell r="G2296">
            <v>1884</v>
          </cell>
          <cell r="H2296">
            <v>741</v>
          </cell>
          <cell r="I2296">
            <v>55</v>
          </cell>
          <cell r="J2296">
            <v>0.12144562622096809</v>
          </cell>
          <cell r="K2296">
            <v>7.4224021592442652E-2</v>
          </cell>
          <cell r="L2296">
            <v>0.15338404222291213</v>
          </cell>
          <cell r="M2296">
            <v>0.18495998451078974</v>
          </cell>
        </row>
        <row r="2297">
          <cell r="A2297">
            <v>38013</v>
          </cell>
          <cell r="B2297" t="str">
            <v>38013</v>
          </cell>
          <cell r="C2297" t="str">
            <v>TN</v>
          </cell>
          <cell r="D2297" t="str">
            <v>TRENTO</v>
          </cell>
          <cell r="E2297" t="str">
            <v>TRENTINOALTOADIGE</v>
          </cell>
          <cell r="F2297" t="str">
            <v>Nord-Est</v>
          </cell>
          <cell r="G2297">
            <v>1695</v>
          </cell>
          <cell r="H2297">
            <v>678</v>
          </cell>
          <cell r="I2297">
            <v>44</v>
          </cell>
          <cell r="J2297">
            <v>0.12144562622096809</v>
          </cell>
          <cell r="K2297">
            <v>6.4896755162241887E-2</v>
          </cell>
          <cell r="L2297">
            <v>0.15338404222291213</v>
          </cell>
          <cell r="M2297">
            <v>0.18495998451078974</v>
          </cell>
        </row>
        <row r="2298">
          <cell r="A2298">
            <v>38015</v>
          </cell>
          <cell r="B2298" t="str">
            <v>38015</v>
          </cell>
          <cell r="C2298" t="str">
            <v>TN</v>
          </cell>
          <cell r="D2298" t="str">
            <v>TRENTO</v>
          </cell>
          <cell r="E2298" t="str">
            <v>TRENTINOALTOADIGE</v>
          </cell>
          <cell r="F2298" t="str">
            <v>Nord-Est</v>
          </cell>
          <cell r="G2298">
            <v>6601</v>
          </cell>
          <cell r="H2298">
            <v>2267</v>
          </cell>
          <cell r="I2298">
            <v>337</v>
          </cell>
          <cell r="J2298">
            <v>0.12144562622096809</v>
          </cell>
          <cell r="K2298">
            <v>0.14865460961623292</v>
          </cell>
          <cell r="L2298">
            <v>0.15338404222291213</v>
          </cell>
          <cell r="M2298">
            <v>0.18495998451078974</v>
          </cell>
        </row>
        <row r="2299">
          <cell r="A2299">
            <v>38016</v>
          </cell>
          <cell r="B2299" t="str">
            <v>38016</v>
          </cell>
          <cell r="C2299" t="str">
            <v>TN</v>
          </cell>
          <cell r="D2299" t="str">
            <v>TRENTO</v>
          </cell>
          <cell r="E2299" t="str">
            <v>TRENTINOALTOADIGE</v>
          </cell>
          <cell r="F2299" t="str">
            <v>Nord-Est</v>
          </cell>
          <cell r="G2299">
            <v>4965</v>
          </cell>
          <cell r="H2299">
            <v>1786</v>
          </cell>
          <cell r="I2299">
            <v>202</v>
          </cell>
          <cell r="J2299">
            <v>0.12144562622096809</v>
          </cell>
          <cell r="K2299">
            <v>0.11310190369540873</v>
          </cell>
          <cell r="L2299">
            <v>0.15338404222291213</v>
          </cell>
          <cell r="M2299">
            <v>0.18495998451078974</v>
          </cell>
        </row>
        <row r="2300">
          <cell r="A2300">
            <v>38017</v>
          </cell>
          <cell r="B2300" t="str">
            <v>38017</v>
          </cell>
          <cell r="C2300" t="str">
            <v>TN</v>
          </cell>
          <cell r="D2300" t="str">
            <v>TRENTO</v>
          </cell>
          <cell r="E2300" t="str">
            <v>TRENTINOALTOADIGE</v>
          </cell>
          <cell r="F2300" t="str">
            <v>Nord-Est</v>
          </cell>
          <cell r="G2300">
            <v>5375</v>
          </cell>
          <cell r="H2300">
            <v>1961</v>
          </cell>
          <cell r="I2300">
            <v>327</v>
          </cell>
          <cell r="J2300">
            <v>0.12144562622096809</v>
          </cell>
          <cell r="K2300">
            <v>0.16675165731769506</v>
          </cell>
          <cell r="L2300">
            <v>0.15338404222291213</v>
          </cell>
          <cell r="M2300">
            <v>0.18495998451078974</v>
          </cell>
        </row>
        <row r="2301">
          <cell r="A2301">
            <v>38018</v>
          </cell>
          <cell r="B2301" t="str">
            <v>38018</v>
          </cell>
          <cell r="C2301" t="str">
            <v>TN</v>
          </cell>
          <cell r="D2301" t="str">
            <v>TRENTO</v>
          </cell>
          <cell r="E2301" t="str">
            <v>TRENTINOALTOADIGE</v>
          </cell>
          <cell r="F2301" t="str">
            <v>Nord-Est</v>
          </cell>
          <cell r="G2301">
            <v>1018</v>
          </cell>
          <cell r="H2301">
            <v>372</v>
          </cell>
          <cell r="I2301">
            <v>78</v>
          </cell>
          <cell r="J2301">
            <v>0.12144562622096809</v>
          </cell>
          <cell r="K2301">
            <v>0.20967741935483872</v>
          </cell>
          <cell r="L2301">
            <v>0.15338404222291213</v>
          </cell>
          <cell r="M2301">
            <v>0.18495998451078974</v>
          </cell>
        </row>
        <row r="2302">
          <cell r="A2302">
            <v>38019</v>
          </cell>
          <cell r="B2302" t="str">
            <v>38019</v>
          </cell>
          <cell r="C2302" t="str">
            <v>TN</v>
          </cell>
          <cell r="D2302" t="str">
            <v>TRENTO</v>
          </cell>
          <cell r="E2302" t="str">
            <v>TRENTINOALTOADIGE</v>
          </cell>
          <cell r="F2302" t="str">
            <v>Nord-Est</v>
          </cell>
          <cell r="G2302">
            <v>2214</v>
          </cell>
          <cell r="H2302">
            <v>805</v>
          </cell>
          <cell r="I2302">
            <v>65</v>
          </cell>
          <cell r="J2302">
            <v>0.12144562622096809</v>
          </cell>
          <cell r="K2302">
            <v>8.0745341614906832E-2</v>
          </cell>
          <cell r="L2302">
            <v>0.15338404222291213</v>
          </cell>
          <cell r="M2302">
            <v>0.18495998451078974</v>
          </cell>
        </row>
        <row r="2303">
          <cell r="A2303">
            <v>38020</v>
          </cell>
          <cell r="B2303" t="str">
            <v>38020</v>
          </cell>
          <cell r="C2303" t="str">
            <v>TN</v>
          </cell>
          <cell r="D2303" t="str">
            <v>TRENTO</v>
          </cell>
          <cell r="E2303" t="str">
            <v>TRENTINOALTOADIGE</v>
          </cell>
          <cell r="F2303" t="str">
            <v>Nord-Est</v>
          </cell>
          <cell r="G2303">
            <v>10302</v>
          </cell>
          <cell r="H2303">
            <v>3924</v>
          </cell>
          <cell r="I2303">
            <v>600</v>
          </cell>
          <cell r="J2303">
            <v>0.12144562622096809</v>
          </cell>
          <cell r="K2303">
            <v>0.1529051987767584</v>
          </cell>
          <cell r="L2303">
            <v>0.15338404222291213</v>
          </cell>
          <cell r="M2303">
            <v>0.18495998451078974</v>
          </cell>
        </row>
        <row r="2304">
          <cell r="A2304">
            <v>38021</v>
          </cell>
          <cell r="B2304" t="str">
            <v>38021</v>
          </cell>
          <cell r="C2304" t="str">
            <v>TN</v>
          </cell>
          <cell r="D2304" t="str">
            <v>TRENTO</v>
          </cell>
          <cell r="E2304" t="str">
            <v>TRENTINOALTOADIGE</v>
          </cell>
          <cell r="F2304" t="str">
            <v>Nord-Est</v>
          </cell>
          <cell r="G2304">
            <v>747</v>
          </cell>
          <cell r="H2304">
            <v>310</v>
          </cell>
          <cell r="I2304">
            <v>10</v>
          </cell>
          <cell r="J2304">
            <v>0.12144562622096809</v>
          </cell>
          <cell r="K2304">
            <v>3.2258064516129031E-2</v>
          </cell>
          <cell r="L2304">
            <v>0.15338404222291213</v>
          </cell>
          <cell r="M2304">
            <v>0.18495998451078974</v>
          </cell>
        </row>
        <row r="2305">
          <cell r="A2305">
            <v>38022</v>
          </cell>
          <cell r="B2305" t="str">
            <v>38022</v>
          </cell>
          <cell r="C2305" t="str">
            <v>TN</v>
          </cell>
          <cell r="D2305" t="str">
            <v>TRENTO</v>
          </cell>
          <cell r="E2305" t="str">
            <v>TRENTINOALTOADIGE</v>
          </cell>
          <cell r="F2305" t="str">
            <v>Nord-Est</v>
          </cell>
          <cell r="G2305">
            <v>1177</v>
          </cell>
          <cell r="H2305">
            <v>435</v>
          </cell>
          <cell r="I2305">
            <v>40</v>
          </cell>
          <cell r="J2305">
            <v>0.12144562622096809</v>
          </cell>
          <cell r="K2305">
            <v>9.1954022988505746E-2</v>
          </cell>
          <cell r="L2305">
            <v>0.15338404222291213</v>
          </cell>
          <cell r="M2305">
            <v>0.18495998451078974</v>
          </cell>
        </row>
        <row r="2306">
          <cell r="A2306">
            <v>38023</v>
          </cell>
          <cell r="B2306" t="str">
            <v>38023</v>
          </cell>
          <cell r="C2306" t="str">
            <v>TN</v>
          </cell>
          <cell r="D2306" t="str">
            <v>TRENTO</v>
          </cell>
          <cell r="E2306" t="str">
            <v>TRENTINOALTOADIGE</v>
          </cell>
          <cell r="F2306" t="str">
            <v>Nord-Est</v>
          </cell>
          <cell r="G2306">
            <v>6215</v>
          </cell>
          <cell r="H2306">
            <v>2247</v>
          </cell>
          <cell r="I2306">
            <v>195</v>
          </cell>
          <cell r="J2306">
            <v>0.12144562622096809</v>
          </cell>
          <cell r="K2306">
            <v>8.678237650200267E-2</v>
          </cell>
          <cell r="L2306">
            <v>0.15338404222291213</v>
          </cell>
          <cell r="M2306">
            <v>0.18495998451078974</v>
          </cell>
        </row>
        <row r="2307">
          <cell r="A2307">
            <v>38025</v>
          </cell>
          <cell r="B2307" t="str">
            <v>38025</v>
          </cell>
          <cell r="C2307" t="str">
            <v>TN</v>
          </cell>
          <cell r="D2307" t="str">
            <v>TRENTO</v>
          </cell>
          <cell r="E2307" t="str">
            <v>TRENTINOALTOADIGE</v>
          </cell>
          <cell r="F2307" t="str">
            <v>Nord-Est</v>
          </cell>
          <cell r="G2307">
            <v>1054</v>
          </cell>
          <cell r="H2307">
            <v>376</v>
          </cell>
          <cell r="I2307">
            <v>101</v>
          </cell>
          <cell r="J2307">
            <v>0.12144562622096809</v>
          </cell>
          <cell r="K2307">
            <v>0.26861702127659576</v>
          </cell>
          <cell r="L2307">
            <v>0.15338404222291213</v>
          </cell>
          <cell r="M2307">
            <v>0.18495998451078974</v>
          </cell>
        </row>
        <row r="2308">
          <cell r="A2308">
            <v>38026</v>
          </cell>
          <cell r="B2308" t="str">
            <v>38026</v>
          </cell>
          <cell r="C2308" t="str">
            <v>TN</v>
          </cell>
          <cell r="D2308" t="str">
            <v>TRENTO</v>
          </cell>
          <cell r="E2308" t="str">
            <v>TRENTINOALTOADIGE</v>
          </cell>
          <cell r="F2308" t="str">
            <v>Nord-Est</v>
          </cell>
          <cell r="G2308">
            <v>709</v>
          </cell>
          <cell r="H2308">
            <v>279</v>
          </cell>
          <cell r="I2308">
            <v>54</v>
          </cell>
          <cell r="J2308">
            <v>0.12144562622096809</v>
          </cell>
          <cell r="K2308">
            <v>0.19354838709677419</v>
          </cell>
          <cell r="L2308">
            <v>0.15338404222291213</v>
          </cell>
          <cell r="M2308">
            <v>0.18495998451078974</v>
          </cell>
        </row>
        <row r="2309">
          <cell r="A2309">
            <v>38027</v>
          </cell>
          <cell r="B2309" t="str">
            <v>38027</v>
          </cell>
          <cell r="C2309" t="str">
            <v>TN</v>
          </cell>
          <cell r="D2309" t="str">
            <v>TRENTO</v>
          </cell>
          <cell r="E2309" t="str">
            <v>TRENTINOALTOADIGE</v>
          </cell>
          <cell r="F2309" t="str">
            <v>Nord-Est</v>
          </cell>
          <cell r="G2309">
            <v>3024</v>
          </cell>
          <cell r="H2309">
            <v>1142</v>
          </cell>
          <cell r="I2309">
            <v>184</v>
          </cell>
          <cell r="J2309">
            <v>0.12144562622096809</v>
          </cell>
          <cell r="K2309">
            <v>0.16112084063047286</v>
          </cell>
          <cell r="L2309">
            <v>0.15338404222291213</v>
          </cell>
          <cell r="M2309">
            <v>0.18495998451078974</v>
          </cell>
        </row>
        <row r="2310">
          <cell r="A2310">
            <v>38028</v>
          </cell>
          <cell r="B2310" t="str">
            <v>38028</v>
          </cell>
          <cell r="C2310" t="str">
            <v>TN</v>
          </cell>
          <cell r="D2310" t="str">
            <v>TRENTO</v>
          </cell>
          <cell r="E2310" t="str">
            <v>TRENTINOALTOADIGE</v>
          </cell>
          <cell r="F2310" t="str">
            <v>Nord-Est</v>
          </cell>
          <cell r="G2310">
            <v>2111</v>
          </cell>
          <cell r="H2310">
            <v>768</v>
          </cell>
          <cell r="I2310">
            <v>41</v>
          </cell>
          <cell r="J2310">
            <v>0.12144562622096809</v>
          </cell>
          <cell r="K2310">
            <v>5.3385416666666664E-2</v>
          </cell>
          <cell r="L2310">
            <v>0.15338404222291213</v>
          </cell>
          <cell r="M2310">
            <v>0.18495998451078974</v>
          </cell>
        </row>
        <row r="2311">
          <cell r="A2311">
            <v>38029</v>
          </cell>
          <cell r="B2311" t="str">
            <v>38029</v>
          </cell>
          <cell r="C2311" t="str">
            <v>TN</v>
          </cell>
          <cell r="D2311" t="str">
            <v>TRENTO</v>
          </cell>
          <cell r="E2311" t="str">
            <v>TRENTINOALTOADIGE</v>
          </cell>
          <cell r="F2311" t="str">
            <v>Nord-Est</v>
          </cell>
          <cell r="G2311">
            <v>1743</v>
          </cell>
          <cell r="H2311">
            <v>604</v>
          </cell>
          <cell r="I2311">
            <v>132</v>
          </cell>
          <cell r="J2311">
            <v>0.12144562622096809</v>
          </cell>
          <cell r="K2311">
            <v>0.2185430463576159</v>
          </cell>
          <cell r="L2311">
            <v>0.15338404222291213</v>
          </cell>
          <cell r="M2311">
            <v>0.18495998451078974</v>
          </cell>
        </row>
        <row r="2312">
          <cell r="A2312">
            <v>38030</v>
          </cell>
          <cell r="B2312" t="str">
            <v>38030</v>
          </cell>
          <cell r="C2312" t="str">
            <v>TN</v>
          </cell>
          <cell r="D2312" t="str">
            <v>TRENTO</v>
          </cell>
          <cell r="E2312" t="str">
            <v>TRENTINOALTOADIGE</v>
          </cell>
          <cell r="F2312" t="str">
            <v>Nord-Est</v>
          </cell>
          <cell r="G2312">
            <v>12475</v>
          </cell>
          <cell r="H2312">
            <v>4644</v>
          </cell>
          <cell r="I2312">
            <v>784</v>
          </cell>
          <cell r="J2312">
            <v>0.12144562622096809</v>
          </cell>
          <cell r="K2312">
            <v>0.16881998277347116</v>
          </cell>
          <cell r="L2312">
            <v>0.15338404222291213</v>
          </cell>
          <cell r="M2312">
            <v>0.18495998451078974</v>
          </cell>
        </row>
        <row r="2313">
          <cell r="A2313">
            <v>38031</v>
          </cell>
          <cell r="B2313" t="str">
            <v>38031</v>
          </cell>
          <cell r="C2313" t="str">
            <v>TN</v>
          </cell>
          <cell r="D2313" t="str">
            <v>TRENTO</v>
          </cell>
          <cell r="E2313" t="str">
            <v>TRENTINOALTOADIGE</v>
          </cell>
          <cell r="F2313" t="str">
            <v>Nord-Est</v>
          </cell>
          <cell r="G2313">
            <v>712</v>
          </cell>
          <cell r="H2313">
            <v>274</v>
          </cell>
          <cell r="I2313">
            <v>49</v>
          </cell>
          <cell r="J2313">
            <v>0.12144562622096809</v>
          </cell>
          <cell r="K2313">
            <v>0.17883211678832117</v>
          </cell>
          <cell r="L2313">
            <v>0.15338404222291213</v>
          </cell>
          <cell r="M2313">
            <v>0.18495998451078974</v>
          </cell>
        </row>
        <row r="2314">
          <cell r="A2314">
            <v>38032</v>
          </cell>
          <cell r="B2314" t="str">
            <v>38032</v>
          </cell>
          <cell r="C2314" t="str">
            <v>TN</v>
          </cell>
          <cell r="D2314" t="str">
            <v>TRENTO</v>
          </cell>
          <cell r="E2314" t="str">
            <v>TRENTINOALTOADIGE</v>
          </cell>
          <cell r="F2314" t="str">
            <v>Nord-Est</v>
          </cell>
          <cell r="G2314">
            <v>1751</v>
          </cell>
          <cell r="H2314">
            <v>611</v>
          </cell>
          <cell r="I2314">
            <v>199</v>
          </cell>
          <cell r="J2314">
            <v>0.12144562622096809</v>
          </cell>
          <cell r="K2314">
            <v>0.32569558101472995</v>
          </cell>
          <cell r="L2314">
            <v>0.15338404222291213</v>
          </cell>
          <cell r="M2314">
            <v>0.18495998451078974</v>
          </cell>
        </row>
        <row r="2315">
          <cell r="A2315">
            <v>38033</v>
          </cell>
          <cell r="B2315" t="str">
            <v>38033</v>
          </cell>
          <cell r="C2315" t="str">
            <v>TN</v>
          </cell>
          <cell r="D2315" t="str">
            <v>TRENTO</v>
          </cell>
          <cell r="E2315" t="str">
            <v>TRENTINOALTOADIGE</v>
          </cell>
          <cell r="F2315" t="str">
            <v>Nord-Est</v>
          </cell>
          <cell r="G2315">
            <v>4403</v>
          </cell>
          <cell r="H2315">
            <v>1721</v>
          </cell>
          <cell r="I2315">
            <v>317</v>
          </cell>
          <cell r="J2315">
            <v>0.12144562622096809</v>
          </cell>
          <cell r="K2315">
            <v>0.18419523532829751</v>
          </cell>
          <cell r="L2315">
            <v>0.15338404222291213</v>
          </cell>
          <cell r="M2315">
            <v>0.18495998451078974</v>
          </cell>
        </row>
        <row r="2316">
          <cell r="A2316">
            <v>38034</v>
          </cell>
          <cell r="B2316" t="str">
            <v>38034</v>
          </cell>
          <cell r="C2316" t="str">
            <v>TN</v>
          </cell>
          <cell r="D2316" t="str">
            <v>TRENTO</v>
          </cell>
          <cell r="E2316" t="str">
            <v>TRENTINOALTOADIGE</v>
          </cell>
          <cell r="F2316" t="str">
            <v>Nord-Est</v>
          </cell>
          <cell r="G2316">
            <v>1647</v>
          </cell>
          <cell r="H2316">
            <v>586</v>
          </cell>
          <cell r="I2316">
            <v>71</v>
          </cell>
          <cell r="J2316">
            <v>0.12144562622096809</v>
          </cell>
          <cell r="K2316">
            <v>0.12116040955631399</v>
          </cell>
          <cell r="L2316">
            <v>0.15338404222291213</v>
          </cell>
          <cell r="M2316">
            <v>0.18495998451078974</v>
          </cell>
        </row>
        <row r="2317">
          <cell r="A2317">
            <v>38035</v>
          </cell>
          <cell r="B2317" t="str">
            <v>38035</v>
          </cell>
          <cell r="C2317" t="str">
            <v>TN</v>
          </cell>
          <cell r="D2317" t="str">
            <v>TRENTO</v>
          </cell>
          <cell r="E2317" t="str">
            <v>TRENTINOALTOADIGE</v>
          </cell>
          <cell r="F2317" t="str">
            <v>Nord-Est</v>
          </cell>
          <cell r="G2317">
            <v>2437</v>
          </cell>
          <cell r="H2317">
            <v>893</v>
          </cell>
          <cell r="I2317">
            <v>220</v>
          </cell>
          <cell r="J2317">
            <v>0.12144562622096809</v>
          </cell>
          <cell r="K2317">
            <v>0.24636058230683092</v>
          </cell>
          <cell r="L2317">
            <v>0.15338404222291213</v>
          </cell>
          <cell r="M2317">
            <v>0.18495998451078974</v>
          </cell>
        </row>
        <row r="2318">
          <cell r="A2318">
            <v>38036</v>
          </cell>
          <cell r="B2318" t="str">
            <v>38036</v>
          </cell>
          <cell r="C2318" t="str">
            <v>TN</v>
          </cell>
          <cell r="D2318" t="str">
            <v>TRENTO</v>
          </cell>
          <cell r="E2318" t="str">
            <v>TRENTINOALTOADIGE</v>
          </cell>
          <cell r="F2318" t="str">
            <v>Nord-Est</v>
          </cell>
          <cell r="G2318">
            <v>1668</v>
          </cell>
          <cell r="H2318">
            <v>538</v>
          </cell>
          <cell r="I2318">
            <v>108</v>
          </cell>
          <cell r="J2318">
            <v>0.12144562622096809</v>
          </cell>
          <cell r="K2318">
            <v>0.20074349442379183</v>
          </cell>
          <cell r="L2318">
            <v>0.15338404222291213</v>
          </cell>
          <cell r="M2318">
            <v>0.18495998451078974</v>
          </cell>
        </row>
        <row r="2319">
          <cell r="A2319">
            <v>38037</v>
          </cell>
          <cell r="B2319" t="str">
            <v>38037</v>
          </cell>
          <cell r="C2319" t="str">
            <v>TN</v>
          </cell>
          <cell r="D2319" t="str">
            <v>TRENTO</v>
          </cell>
          <cell r="E2319" t="str">
            <v>TRENTINOALTOADIGE</v>
          </cell>
          <cell r="F2319" t="str">
            <v>Nord-Est</v>
          </cell>
          <cell r="G2319">
            <v>4110</v>
          </cell>
          <cell r="H2319">
            <v>1502</v>
          </cell>
          <cell r="I2319">
            <v>375</v>
          </cell>
          <cell r="J2319">
            <v>0.12144562622096809</v>
          </cell>
          <cell r="K2319">
            <v>0.24966711051930759</v>
          </cell>
          <cell r="L2319">
            <v>0.15338404222291213</v>
          </cell>
          <cell r="M2319">
            <v>0.18495998451078974</v>
          </cell>
        </row>
        <row r="2320">
          <cell r="A2320">
            <v>38038</v>
          </cell>
          <cell r="B2320" t="str">
            <v>38038</v>
          </cell>
          <cell r="C2320" t="str">
            <v>TN</v>
          </cell>
          <cell r="D2320" t="str">
            <v>TRENTO</v>
          </cell>
          <cell r="E2320" t="str">
            <v>TRENTINOALTOADIGE</v>
          </cell>
          <cell r="F2320" t="str">
            <v>Nord-Est</v>
          </cell>
          <cell r="G2320">
            <v>2551</v>
          </cell>
          <cell r="H2320">
            <v>875</v>
          </cell>
          <cell r="I2320">
            <v>211</v>
          </cell>
          <cell r="J2320">
            <v>0.12144562622096809</v>
          </cell>
          <cell r="K2320">
            <v>0.24114285714285713</v>
          </cell>
          <cell r="L2320">
            <v>0.15338404222291213</v>
          </cell>
          <cell r="M2320">
            <v>0.18495998451078974</v>
          </cell>
        </row>
        <row r="2321">
          <cell r="A2321">
            <v>38039</v>
          </cell>
          <cell r="B2321" t="str">
            <v>38039</v>
          </cell>
          <cell r="C2321" t="str">
            <v>TN</v>
          </cell>
          <cell r="D2321" t="str">
            <v>TRENTO</v>
          </cell>
          <cell r="E2321" t="str">
            <v>TRENTINOALTOADIGE</v>
          </cell>
          <cell r="F2321" t="str">
            <v>Nord-Est</v>
          </cell>
          <cell r="G2321">
            <v>936</v>
          </cell>
          <cell r="H2321">
            <v>309</v>
          </cell>
          <cell r="I2321">
            <v>67</v>
          </cell>
          <cell r="J2321">
            <v>0.12144562622096809</v>
          </cell>
          <cell r="K2321">
            <v>0.2168284789644013</v>
          </cell>
          <cell r="L2321">
            <v>0.15338404222291213</v>
          </cell>
          <cell r="M2321">
            <v>0.18495998451078974</v>
          </cell>
        </row>
        <row r="2322">
          <cell r="A2322">
            <v>38040</v>
          </cell>
          <cell r="B2322" t="str">
            <v>38040</v>
          </cell>
          <cell r="C2322" t="str">
            <v>TN</v>
          </cell>
          <cell r="D2322" t="str">
            <v>TRENTO</v>
          </cell>
          <cell r="E2322" t="str">
            <v>TRENTINOALTOADIGE</v>
          </cell>
          <cell r="F2322" t="str">
            <v>Nord-Est</v>
          </cell>
          <cell r="G2322">
            <v>2949</v>
          </cell>
          <cell r="H2322">
            <v>1166</v>
          </cell>
          <cell r="I2322">
            <v>607</v>
          </cell>
          <cell r="J2322">
            <v>0.12144562622096809</v>
          </cell>
          <cell r="K2322">
            <v>0.52058319039451117</v>
          </cell>
          <cell r="L2322">
            <v>0.15338404222291213</v>
          </cell>
          <cell r="M2322">
            <v>0.18495998451078974</v>
          </cell>
        </row>
        <row r="2323">
          <cell r="A2323">
            <v>38041</v>
          </cell>
          <cell r="B2323" t="str">
            <v>38041</v>
          </cell>
          <cell r="C2323" t="str">
            <v>TN</v>
          </cell>
          <cell r="D2323" t="str">
            <v>TRENTO</v>
          </cell>
          <cell r="E2323" t="str">
            <v>TRENTINOALTOADIGE</v>
          </cell>
          <cell r="F2323" t="str">
            <v>Nord-Est</v>
          </cell>
          <cell r="G2323">
            <v>1400</v>
          </cell>
          <cell r="H2323">
            <v>465</v>
          </cell>
          <cell r="I2323">
            <v>97</v>
          </cell>
          <cell r="J2323">
            <v>0.12144562622096809</v>
          </cell>
          <cell r="K2323">
            <v>0.2086021505376344</v>
          </cell>
          <cell r="L2323">
            <v>0.15338404222291213</v>
          </cell>
          <cell r="M2323">
            <v>0.18495998451078974</v>
          </cell>
        </row>
        <row r="2324">
          <cell r="A2324">
            <v>38042</v>
          </cell>
          <cell r="B2324" t="str">
            <v>38042</v>
          </cell>
          <cell r="C2324" t="str">
            <v>TN</v>
          </cell>
          <cell r="D2324" t="str">
            <v>TRENTO</v>
          </cell>
          <cell r="E2324" t="str">
            <v>TRENTINOALTOADIGE</v>
          </cell>
          <cell r="F2324" t="str">
            <v>Nord-Est</v>
          </cell>
          <cell r="G2324">
            <v>3992</v>
          </cell>
          <cell r="H2324">
            <v>1528</v>
          </cell>
          <cell r="I2324">
            <v>164</v>
          </cell>
          <cell r="J2324">
            <v>0.12144562622096809</v>
          </cell>
          <cell r="K2324">
            <v>0.10732984293193717</v>
          </cell>
          <cell r="L2324">
            <v>0.15338404222291213</v>
          </cell>
          <cell r="M2324">
            <v>0.18495998451078974</v>
          </cell>
        </row>
        <row r="2325">
          <cell r="A2325">
            <v>38043</v>
          </cell>
          <cell r="B2325" t="str">
            <v>38043</v>
          </cell>
          <cell r="C2325" t="str">
            <v>TN</v>
          </cell>
          <cell r="D2325" t="str">
            <v>TRENTO</v>
          </cell>
          <cell r="E2325" t="str">
            <v>TRENTINOALTOADIGE</v>
          </cell>
          <cell r="F2325" t="str">
            <v>Nord-Est</v>
          </cell>
          <cell r="G2325">
            <v>1436</v>
          </cell>
          <cell r="H2325">
            <v>555</v>
          </cell>
          <cell r="I2325">
            <v>48</v>
          </cell>
          <cell r="J2325">
            <v>0.12144562622096809</v>
          </cell>
          <cell r="K2325">
            <v>8.6486486486486491E-2</v>
          </cell>
          <cell r="L2325">
            <v>0.15338404222291213</v>
          </cell>
          <cell r="M2325">
            <v>0.18495998451078974</v>
          </cell>
        </row>
        <row r="2326">
          <cell r="A2326">
            <v>38045</v>
          </cell>
          <cell r="B2326" t="str">
            <v>38045</v>
          </cell>
          <cell r="C2326" t="str">
            <v>TN</v>
          </cell>
          <cell r="D2326" t="str">
            <v>TRENTO</v>
          </cell>
          <cell r="E2326" t="str">
            <v>TRENTINOALTOADIGE</v>
          </cell>
          <cell r="F2326" t="str">
            <v>Nord-Est</v>
          </cell>
          <cell r="G2326">
            <v>2634</v>
          </cell>
          <cell r="H2326">
            <v>1016</v>
          </cell>
          <cell r="I2326">
            <v>158</v>
          </cell>
          <cell r="J2326">
            <v>0.12144562622096809</v>
          </cell>
          <cell r="K2326">
            <v>0.15551181102362205</v>
          </cell>
          <cell r="L2326">
            <v>0.15338404222291213</v>
          </cell>
          <cell r="M2326">
            <v>0.18495998451078974</v>
          </cell>
        </row>
        <row r="2327">
          <cell r="A2327">
            <v>38046</v>
          </cell>
          <cell r="B2327" t="str">
            <v>38046</v>
          </cell>
          <cell r="C2327" t="str">
            <v>TN</v>
          </cell>
          <cell r="D2327" t="str">
            <v>TRENTO</v>
          </cell>
          <cell r="E2327" t="str">
            <v>TRENTINOALTOADIGE</v>
          </cell>
          <cell r="F2327" t="str">
            <v>Nord-Est</v>
          </cell>
          <cell r="G2327">
            <v>1092</v>
          </cell>
          <cell r="H2327">
            <v>407</v>
          </cell>
          <cell r="I2327">
            <v>64</v>
          </cell>
          <cell r="J2327">
            <v>0.12144562622096809</v>
          </cell>
          <cell r="K2327">
            <v>0.15724815724815724</v>
          </cell>
          <cell r="L2327">
            <v>0.15338404222291213</v>
          </cell>
          <cell r="M2327">
            <v>0.18495998451078974</v>
          </cell>
        </row>
        <row r="2328">
          <cell r="A2328">
            <v>38047</v>
          </cell>
          <cell r="B2328" t="str">
            <v>38047</v>
          </cell>
          <cell r="C2328" t="str">
            <v>TN</v>
          </cell>
          <cell r="D2328" t="str">
            <v>TRENTO</v>
          </cell>
          <cell r="E2328" t="str">
            <v>TRENTINOALTOADIGE</v>
          </cell>
          <cell r="F2328" t="str">
            <v>Nord-Est</v>
          </cell>
          <cell r="G2328">
            <v>1354</v>
          </cell>
          <cell r="H2328">
            <v>505</v>
          </cell>
          <cell r="I2328">
            <v>29</v>
          </cell>
          <cell r="J2328">
            <v>0.12144562622096809</v>
          </cell>
          <cell r="K2328">
            <v>5.7425742574257428E-2</v>
          </cell>
          <cell r="L2328">
            <v>0.15338404222291213</v>
          </cell>
          <cell r="M2328">
            <v>0.18495998451078974</v>
          </cell>
        </row>
        <row r="2329">
          <cell r="A2329">
            <v>38048</v>
          </cell>
          <cell r="B2329" t="str">
            <v>38048</v>
          </cell>
          <cell r="C2329" t="str">
            <v>TN</v>
          </cell>
          <cell r="D2329" t="str">
            <v>TRENTO</v>
          </cell>
          <cell r="E2329" t="str">
            <v>TRENTINOALTOADIGE</v>
          </cell>
          <cell r="F2329" t="str">
            <v>Nord-Est</v>
          </cell>
          <cell r="G2329">
            <v>939</v>
          </cell>
          <cell r="H2329">
            <v>383</v>
          </cell>
          <cell r="I2329">
            <v>23</v>
          </cell>
          <cell r="J2329">
            <v>0.12144562622096809</v>
          </cell>
          <cell r="K2329">
            <v>6.0052219321148827E-2</v>
          </cell>
          <cell r="L2329">
            <v>0.15338404222291213</v>
          </cell>
          <cell r="M2329">
            <v>0.18495998451078974</v>
          </cell>
        </row>
        <row r="2330">
          <cell r="A2330">
            <v>38049</v>
          </cell>
          <cell r="B2330" t="str">
            <v>38049</v>
          </cell>
          <cell r="C2330" t="str">
            <v>TN</v>
          </cell>
          <cell r="D2330" t="str">
            <v>TRENTO</v>
          </cell>
          <cell r="E2330" t="str">
            <v>TRENTINOALTOADIGE</v>
          </cell>
          <cell r="F2330" t="str">
            <v>Nord-Est</v>
          </cell>
          <cell r="G2330">
            <v>3009</v>
          </cell>
          <cell r="H2330">
            <v>1188</v>
          </cell>
          <cell r="I2330">
            <v>159</v>
          </cell>
          <cell r="J2330">
            <v>0.12144562622096809</v>
          </cell>
          <cell r="K2330">
            <v>0.13383838383838384</v>
          </cell>
          <cell r="L2330">
            <v>0.15338404222291213</v>
          </cell>
          <cell r="M2330">
            <v>0.18495998451078974</v>
          </cell>
        </row>
        <row r="2331">
          <cell r="A2331">
            <v>38050</v>
          </cell>
          <cell r="B2331" t="str">
            <v>38050</v>
          </cell>
          <cell r="C2331" t="str">
            <v>TN</v>
          </cell>
          <cell r="D2331" t="str">
            <v>TRENTO</v>
          </cell>
          <cell r="E2331" t="str">
            <v>TRENTINOALTOADIGE</v>
          </cell>
          <cell r="F2331" t="str">
            <v>Nord-Est</v>
          </cell>
          <cell r="G2331">
            <v>19205</v>
          </cell>
          <cell r="H2331">
            <v>7467</v>
          </cell>
          <cell r="I2331">
            <v>1396</v>
          </cell>
          <cell r="J2331">
            <v>0.12144562622096809</v>
          </cell>
          <cell r="K2331">
            <v>0.18695593946698807</v>
          </cell>
          <cell r="L2331">
            <v>0.15338404222291213</v>
          </cell>
          <cell r="M2331">
            <v>0.18495998451078974</v>
          </cell>
        </row>
        <row r="2332">
          <cell r="A2332">
            <v>38051</v>
          </cell>
          <cell r="B2332" t="str">
            <v>38051</v>
          </cell>
          <cell r="C2332" t="str">
            <v>TN</v>
          </cell>
          <cell r="D2332" t="str">
            <v>TRENTO</v>
          </cell>
          <cell r="E2332" t="str">
            <v>TRENTINOALTOADIGE</v>
          </cell>
          <cell r="F2332" t="str">
            <v>Nord-Est</v>
          </cell>
          <cell r="G2332">
            <v>5870</v>
          </cell>
          <cell r="H2332">
            <v>2133</v>
          </cell>
          <cell r="I2332">
            <v>299</v>
          </cell>
          <cell r="J2332">
            <v>0.12144562622096809</v>
          </cell>
          <cell r="K2332">
            <v>0.14017815283638069</v>
          </cell>
          <cell r="L2332">
            <v>0.15338404222291213</v>
          </cell>
          <cell r="M2332">
            <v>0.18495998451078974</v>
          </cell>
        </row>
        <row r="2333">
          <cell r="A2333">
            <v>38052</v>
          </cell>
          <cell r="B2333" t="str">
            <v>38052</v>
          </cell>
          <cell r="C2333" t="str">
            <v>TN</v>
          </cell>
          <cell r="D2333" t="str">
            <v>TRENTO</v>
          </cell>
          <cell r="E2333" t="str">
            <v>TRENTINOALTOADIGE</v>
          </cell>
          <cell r="F2333" t="str">
            <v>Nord-Est</v>
          </cell>
          <cell r="G2333">
            <v>2571</v>
          </cell>
          <cell r="H2333">
            <v>1039</v>
          </cell>
          <cell r="I2333">
            <v>103</v>
          </cell>
          <cell r="J2333">
            <v>0.12144562622096809</v>
          </cell>
          <cell r="K2333">
            <v>9.9133782483156879E-2</v>
          </cell>
          <cell r="L2333">
            <v>0.15338404222291213</v>
          </cell>
          <cell r="M2333">
            <v>0.18495998451078974</v>
          </cell>
        </row>
        <row r="2334">
          <cell r="A2334">
            <v>38053</v>
          </cell>
          <cell r="B2334" t="str">
            <v>38053</v>
          </cell>
          <cell r="C2334" t="str">
            <v>TN</v>
          </cell>
          <cell r="D2334" t="str">
            <v>TRENTO</v>
          </cell>
          <cell r="E2334" t="str">
            <v>TRENTINOALTOADIGE</v>
          </cell>
          <cell r="F2334" t="str">
            <v>Nord-Est</v>
          </cell>
          <cell r="G2334">
            <v>1521</v>
          </cell>
          <cell r="H2334">
            <v>719</v>
          </cell>
          <cell r="I2334">
            <v>54</v>
          </cell>
          <cell r="J2334">
            <v>0.12144562622096809</v>
          </cell>
          <cell r="K2334">
            <v>7.5104311543810851E-2</v>
          </cell>
          <cell r="L2334">
            <v>0.15338404222291213</v>
          </cell>
          <cell r="M2334">
            <v>0.18495998451078974</v>
          </cell>
        </row>
        <row r="2335">
          <cell r="A2335">
            <v>38054</v>
          </cell>
          <cell r="B2335" t="str">
            <v>38054</v>
          </cell>
          <cell r="C2335" t="str">
            <v>TN</v>
          </cell>
          <cell r="D2335" t="str">
            <v>TRENTO</v>
          </cell>
          <cell r="E2335" t="str">
            <v>TRENTINOALTOADIGE</v>
          </cell>
          <cell r="F2335" t="str">
            <v>Nord-Est</v>
          </cell>
          <cell r="G2335">
            <v>4296</v>
          </cell>
          <cell r="H2335">
            <v>1582</v>
          </cell>
          <cell r="I2335">
            <v>320</v>
          </cell>
          <cell r="J2335">
            <v>0.12144562622096809</v>
          </cell>
          <cell r="K2335">
            <v>0.20227560050568899</v>
          </cell>
          <cell r="L2335">
            <v>0.15338404222291213</v>
          </cell>
          <cell r="M2335">
            <v>0.18495998451078974</v>
          </cell>
        </row>
        <row r="2336">
          <cell r="A2336">
            <v>38055</v>
          </cell>
          <cell r="B2336" t="str">
            <v>38055</v>
          </cell>
          <cell r="C2336" t="str">
            <v>TN</v>
          </cell>
          <cell r="D2336" t="str">
            <v>TRENTO</v>
          </cell>
          <cell r="E2336" t="str">
            <v>TRENTINOALTOADIGE</v>
          </cell>
          <cell r="F2336" t="str">
            <v>Nord-Est</v>
          </cell>
          <cell r="G2336">
            <v>2222</v>
          </cell>
          <cell r="H2336">
            <v>847</v>
          </cell>
          <cell r="I2336">
            <v>92</v>
          </cell>
          <cell r="J2336">
            <v>0.12144562622096809</v>
          </cell>
          <cell r="K2336">
            <v>0.10861865407319952</v>
          </cell>
          <cell r="L2336">
            <v>0.15338404222291213</v>
          </cell>
          <cell r="M2336">
            <v>0.18495998451078974</v>
          </cell>
        </row>
        <row r="2337">
          <cell r="A2337">
            <v>38056</v>
          </cell>
          <cell r="B2337" t="str">
            <v>38056</v>
          </cell>
          <cell r="C2337" t="str">
            <v>TN</v>
          </cell>
          <cell r="D2337" t="str">
            <v>TRENTO</v>
          </cell>
          <cell r="E2337" t="str">
            <v>TRENTINOALTOADIGE</v>
          </cell>
          <cell r="F2337" t="str">
            <v>Nord-Est</v>
          </cell>
          <cell r="G2337">
            <v>5691</v>
          </cell>
          <cell r="H2337">
            <v>2247</v>
          </cell>
          <cell r="I2337">
            <v>244</v>
          </cell>
          <cell r="J2337">
            <v>0.12144562622096809</v>
          </cell>
          <cell r="K2337">
            <v>0.10858923008455719</v>
          </cell>
          <cell r="L2337">
            <v>0.15338404222291213</v>
          </cell>
          <cell r="M2337">
            <v>0.18495998451078974</v>
          </cell>
        </row>
        <row r="2338">
          <cell r="A2338">
            <v>38057</v>
          </cell>
          <cell r="B2338" t="str">
            <v>38057</v>
          </cell>
          <cell r="C2338" t="str">
            <v>TN</v>
          </cell>
          <cell r="D2338" t="str">
            <v>TRENTO</v>
          </cell>
          <cell r="E2338" t="str">
            <v>TRENTINOALTOADIGE</v>
          </cell>
          <cell r="F2338" t="str">
            <v>Nord-Est</v>
          </cell>
          <cell r="G2338">
            <v>14981</v>
          </cell>
          <cell r="H2338">
            <v>5466</v>
          </cell>
          <cell r="I2338">
            <v>708</v>
          </cell>
          <cell r="J2338">
            <v>0.12144562622096809</v>
          </cell>
          <cell r="K2338">
            <v>0.12952799121844127</v>
          </cell>
          <cell r="L2338">
            <v>0.15338404222291213</v>
          </cell>
          <cell r="M2338">
            <v>0.18495998451078974</v>
          </cell>
        </row>
        <row r="2339">
          <cell r="A2339">
            <v>38059</v>
          </cell>
          <cell r="B2339" t="str">
            <v>38059</v>
          </cell>
          <cell r="C2339" t="str">
            <v>TN</v>
          </cell>
          <cell r="D2339" t="str">
            <v>TRENTO</v>
          </cell>
          <cell r="E2339" t="str">
            <v>TRENTINOALTOADIGE</v>
          </cell>
          <cell r="F2339" t="str">
            <v>Nord-Est</v>
          </cell>
          <cell r="G2339">
            <v>2938</v>
          </cell>
          <cell r="H2339">
            <v>1141</v>
          </cell>
          <cell r="I2339">
            <v>130</v>
          </cell>
          <cell r="J2339">
            <v>0.12144562622096809</v>
          </cell>
          <cell r="K2339">
            <v>0.11393514460999124</v>
          </cell>
          <cell r="L2339">
            <v>0.15338404222291213</v>
          </cell>
          <cell r="M2339">
            <v>0.18495998451078974</v>
          </cell>
        </row>
        <row r="2340">
          <cell r="A2340">
            <v>38060</v>
          </cell>
          <cell r="B2340" t="str">
            <v>38060</v>
          </cell>
          <cell r="C2340" t="str">
            <v>TN</v>
          </cell>
          <cell r="D2340" t="str">
            <v>TRENTO</v>
          </cell>
          <cell r="E2340" t="str">
            <v>TRENTINOALTOADIGE</v>
          </cell>
          <cell r="F2340" t="str">
            <v>Nord-Est</v>
          </cell>
          <cell r="G2340">
            <v>33124</v>
          </cell>
          <cell r="H2340">
            <v>12271</v>
          </cell>
          <cell r="I2340">
            <v>2064</v>
          </cell>
          <cell r="J2340">
            <v>0.12144562622096809</v>
          </cell>
          <cell r="K2340">
            <v>0.16820145057452529</v>
          </cell>
          <cell r="L2340">
            <v>0.15338404222291213</v>
          </cell>
          <cell r="M2340">
            <v>0.18495998451078974</v>
          </cell>
        </row>
        <row r="2341">
          <cell r="A2341">
            <v>38061</v>
          </cell>
          <cell r="B2341" t="str">
            <v>38061</v>
          </cell>
          <cell r="C2341" t="str">
            <v>TN</v>
          </cell>
          <cell r="D2341" t="str">
            <v>TRENTO</v>
          </cell>
          <cell r="E2341" t="str">
            <v>TRENTINOALTOADIGE</v>
          </cell>
          <cell r="F2341" t="str">
            <v>Nord-Est</v>
          </cell>
          <cell r="G2341">
            <v>6672</v>
          </cell>
          <cell r="H2341">
            <v>2390</v>
          </cell>
          <cell r="I2341">
            <v>352</v>
          </cell>
          <cell r="J2341">
            <v>0.12144562622096809</v>
          </cell>
          <cell r="K2341">
            <v>0.14728033472803348</v>
          </cell>
          <cell r="L2341">
            <v>0.15338404222291213</v>
          </cell>
          <cell r="M2341">
            <v>0.18495998451078974</v>
          </cell>
        </row>
        <row r="2342">
          <cell r="A2342">
            <v>38062</v>
          </cell>
          <cell r="B2342" t="str">
            <v>38062</v>
          </cell>
          <cell r="C2342" t="str">
            <v>TN</v>
          </cell>
          <cell r="D2342" t="str">
            <v>TRENTO</v>
          </cell>
          <cell r="E2342" t="str">
            <v>TRENTINOALTOADIGE</v>
          </cell>
          <cell r="F2342" t="str">
            <v>Nord-Est</v>
          </cell>
          <cell r="G2342">
            <v>12423</v>
          </cell>
          <cell r="H2342">
            <v>4601</v>
          </cell>
          <cell r="I2342">
            <v>893</v>
          </cell>
          <cell r="J2342">
            <v>0.12144562622096809</v>
          </cell>
          <cell r="K2342">
            <v>0.19408824168658986</v>
          </cell>
          <cell r="L2342">
            <v>0.15338404222291213</v>
          </cell>
          <cell r="M2342">
            <v>0.18495998451078974</v>
          </cell>
        </row>
        <row r="2343">
          <cell r="A2343">
            <v>38063</v>
          </cell>
          <cell r="B2343" t="str">
            <v>38063</v>
          </cell>
          <cell r="C2343" t="str">
            <v>TN</v>
          </cell>
          <cell r="D2343" t="str">
            <v>TRENTO</v>
          </cell>
          <cell r="E2343" t="str">
            <v>TRENTINOALTOADIGE</v>
          </cell>
          <cell r="F2343" t="str">
            <v>Nord-Est</v>
          </cell>
          <cell r="G2343">
            <v>3720</v>
          </cell>
          <cell r="H2343">
            <v>1320</v>
          </cell>
          <cell r="I2343">
            <v>172</v>
          </cell>
          <cell r="J2343">
            <v>0.12144562622096809</v>
          </cell>
          <cell r="K2343">
            <v>0.13030303030303031</v>
          </cell>
          <cell r="L2343">
            <v>0.15338404222291213</v>
          </cell>
          <cell r="M2343">
            <v>0.18495998451078974</v>
          </cell>
        </row>
        <row r="2344">
          <cell r="A2344">
            <v>38064</v>
          </cell>
          <cell r="B2344" t="str">
            <v>38064</v>
          </cell>
          <cell r="C2344" t="str">
            <v>TN</v>
          </cell>
          <cell r="D2344" t="str">
            <v>TRENTO</v>
          </cell>
          <cell r="E2344" t="str">
            <v>TRENTINOALTOADIGE</v>
          </cell>
          <cell r="F2344" t="str">
            <v>Nord-Est</v>
          </cell>
          <cell r="G2344">
            <v>3062</v>
          </cell>
          <cell r="H2344">
            <v>1264</v>
          </cell>
          <cell r="I2344">
            <v>118</v>
          </cell>
          <cell r="J2344">
            <v>0.12144562622096809</v>
          </cell>
          <cell r="K2344">
            <v>9.3354430379746833E-2</v>
          </cell>
          <cell r="L2344">
            <v>0.15338404222291213</v>
          </cell>
          <cell r="M2344">
            <v>0.18495998451078974</v>
          </cell>
        </row>
        <row r="2345">
          <cell r="A2345">
            <v>38065</v>
          </cell>
          <cell r="B2345" t="str">
            <v>38065</v>
          </cell>
          <cell r="C2345" t="str">
            <v>TN</v>
          </cell>
          <cell r="D2345" t="str">
            <v>TRENTO</v>
          </cell>
          <cell r="E2345" t="str">
            <v>TRENTINOALTOADIGE</v>
          </cell>
          <cell r="F2345" t="str">
            <v>Nord-Est</v>
          </cell>
          <cell r="G2345">
            <v>7547</v>
          </cell>
          <cell r="H2345">
            <v>2651</v>
          </cell>
          <cell r="I2345">
            <v>390</v>
          </cell>
          <cell r="J2345">
            <v>0.12144562622096809</v>
          </cell>
          <cell r="K2345">
            <v>0.14711429649188984</v>
          </cell>
          <cell r="L2345">
            <v>0.15338404222291213</v>
          </cell>
          <cell r="M2345">
            <v>0.18495998451078974</v>
          </cell>
        </row>
        <row r="2346">
          <cell r="A2346">
            <v>38066</v>
          </cell>
          <cell r="B2346" t="str">
            <v>38066</v>
          </cell>
          <cell r="C2346" t="str">
            <v>TN</v>
          </cell>
          <cell r="D2346" t="str">
            <v>TRENTO</v>
          </cell>
          <cell r="E2346" t="str">
            <v>TRENTINOALTOADIGE</v>
          </cell>
          <cell r="F2346" t="str">
            <v>Nord-Est</v>
          </cell>
          <cell r="G2346">
            <v>13500</v>
          </cell>
          <cell r="H2346">
            <v>5258</v>
          </cell>
          <cell r="I2346">
            <v>941</v>
          </cell>
          <cell r="J2346">
            <v>0.12144562622096809</v>
          </cell>
          <cell r="K2346">
            <v>0.1789653860783568</v>
          </cell>
          <cell r="L2346">
            <v>0.15338404222291213</v>
          </cell>
          <cell r="M2346">
            <v>0.18495998451078974</v>
          </cell>
        </row>
        <row r="2347">
          <cell r="A2347">
            <v>38068</v>
          </cell>
          <cell r="B2347" t="str">
            <v>38068</v>
          </cell>
          <cell r="C2347" t="str">
            <v>TN</v>
          </cell>
          <cell r="D2347" t="str">
            <v>TRENTO</v>
          </cell>
          <cell r="E2347" t="str">
            <v>TRENTINOALTOADIGE</v>
          </cell>
          <cell r="F2347" t="str">
            <v>Nord-Est</v>
          </cell>
          <cell r="G2347">
            <v>33970</v>
          </cell>
          <cell r="H2347">
            <v>12944</v>
          </cell>
          <cell r="I2347">
            <v>1606</v>
          </cell>
          <cell r="J2347">
            <v>0.12144562622096809</v>
          </cell>
          <cell r="K2347">
            <v>0.12407292954264525</v>
          </cell>
          <cell r="L2347">
            <v>0.15338404222291213</v>
          </cell>
          <cell r="M2347">
            <v>0.18495998451078974</v>
          </cell>
        </row>
        <row r="2348">
          <cell r="A2348">
            <v>38070</v>
          </cell>
          <cell r="B2348" t="str">
            <v>38070</v>
          </cell>
          <cell r="C2348" t="str">
            <v>TN</v>
          </cell>
          <cell r="D2348" t="str">
            <v>TRENTO</v>
          </cell>
          <cell r="E2348" t="str">
            <v>TRENTINOALTOADIGE</v>
          </cell>
          <cell r="F2348" t="str">
            <v>Nord-Est</v>
          </cell>
          <cell r="G2348">
            <v>6894</v>
          </cell>
          <cell r="H2348">
            <v>2679</v>
          </cell>
          <cell r="I2348">
            <v>561</v>
          </cell>
          <cell r="J2348">
            <v>0.12144562622096809</v>
          </cell>
          <cell r="K2348">
            <v>0.20940649496080627</v>
          </cell>
          <cell r="L2348">
            <v>0.15338404222291213</v>
          </cell>
          <cell r="M2348">
            <v>0.18495998451078974</v>
          </cell>
        </row>
        <row r="2349">
          <cell r="A2349">
            <v>38071</v>
          </cell>
          <cell r="B2349" t="str">
            <v>38071</v>
          </cell>
          <cell r="C2349" t="str">
            <v>TN</v>
          </cell>
          <cell r="D2349" t="str">
            <v>TRENTO</v>
          </cell>
          <cell r="E2349" t="str">
            <v>TRENTINOALTOADIGE</v>
          </cell>
          <cell r="F2349" t="str">
            <v>Nord-Est</v>
          </cell>
          <cell r="G2349">
            <v>2490</v>
          </cell>
          <cell r="H2349">
            <v>885</v>
          </cell>
          <cell r="I2349">
            <v>117</v>
          </cell>
          <cell r="J2349">
            <v>0.12144562622096809</v>
          </cell>
          <cell r="K2349">
            <v>0.13220338983050847</v>
          </cell>
          <cell r="L2349">
            <v>0.15338404222291213</v>
          </cell>
          <cell r="M2349">
            <v>0.18495998451078974</v>
          </cell>
        </row>
        <row r="2350">
          <cell r="A2350">
            <v>38072</v>
          </cell>
          <cell r="B2350" t="str">
            <v>38072</v>
          </cell>
          <cell r="C2350" t="str">
            <v>TN</v>
          </cell>
          <cell r="D2350" t="str">
            <v>TRENTO</v>
          </cell>
          <cell r="E2350" t="str">
            <v>TRENTINOALTOADIGE</v>
          </cell>
          <cell r="F2350" t="str">
            <v>Nord-Est</v>
          </cell>
          <cell r="G2350">
            <v>1177</v>
          </cell>
          <cell r="H2350">
            <v>423</v>
          </cell>
          <cell r="I2350">
            <v>32</v>
          </cell>
          <cell r="J2350">
            <v>0.12144562622096809</v>
          </cell>
          <cell r="K2350">
            <v>7.5650118203309691E-2</v>
          </cell>
          <cell r="L2350">
            <v>0.15338404222291213</v>
          </cell>
          <cell r="M2350">
            <v>0.18495998451078974</v>
          </cell>
        </row>
        <row r="2351">
          <cell r="A2351">
            <v>38073</v>
          </cell>
          <cell r="B2351" t="str">
            <v>38073</v>
          </cell>
          <cell r="C2351" t="str">
            <v>TN</v>
          </cell>
          <cell r="D2351" t="str">
            <v>TRENTO</v>
          </cell>
          <cell r="E2351" t="str">
            <v>TRENTINOALTOADIGE</v>
          </cell>
          <cell r="F2351" t="str">
            <v>Nord-Est</v>
          </cell>
          <cell r="G2351">
            <v>2467</v>
          </cell>
          <cell r="H2351">
            <v>880</v>
          </cell>
          <cell r="I2351">
            <v>114</v>
          </cell>
          <cell r="J2351">
            <v>0.12144562622096809</v>
          </cell>
          <cell r="K2351">
            <v>0.12954545454545455</v>
          </cell>
          <cell r="L2351">
            <v>0.15338404222291213</v>
          </cell>
          <cell r="M2351">
            <v>0.18495998451078974</v>
          </cell>
        </row>
        <row r="2352">
          <cell r="A2352">
            <v>38074</v>
          </cell>
          <cell r="B2352" t="str">
            <v>38074</v>
          </cell>
          <cell r="C2352" t="str">
            <v>TN</v>
          </cell>
          <cell r="D2352" t="str">
            <v>TRENTO</v>
          </cell>
          <cell r="E2352" t="str">
            <v>TRENTINOALTOADIGE</v>
          </cell>
          <cell r="F2352" t="str">
            <v>Nord-Est</v>
          </cell>
          <cell r="G2352">
            <v>3495</v>
          </cell>
          <cell r="H2352">
            <v>1306</v>
          </cell>
          <cell r="I2352">
            <v>162</v>
          </cell>
          <cell r="J2352">
            <v>0.12144562622096809</v>
          </cell>
          <cell r="K2352">
            <v>0.12404287901990811</v>
          </cell>
          <cell r="L2352">
            <v>0.15338404222291213</v>
          </cell>
          <cell r="M2352">
            <v>0.18495998451078974</v>
          </cell>
        </row>
        <row r="2353">
          <cell r="A2353">
            <v>38075</v>
          </cell>
          <cell r="B2353" t="str">
            <v>38075</v>
          </cell>
          <cell r="C2353" t="str">
            <v>TN</v>
          </cell>
          <cell r="D2353" t="str">
            <v>TRENTO</v>
          </cell>
          <cell r="E2353" t="str">
            <v>TRENTINOALTOADIGE</v>
          </cell>
          <cell r="F2353" t="str">
            <v>Nord-Est</v>
          </cell>
          <cell r="G2353">
            <v>997</v>
          </cell>
          <cell r="H2353">
            <v>376</v>
          </cell>
          <cell r="I2353">
            <v>69</v>
          </cell>
          <cell r="J2353">
            <v>0.12144562622096809</v>
          </cell>
          <cell r="K2353">
            <v>0.18351063829787234</v>
          </cell>
          <cell r="L2353">
            <v>0.15338404222291213</v>
          </cell>
          <cell r="M2353">
            <v>0.18495998451078974</v>
          </cell>
        </row>
        <row r="2354">
          <cell r="A2354">
            <v>38076</v>
          </cell>
          <cell r="B2354" t="str">
            <v>38076</v>
          </cell>
          <cell r="C2354" t="str">
            <v>TN</v>
          </cell>
          <cell r="D2354" t="str">
            <v>TRENTO</v>
          </cell>
          <cell r="E2354" t="str">
            <v>TRENTINOALTOADIGE</v>
          </cell>
          <cell r="F2354" t="str">
            <v>Nord-Est</v>
          </cell>
          <cell r="G2354">
            <v>1028</v>
          </cell>
          <cell r="H2354">
            <v>392</v>
          </cell>
          <cell r="I2354">
            <v>40</v>
          </cell>
          <cell r="J2354">
            <v>0.12144562622096809</v>
          </cell>
          <cell r="K2354">
            <v>0.10204081632653061</v>
          </cell>
          <cell r="L2354">
            <v>0.15338404222291213</v>
          </cell>
          <cell r="M2354">
            <v>0.18495998451078974</v>
          </cell>
        </row>
        <row r="2355">
          <cell r="A2355">
            <v>38078</v>
          </cell>
          <cell r="B2355" t="str">
            <v>38078</v>
          </cell>
          <cell r="C2355" t="str">
            <v>TN</v>
          </cell>
          <cell r="D2355" t="str">
            <v>TRENTO</v>
          </cell>
          <cell r="E2355" t="str">
            <v>TRENTINOALTOADIGE</v>
          </cell>
          <cell r="F2355" t="str">
            <v>Nord-Est</v>
          </cell>
          <cell r="G2355">
            <v>1068</v>
          </cell>
          <cell r="H2355">
            <v>387</v>
          </cell>
          <cell r="I2355">
            <v>37</v>
          </cell>
          <cell r="J2355">
            <v>0.12144562622096809</v>
          </cell>
          <cell r="K2355">
            <v>9.5607235142118857E-2</v>
          </cell>
          <cell r="L2355">
            <v>0.15338404222291213</v>
          </cell>
          <cell r="M2355">
            <v>0.18495998451078974</v>
          </cell>
        </row>
        <row r="2356">
          <cell r="A2356">
            <v>38079</v>
          </cell>
          <cell r="B2356" t="str">
            <v>38079</v>
          </cell>
          <cell r="C2356" t="str">
            <v>TN</v>
          </cell>
          <cell r="D2356" t="str">
            <v>TRENTO</v>
          </cell>
          <cell r="E2356" t="str">
            <v>TRENTINOALTOADIGE</v>
          </cell>
          <cell r="F2356" t="str">
            <v>Nord-Est</v>
          </cell>
          <cell r="G2356">
            <v>3936</v>
          </cell>
          <cell r="H2356">
            <v>1501</v>
          </cell>
          <cell r="I2356">
            <v>216</v>
          </cell>
          <cell r="J2356">
            <v>0.12144562622096809</v>
          </cell>
          <cell r="K2356">
            <v>0.14390406395736177</v>
          </cell>
          <cell r="L2356">
            <v>0.15338404222291213</v>
          </cell>
          <cell r="M2356">
            <v>0.18495998451078974</v>
          </cell>
        </row>
        <row r="2357">
          <cell r="A2357">
            <v>38080</v>
          </cell>
          <cell r="B2357" t="str">
            <v>38080</v>
          </cell>
          <cell r="C2357" t="str">
            <v>TN</v>
          </cell>
          <cell r="D2357" t="str">
            <v>TRENTO</v>
          </cell>
          <cell r="E2357" t="str">
            <v>TRENTINOALTOADIGE</v>
          </cell>
          <cell r="F2357" t="str">
            <v>Nord-Est</v>
          </cell>
          <cell r="G2357">
            <v>5017</v>
          </cell>
          <cell r="H2357">
            <v>2043</v>
          </cell>
          <cell r="I2357">
            <v>378</v>
          </cell>
          <cell r="J2357">
            <v>0.12144562622096809</v>
          </cell>
          <cell r="K2357">
            <v>0.18502202643171806</v>
          </cell>
          <cell r="L2357">
            <v>0.15338404222291213</v>
          </cell>
          <cell r="M2357">
            <v>0.18495998451078974</v>
          </cell>
        </row>
        <row r="2358">
          <cell r="A2358">
            <v>38081</v>
          </cell>
          <cell r="B2358" t="str">
            <v>38081</v>
          </cell>
          <cell r="C2358" t="str">
            <v>TN</v>
          </cell>
          <cell r="D2358" t="str">
            <v>TRENTO</v>
          </cell>
          <cell r="E2358" t="str">
            <v>TRENTINOALTOADIGE</v>
          </cell>
          <cell r="F2358" t="str">
            <v>Nord-Est</v>
          </cell>
          <cell r="G2358">
            <v>1157</v>
          </cell>
          <cell r="H2358">
            <v>413</v>
          </cell>
          <cell r="I2358">
            <v>61</v>
          </cell>
          <cell r="J2358">
            <v>0.12144562622096809</v>
          </cell>
          <cell r="K2358">
            <v>0.14769975786924938</v>
          </cell>
          <cell r="L2358">
            <v>0.15338404222291213</v>
          </cell>
          <cell r="M2358">
            <v>0.18495998451078974</v>
          </cell>
        </row>
        <row r="2359">
          <cell r="A2359">
            <v>38082</v>
          </cell>
          <cell r="B2359" t="str">
            <v>38082</v>
          </cell>
          <cell r="C2359" t="str">
            <v>TN</v>
          </cell>
          <cell r="D2359" t="str">
            <v>TRENTO</v>
          </cell>
          <cell r="E2359" t="str">
            <v>TRENTINOALTOADIGE</v>
          </cell>
          <cell r="F2359" t="str">
            <v>Nord-Est</v>
          </cell>
          <cell r="G2359">
            <v>656</v>
          </cell>
          <cell r="H2359">
            <v>273</v>
          </cell>
          <cell r="I2359">
            <v>39</v>
          </cell>
          <cell r="J2359">
            <v>0.12144562622096809</v>
          </cell>
          <cell r="K2359">
            <v>0.14285714285714285</v>
          </cell>
          <cell r="L2359">
            <v>0.15338404222291213</v>
          </cell>
          <cell r="M2359">
            <v>0.18495998451078974</v>
          </cell>
        </row>
        <row r="2360">
          <cell r="A2360">
            <v>38083</v>
          </cell>
          <cell r="B2360" t="str">
            <v>38083</v>
          </cell>
          <cell r="C2360" t="str">
            <v>TN</v>
          </cell>
          <cell r="D2360" t="str">
            <v>TRENTO</v>
          </cell>
          <cell r="E2360" t="str">
            <v>TRENTINOALTOADIGE</v>
          </cell>
          <cell r="F2360" t="str">
            <v>Nord-Est</v>
          </cell>
          <cell r="G2360">
            <v>1580</v>
          </cell>
          <cell r="H2360">
            <v>603</v>
          </cell>
          <cell r="I2360">
            <v>118</v>
          </cell>
          <cell r="J2360">
            <v>0.12144562622096809</v>
          </cell>
          <cell r="K2360">
            <v>0.19568822553897181</v>
          </cell>
          <cell r="L2360">
            <v>0.15338404222291213</v>
          </cell>
          <cell r="M2360">
            <v>0.18495998451078974</v>
          </cell>
        </row>
        <row r="2361">
          <cell r="A2361">
            <v>38085</v>
          </cell>
          <cell r="B2361" t="str">
            <v>38085</v>
          </cell>
          <cell r="C2361" t="str">
            <v>TN</v>
          </cell>
          <cell r="D2361" t="str">
            <v>TRENTO</v>
          </cell>
          <cell r="E2361" t="str">
            <v>TRENTINOALTOADIGE</v>
          </cell>
          <cell r="F2361" t="str">
            <v>Nord-Est</v>
          </cell>
          <cell r="G2361">
            <v>1892</v>
          </cell>
          <cell r="H2361">
            <v>704</v>
          </cell>
          <cell r="I2361">
            <v>121</v>
          </cell>
          <cell r="J2361">
            <v>0.12144562622096809</v>
          </cell>
          <cell r="K2361">
            <v>0.171875</v>
          </cell>
          <cell r="L2361">
            <v>0.15338404222291213</v>
          </cell>
          <cell r="M2361">
            <v>0.18495998451078974</v>
          </cell>
        </row>
        <row r="2362">
          <cell r="A2362">
            <v>38086</v>
          </cell>
          <cell r="B2362" t="str">
            <v>38086</v>
          </cell>
          <cell r="C2362" t="str">
            <v>TN</v>
          </cell>
          <cell r="D2362" t="str">
            <v>TRENTO</v>
          </cell>
          <cell r="E2362" t="str">
            <v>TRENTINOALTOADIGE</v>
          </cell>
          <cell r="F2362" t="str">
            <v>Nord-Est</v>
          </cell>
          <cell r="G2362">
            <v>2962</v>
          </cell>
          <cell r="H2362">
            <v>1127</v>
          </cell>
          <cell r="I2362">
            <v>274</v>
          </cell>
          <cell r="J2362">
            <v>0.12144562622096809</v>
          </cell>
          <cell r="K2362">
            <v>0.24312333629103816</v>
          </cell>
          <cell r="L2362">
            <v>0.15338404222291213</v>
          </cell>
          <cell r="M2362">
            <v>0.18495998451078974</v>
          </cell>
        </row>
        <row r="2363">
          <cell r="A2363">
            <v>38087</v>
          </cell>
          <cell r="B2363" t="str">
            <v>38087</v>
          </cell>
          <cell r="C2363" t="str">
            <v>TN</v>
          </cell>
          <cell r="D2363" t="str">
            <v>TRENTO</v>
          </cell>
          <cell r="E2363" t="str">
            <v>TRENTINOALTOADIGE</v>
          </cell>
          <cell r="F2363" t="str">
            <v>Nord-Est</v>
          </cell>
          <cell r="G2363">
            <v>1598</v>
          </cell>
          <cell r="H2363">
            <v>581</v>
          </cell>
          <cell r="I2363">
            <v>81</v>
          </cell>
          <cell r="J2363">
            <v>0.12144562622096809</v>
          </cell>
          <cell r="K2363">
            <v>0.13941480206540446</v>
          </cell>
          <cell r="L2363">
            <v>0.15338404222291213</v>
          </cell>
          <cell r="M2363">
            <v>0.18495998451078974</v>
          </cell>
        </row>
        <row r="2364">
          <cell r="A2364">
            <v>38088</v>
          </cell>
          <cell r="B2364" t="str">
            <v>38088</v>
          </cell>
          <cell r="C2364" t="str">
            <v>TN</v>
          </cell>
          <cell r="D2364" t="str">
            <v>TRENTO</v>
          </cell>
          <cell r="E2364" t="str">
            <v>TRENTINOALTOADIGE</v>
          </cell>
          <cell r="F2364" t="str">
            <v>Nord-Est</v>
          </cell>
          <cell r="G2364">
            <v>1423</v>
          </cell>
          <cell r="H2364">
            <v>571</v>
          </cell>
          <cell r="I2364">
            <v>75</v>
          </cell>
          <cell r="J2364">
            <v>0.12144562622096809</v>
          </cell>
          <cell r="K2364">
            <v>0.13134851138353765</v>
          </cell>
          <cell r="L2364">
            <v>0.15338404222291213</v>
          </cell>
          <cell r="M2364">
            <v>0.18495998451078974</v>
          </cell>
        </row>
        <row r="2365">
          <cell r="A2365">
            <v>38089</v>
          </cell>
          <cell r="B2365" t="str">
            <v>38089</v>
          </cell>
          <cell r="C2365" t="str">
            <v>TN</v>
          </cell>
          <cell r="D2365" t="str">
            <v>TRENTO</v>
          </cell>
          <cell r="E2365" t="str">
            <v>TRENTINOALTOADIGE</v>
          </cell>
          <cell r="F2365" t="str">
            <v>Nord-Est</v>
          </cell>
          <cell r="G2365">
            <v>4131</v>
          </cell>
          <cell r="H2365">
            <v>1462</v>
          </cell>
          <cell r="I2365">
            <v>207</v>
          </cell>
          <cell r="J2365">
            <v>0.12144562622096809</v>
          </cell>
          <cell r="K2365">
            <v>0.14158686730506156</v>
          </cell>
          <cell r="L2365">
            <v>0.15338404222291213</v>
          </cell>
          <cell r="M2365">
            <v>0.18495998451078974</v>
          </cell>
        </row>
        <row r="2366">
          <cell r="A2366">
            <v>39010</v>
          </cell>
          <cell r="B2366" t="str">
            <v>39010</v>
          </cell>
          <cell r="C2366" t="str">
            <v>BZ</v>
          </cell>
          <cell r="D2366" t="str">
            <v>BOLZANO</v>
          </cell>
          <cell r="E2366" t="str">
            <v>TRENTINOALTOADIGE</v>
          </cell>
          <cell r="F2366" t="str">
            <v>Nord-Est</v>
          </cell>
          <cell r="G2366">
            <v>13930</v>
          </cell>
          <cell r="H2366">
            <v>4180</v>
          </cell>
          <cell r="I2366">
            <v>82</v>
          </cell>
          <cell r="J2366">
            <v>4.2998263509550695E-2</v>
          </cell>
          <cell r="K2366">
            <v>1.9617224880382776E-2</v>
          </cell>
          <cell r="L2366">
            <v>5.1296000440722786E-2</v>
          </cell>
          <cell r="M2366">
            <v>9.2887543918082849E-2</v>
          </cell>
        </row>
        <row r="2367">
          <cell r="A2367">
            <v>39011</v>
          </cell>
          <cell r="B2367" t="str">
            <v>39011</v>
          </cell>
          <cell r="C2367" t="str">
            <v>BZ</v>
          </cell>
          <cell r="D2367" t="str">
            <v>BOLZANO</v>
          </cell>
          <cell r="E2367" t="str">
            <v>TRENTINOALTOADIGE</v>
          </cell>
          <cell r="F2367" t="str">
            <v>Nord-Est</v>
          </cell>
          <cell r="G2367">
            <v>8768</v>
          </cell>
          <cell r="H2367">
            <v>2991</v>
          </cell>
          <cell r="I2367">
            <v>48</v>
          </cell>
          <cell r="J2367">
            <v>4.2998263509550695E-2</v>
          </cell>
          <cell r="K2367">
            <v>1.60481444332999E-2</v>
          </cell>
          <cell r="L2367">
            <v>5.1296000440722786E-2</v>
          </cell>
          <cell r="M2367">
            <v>9.2887543918082849E-2</v>
          </cell>
        </row>
        <row r="2368">
          <cell r="A2368">
            <v>39012</v>
          </cell>
          <cell r="B2368" t="str">
            <v>39012</v>
          </cell>
          <cell r="C2368" t="str">
            <v>BZ</v>
          </cell>
          <cell r="D2368" t="str">
            <v>BOLZANO</v>
          </cell>
          <cell r="E2368" t="str">
            <v>TRENTINOALTOADIGE</v>
          </cell>
          <cell r="F2368" t="str">
            <v>Nord-Est</v>
          </cell>
          <cell r="G2368">
            <v>33504</v>
          </cell>
          <cell r="H2368">
            <v>13627</v>
          </cell>
          <cell r="I2368">
            <v>829</v>
          </cell>
          <cell r="J2368">
            <v>4.2998263509550695E-2</v>
          </cell>
          <cell r="K2368">
            <v>6.0835106773317681E-2</v>
          </cell>
          <cell r="L2368">
            <v>5.1296000440722786E-2</v>
          </cell>
          <cell r="M2368">
            <v>9.2887543918082849E-2</v>
          </cell>
        </row>
        <row r="2369">
          <cell r="A2369">
            <v>39013</v>
          </cell>
          <cell r="B2369" t="str">
            <v>39013</v>
          </cell>
          <cell r="C2369" t="str">
            <v>BZ</v>
          </cell>
          <cell r="D2369" t="str">
            <v>BOLZANO</v>
          </cell>
          <cell r="E2369" t="str">
            <v>TRENTINOALTOADIGE</v>
          </cell>
          <cell r="F2369" t="str">
            <v>Nord-Est</v>
          </cell>
          <cell r="G2369">
            <v>2171</v>
          </cell>
          <cell r="H2369">
            <v>522</v>
          </cell>
          <cell r="I2369">
            <v>0</v>
          </cell>
          <cell r="J2369">
            <v>4.2998263509550695E-2</v>
          </cell>
          <cell r="K2369">
            <v>0</v>
          </cell>
          <cell r="L2369">
            <v>5.1296000440722786E-2</v>
          </cell>
          <cell r="M2369">
            <v>9.2887543918082849E-2</v>
          </cell>
        </row>
        <row r="2370">
          <cell r="A2370">
            <v>39014</v>
          </cell>
          <cell r="B2370" t="str">
            <v>39014</v>
          </cell>
          <cell r="C2370" t="str">
            <v>BZ</v>
          </cell>
          <cell r="D2370" t="str">
            <v>BOLZANO</v>
          </cell>
          <cell r="E2370" t="str">
            <v>TRENTINOALTOADIGE</v>
          </cell>
          <cell r="F2370" t="str">
            <v>Nord-Est</v>
          </cell>
          <cell r="G2370">
            <v>1211</v>
          </cell>
          <cell r="H2370">
            <v>410</v>
          </cell>
          <cell r="I2370">
            <v>16</v>
          </cell>
          <cell r="J2370">
            <v>4.2998263509550695E-2</v>
          </cell>
          <cell r="K2370">
            <v>3.9024390243902439E-2</v>
          </cell>
          <cell r="L2370">
            <v>5.1296000440722786E-2</v>
          </cell>
          <cell r="M2370">
            <v>9.2887543918082849E-2</v>
          </cell>
        </row>
        <row r="2371">
          <cell r="A2371">
            <v>39015</v>
          </cell>
          <cell r="B2371" t="str">
            <v>39015</v>
          </cell>
          <cell r="C2371" t="str">
            <v>BZ</v>
          </cell>
          <cell r="D2371" t="str">
            <v>BOLZANO</v>
          </cell>
          <cell r="E2371" t="str">
            <v>TRENTINOALTOADIGE</v>
          </cell>
          <cell r="F2371" t="str">
            <v>Nord-Est</v>
          </cell>
          <cell r="G2371">
            <v>4128</v>
          </cell>
          <cell r="H2371">
            <v>1110</v>
          </cell>
          <cell r="I2371">
            <v>2</v>
          </cell>
          <cell r="J2371">
            <v>4.2998263509550695E-2</v>
          </cell>
          <cell r="K2371">
            <v>1.8018018018018018E-3</v>
          </cell>
          <cell r="L2371">
            <v>5.1296000440722786E-2</v>
          </cell>
          <cell r="M2371">
            <v>9.2887543918082849E-2</v>
          </cell>
        </row>
        <row r="2372">
          <cell r="A2372">
            <v>39016</v>
          </cell>
          <cell r="B2372" t="str">
            <v>39016</v>
          </cell>
          <cell r="C2372" t="str">
            <v>BZ</v>
          </cell>
          <cell r="D2372" t="str">
            <v>BOLZANO</v>
          </cell>
          <cell r="E2372" t="str">
            <v>TRENTINOALTOADIGE</v>
          </cell>
          <cell r="F2372" t="str">
            <v>Nord-Est</v>
          </cell>
          <cell r="G2372">
            <v>2687</v>
          </cell>
          <cell r="H2372">
            <v>692</v>
          </cell>
          <cell r="I2372">
            <v>2</v>
          </cell>
          <cell r="J2372">
            <v>4.2998263509550695E-2</v>
          </cell>
          <cell r="K2372">
            <v>2.8901734104046241E-3</v>
          </cell>
          <cell r="L2372">
            <v>5.1296000440722786E-2</v>
          </cell>
          <cell r="M2372">
            <v>9.2887543918082849E-2</v>
          </cell>
        </row>
        <row r="2373">
          <cell r="A2373">
            <v>39017</v>
          </cell>
          <cell r="B2373" t="str">
            <v>39017</v>
          </cell>
          <cell r="C2373" t="str">
            <v>BZ</v>
          </cell>
          <cell r="D2373" t="str">
            <v>BOLZANO</v>
          </cell>
          <cell r="E2373" t="str">
            <v>TRENTINOALTOADIGE</v>
          </cell>
          <cell r="F2373" t="str">
            <v>Nord-Est</v>
          </cell>
          <cell r="G2373">
            <v>2814</v>
          </cell>
          <cell r="H2373">
            <v>782</v>
          </cell>
          <cell r="I2373">
            <v>4</v>
          </cell>
          <cell r="J2373">
            <v>4.2998263509550695E-2</v>
          </cell>
          <cell r="K2373">
            <v>5.1150895140664966E-3</v>
          </cell>
          <cell r="L2373">
            <v>5.1296000440722786E-2</v>
          </cell>
          <cell r="M2373">
            <v>9.2887543918082849E-2</v>
          </cell>
        </row>
        <row r="2374">
          <cell r="A2374">
            <v>39018</v>
          </cell>
          <cell r="B2374" t="str">
            <v>39018</v>
          </cell>
          <cell r="C2374" t="str">
            <v>BZ</v>
          </cell>
          <cell r="D2374" t="str">
            <v>BOLZANO</v>
          </cell>
          <cell r="E2374" t="str">
            <v>TRENTINOALTOADIGE</v>
          </cell>
          <cell r="F2374" t="str">
            <v>Nord-Est</v>
          </cell>
          <cell r="G2374">
            <v>3117</v>
          </cell>
          <cell r="H2374">
            <v>1047</v>
          </cell>
          <cell r="I2374">
            <v>35</v>
          </cell>
          <cell r="J2374">
            <v>4.2998263509550695E-2</v>
          </cell>
          <cell r="K2374">
            <v>3.3428844317096466E-2</v>
          </cell>
          <cell r="L2374">
            <v>5.1296000440722786E-2</v>
          </cell>
          <cell r="M2374">
            <v>9.2887543918082849E-2</v>
          </cell>
        </row>
        <row r="2375">
          <cell r="A2375">
            <v>39019</v>
          </cell>
          <cell r="B2375" t="str">
            <v>39019</v>
          </cell>
          <cell r="C2375" t="str">
            <v>BZ</v>
          </cell>
          <cell r="D2375" t="str">
            <v>BOLZANO</v>
          </cell>
          <cell r="E2375" t="str">
            <v>TRENTINOALTOADIGE</v>
          </cell>
          <cell r="F2375" t="str">
            <v>Nord-Est</v>
          </cell>
          <cell r="G2375">
            <v>2199</v>
          </cell>
          <cell r="H2375">
            <v>729</v>
          </cell>
          <cell r="I2375">
            <v>4</v>
          </cell>
          <cell r="J2375">
            <v>4.2998263509550695E-2</v>
          </cell>
          <cell r="K2375">
            <v>5.4869684499314125E-3</v>
          </cell>
          <cell r="L2375">
            <v>5.1296000440722786E-2</v>
          </cell>
          <cell r="M2375">
            <v>9.2887543918082849E-2</v>
          </cell>
        </row>
        <row r="2376">
          <cell r="A2376">
            <v>39020</v>
          </cell>
          <cell r="B2376" t="str">
            <v>39020</v>
          </cell>
          <cell r="C2376" t="str">
            <v>BZ</v>
          </cell>
          <cell r="D2376" t="str">
            <v>BOLZANO</v>
          </cell>
          <cell r="E2376" t="str">
            <v>TRENTINOALTOADIGE</v>
          </cell>
          <cell r="F2376" t="str">
            <v>Nord-Est</v>
          </cell>
          <cell r="G2376">
            <v>15667</v>
          </cell>
          <cell r="H2376">
            <v>4736</v>
          </cell>
          <cell r="I2376">
            <v>38</v>
          </cell>
          <cell r="J2376">
            <v>4.2998263509550695E-2</v>
          </cell>
          <cell r="K2376">
            <v>8.0236486486486482E-3</v>
          </cell>
          <cell r="L2376">
            <v>5.1296000440722786E-2</v>
          </cell>
          <cell r="M2376">
            <v>9.2887543918082849E-2</v>
          </cell>
        </row>
        <row r="2377">
          <cell r="A2377">
            <v>39021</v>
          </cell>
          <cell r="B2377" t="str">
            <v>39021</v>
          </cell>
          <cell r="C2377" t="str">
            <v>BZ</v>
          </cell>
          <cell r="D2377" t="str">
            <v>BOLZANO</v>
          </cell>
          <cell r="E2377" t="str">
            <v>TRENTINOALTOADIGE</v>
          </cell>
          <cell r="F2377" t="str">
            <v>Nord-Est</v>
          </cell>
          <cell r="G2377">
            <v>4320</v>
          </cell>
          <cell r="H2377">
            <v>1458</v>
          </cell>
          <cell r="I2377">
            <v>3</v>
          </cell>
          <cell r="J2377">
            <v>4.2998263509550695E-2</v>
          </cell>
          <cell r="K2377">
            <v>2.05761316872428E-3</v>
          </cell>
          <cell r="L2377">
            <v>5.1296000440722786E-2</v>
          </cell>
          <cell r="M2377">
            <v>9.2887543918082849E-2</v>
          </cell>
        </row>
        <row r="2378">
          <cell r="A2378">
            <v>39022</v>
          </cell>
          <cell r="B2378" t="str">
            <v>39022</v>
          </cell>
          <cell r="C2378" t="str">
            <v>BZ</v>
          </cell>
          <cell r="D2378" t="str">
            <v>BOLZANO</v>
          </cell>
          <cell r="E2378" t="str">
            <v>TRENTINOALTOADIGE</v>
          </cell>
          <cell r="F2378" t="str">
            <v>Nord-Est</v>
          </cell>
          <cell r="G2378">
            <v>3561</v>
          </cell>
          <cell r="H2378">
            <v>1266</v>
          </cell>
          <cell r="I2378">
            <v>21</v>
          </cell>
          <cell r="J2378">
            <v>4.2998263509550695E-2</v>
          </cell>
          <cell r="K2378">
            <v>1.6587677725118485E-2</v>
          </cell>
          <cell r="L2378">
            <v>5.1296000440722786E-2</v>
          </cell>
          <cell r="M2378">
            <v>9.2887543918082849E-2</v>
          </cell>
        </row>
        <row r="2379">
          <cell r="A2379">
            <v>39023</v>
          </cell>
          <cell r="B2379" t="str">
            <v>39023</v>
          </cell>
          <cell r="C2379" t="str">
            <v>BZ</v>
          </cell>
          <cell r="D2379" t="str">
            <v>BOLZANO</v>
          </cell>
          <cell r="E2379" t="str">
            <v>TRENTINOALTOADIGE</v>
          </cell>
          <cell r="F2379" t="str">
            <v>Nord-Est</v>
          </cell>
          <cell r="G2379">
            <v>3514</v>
          </cell>
          <cell r="H2379">
            <v>1037</v>
          </cell>
          <cell r="I2379">
            <v>0</v>
          </cell>
          <cell r="J2379">
            <v>4.2998263509550695E-2</v>
          </cell>
          <cell r="K2379">
            <v>0</v>
          </cell>
          <cell r="L2379">
            <v>5.1296000440722786E-2</v>
          </cell>
          <cell r="M2379">
            <v>9.2887543918082849E-2</v>
          </cell>
        </row>
        <row r="2380">
          <cell r="A2380">
            <v>39024</v>
          </cell>
          <cell r="B2380" t="str">
            <v>39024</v>
          </cell>
          <cell r="C2380" t="str">
            <v>BZ</v>
          </cell>
          <cell r="D2380" t="str">
            <v>BOLZANO</v>
          </cell>
          <cell r="E2380" t="str">
            <v>TRENTINOALTOADIGE</v>
          </cell>
          <cell r="F2380" t="str">
            <v>Nord-Est</v>
          </cell>
          <cell r="G2380">
            <v>5414</v>
          </cell>
          <cell r="H2380">
            <v>1513</v>
          </cell>
          <cell r="I2380">
            <v>11</v>
          </cell>
          <cell r="J2380">
            <v>4.2998263509550695E-2</v>
          </cell>
          <cell r="K2380">
            <v>7.2703238598810314E-3</v>
          </cell>
          <cell r="L2380">
            <v>5.1296000440722786E-2</v>
          </cell>
          <cell r="M2380">
            <v>9.2887543918082849E-2</v>
          </cell>
        </row>
        <row r="2381">
          <cell r="A2381">
            <v>39025</v>
          </cell>
          <cell r="B2381" t="str">
            <v>39025</v>
          </cell>
          <cell r="C2381" t="str">
            <v>BZ</v>
          </cell>
          <cell r="D2381" t="str">
            <v>BOLZANO</v>
          </cell>
          <cell r="E2381" t="str">
            <v>TRENTINOALTOADIGE</v>
          </cell>
          <cell r="F2381" t="str">
            <v>Nord-Est</v>
          </cell>
          <cell r="G2381">
            <v>4915</v>
          </cell>
          <cell r="H2381">
            <v>1520</v>
          </cell>
          <cell r="I2381">
            <v>10</v>
          </cell>
          <cell r="J2381">
            <v>4.2998263509550695E-2</v>
          </cell>
          <cell r="K2381">
            <v>6.5789473684210523E-3</v>
          </cell>
          <cell r="L2381">
            <v>5.1296000440722786E-2</v>
          </cell>
          <cell r="M2381">
            <v>9.2887543918082849E-2</v>
          </cell>
        </row>
        <row r="2382">
          <cell r="A2382">
            <v>39026</v>
          </cell>
          <cell r="B2382" t="str">
            <v>39026</v>
          </cell>
          <cell r="C2382" t="str">
            <v>BZ</v>
          </cell>
          <cell r="D2382" t="str">
            <v>BOLZANO</v>
          </cell>
          <cell r="E2382" t="str">
            <v>TRENTINOALTOADIGE</v>
          </cell>
          <cell r="F2382" t="str">
            <v>Nord-Est</v>
          </cell>
          <cell r="G2382">
            <v>2792</v>
          </cell>
          <cell r="H2382">
            <v>848</v>
          </cell>
          <cell r="I2382">
            <v>12</v>
          </cell>
          <cell r="J2382">
            <v>4.2998263509550695E-2</v>
          </cell>
          <cell r="K2382">
            <v>1.4150943396226415E-2</v>
          </cell>
          <cell r="L2382">
            <v>5.1296000440722786E-2</v>
          </cell>
          <cell r="M2382">
            <v>9.2887543918082849E-2</v>
          </cell>
        </row>
        <row r="2383">
          <cell r="A2383">
            <v>39028</v>
          </cell>
          <cell r="B2383" t="str">
            <v>39028</v>
          </cell>
          <cell r="C2383" t="str">
            <v>BZ</v>
          </cell>
          <cell r="D2383" t="str">
            <v>BOLZANO</v>
          </cell>
          <cell r="E2383" t="str">
            <v>TRENTINOALTOADIGE</v>
          </cell>
          <cell r="F2383" t="str">
            <v>Nord-Est</v>
          </cell>
          <cell r="G2383">
            <v>4997</v>
          </cell>
          <cell r="H2383">
            <v>1525</v>
          </cell>
          <cell r="I2383">
            <v>25</v>
          </cell>
          <cell r="J2383">
            <v>4.2998263509550695E-2</v>
          </cell>
          <cell r="K2383">
            <v>1.6393442622950821E-2</v>
          </cell>
          <cell r="L2383">
            <v>5.1296000440722786E-2</v>
          </cell>
          <cell r="M2383">
            <v>9.2887543918082849E-2</v>
          </cell>
        </row>
        <row r="2384">
          <cell r="A2384">
            <v>39030</v>
          </cell>
          <cell r="B2384" t="str">
            <v>39030</v>
          </cell>
          <cell r="C2384" t="str">
            <v>BZ</v>
          </cell>
          <cell r="D2384" t="str">
            <v>BOLZANO</v>
          </cell>
          <cell r="E2384" t="str">
            <v>TRENTINOALTOADIGE</v>
          </cell>
          <cell r="F2384" t="str">
            <v>Nord-Est</v>
          </cell>
          <cell r="G2384">
            <v>37000</v>
          </cell>
          <cell r="H2384">
            <v>9663</v>
          </cell>
          <cell r="I2384">
            <v>194</v>
          </cell>
          <cell r="J2384">
            <v>4.2998263509550695E-2</v>
          </cell>
          <cell r="K2384">
            <v>2.0076580772016971E-2</v>
          </cell>
          <cell r="L2384">
            <v>5.1296000440722786E-2</v>
          </cell>
          <cell r="M2384">
            <v>9.2887543918082849E-2</v>
          </cell>
        </row>
        <row r="2385">
          <cell r="A2385">
            <v>39031</v>
          </cell>
          <cell r="B2385" t="str">
            <v>39031</v>
          </cell>
          <cell r="C2385" t="str">
            <v>BZ</v>
          </cell>
          <cell r="D2385" t="str">
            <v>BOLZANO</v>
          </cell>
          <cell r="E2385" t="str">
            <v>TRENTINOALTOADIGE</v>
          </cell>
          <cell r="F2385" t="str">
            <v>Nord-Est</v>
          </cell>
          <cell r="G2385">
            <v>12656</v>
          </cell>
          <cell r="H2385">
            <v>4211</v>
          </cell>
          <cell r="I2385">
            <v>128</v>
          </cell>
          <cell r="J2385">
            <v>4.2998263509550695E-2</v>
          </cell>
          <cell r="K2385">
            <v>3.0396580384706721E-2</v>
          </cell>
          <cell r="L2385">
            <v>5.1296000440722786E-2</v>
          </cell>
          <cell r="M2385">
            <v>9.2887543918082849E-2</v>
          </cell>
        </row>
        <row r="2386">
          <cell r="A2386">
            <v>39032</v>
          </cell>
          <cell r="B2386" t="str">
            <v>39032</v>
          </cell>
          <cell r="C2386" t="str">
            <v>BZ</v>
          </cell>
          <cell r="D2386" t="str">
            <v>BOLZANO</v>
          </cell>
          <cell r="E2386" t="str">
            <v>TRENTINOALTOADIGE</v>
          </cell>
          <cell r="F2386" t="str">
            <v>Nord-Est</v>
          </cell>
          <cell r="G2386">
            <v>4436</v>
          </cell>
          <cell r="H2386">
            <v>1257</v>
          </cell>
          <cell r="I2386">
            <v>7</v>
          </cell>
          <cell r="J2386">
            <v>4.2998263509550695E-2</v>
          </cell>
          <cell r="K2386">
            <v>5.5688146380270488E-3</v>
          </cell>
          <cell r="L2386">
            <v>5.1296000440722786E-2</v>
          </cell>
          <cell r="M2386">
            <v>9.2887543918082849E-2</v>
          </cell>
        </row>
        <row r="2387">
          <cell r="A2387">
            <v>39033</v>
          </cell>
          <cell r="B2387" t="str">
            <v>39033</v>
          </cell>
          <cell r="C2387" t="str">
            <v>BZ</v>
          </cell>
          <cell r="D2387" t="str">
            <v>BOLZANO</v>
          </cell>
          <cell r="E2387" t="str">
            <v>TRENTINOALTOADIGE</v>
          </cell>
          <cell r="F2387" t="str">
            <v>Nord-Est</v>
          </cell>
          <cell r="G2387">
            <v>1236</v>
          </cell>
          <cell r="H2387">
            <v>392</v>
          </cell>
          <cell r="I2387">
            <v>59</v>
          </cell>
          <cell r="J2387">
            <v>4.2998263509550695E-2</v>
          </cell>
          <cell r="K2387">
            <v>0.15051020408163265</v>
          </cell>
          <cell r="L2387">
            <v>5.1296000440722786E-2</v>
          </cell>
          <cell r="M2387">
            <v>9.2887543918082849E-2</v>
          </cell>
        </row>
        <row r="2388">
          <cell r="A2388">
            <v>39034</v>
          </cell>
          <cell r="B2388" t="str">
            <v>39034</v>
          </cell>
          <cell r="C2388" t="str">
            <v>BZ</v>
          </cell>
          <cell r="D2388" t="str">
            <v>BOLZANO</v>
          </cell>
          <cell r="E2388" t="str">
            <v>TRENTINOALTOADIGE</v>
          </cell>
          <cell r="F2388" t="str">
            <v>Nord-Est</v>
          </cell>
          <cell r="G2388">
            <v>3128</v>
          </cell>
          <cell r="H2388">
            <v>933</v>
          </cell>
          <cell r="I2388">
            <v>61</v>
          </cell>
          <cell r="J2388">
            <v>4.2998263509550695E-2</v>
          </cell>
          <cell r="K2388">
            <v>6.5380493033226156E-2</v>
          </cell>
          <cell r="L2388">
            <v>5.1296000440722786E-2</v>
          </cell>
          <cell r="M2388">
            <v>9.2887543918082849E-2</v>
          </cell>
        </row>
        <row r="2389">
          <cell r="A2389">
            <v>39035</v>
          </cell>
          <cell r="B2389" t="str">
            <v>39035</v>
          </cell>
          <cell r="C2389" t="str">
            <v>BZ</v>
          </cell>
          <cell r="D2389" t="str">
            <v>BOLZANO</v>
          </cell>
          <cell r="E2389" t="str">
            <v>TRENTINOALTOADIGE</v>
          </cell>
          <cell r="F2389" t="str">
            <v>Nord-Est</v>
          </cell>
          <cell r="G2389">
            <v>2402</v>
          </cell>
          <cell r="H2389">
            <v>691</v>
          </cell>
          <cell r="I2389">
            <v>14</v>
          </cell>
          <cell r="J2389">
            <v>4.2998263509550695E-2</v>
          </cell>
          <cell r="K2389">
            <v>2.0260492040520984E-2</v>
          </cell>
          <cell r="L2389">
            <v>5.1296000440722786E-2</v>
          </cell>
          <cell r="M2389">
            <v>9.2887543918082849E-2</v>
          </cell>
        </row>
        <row r="2390">
          <cell r="A2390">
            <v>39036</v>
          </cell>
          <cell r="B2390" t="str">
            <v>39036</v>
          </cell>
          <cell r="C2390" t="str">
            <v>BZ</v>
          </cell>
          <cell r="D2390" t="str">
            <v>BOLZANO</v>
          </cell>
          <cell r="E2390" t="str">
            <v>TRENTINOALTOADIGE</v>
          </cell>
          <cell r="F2390" t="str">
            <v>Nord-Est</v>
          </cell>
          <cell r="G2390">
            <v>2722</v>
          </cell>
          <cell r="H2390">
            <v>753</v>
          </cell>
          <cell r="I2390">
            <v>42</v>
          </cell>
          <cell r="J2390">
            <v>4.2998263509550695E-2</v>
          </cell>
          <cell r="K2390">
            <v>5.5776892430278883E-2</v>
          </cell>
          <cell r="L2390">
            <v>5.1296000440722786E-2</v>
          </cell>
          <cell r="M2390">
            <v>9.2887543918082849E-2</v>
          </cell>
        </row>
        <row r="2391">
          <cell r="A2391">
            <v>39037</v>
          </cell>
          <cell r="B2391" t="str">
            <v>39037</v>
          </cell>
          <cell r="C2391" t="str">
            <v>BZ</v>
          </cell>
          <cell r="D2391" t="str">
            <v>BOLZANO</v>
          </cell>
          <cell r="E2391" t="str">
            <v>TRENTINOALTOADIGE</v>
          </cell>
          <cell r="F2391" t="str">
            <v>Nord-Est</v>
          </cell>
          <cell r="G2391">
            <v>3441</v>
          </cell>
          <cell r="H2391">
            <v>992</v>
          </cell>
          <cell r="I2391">
            <v>14</v>
          </cell>
          <cell r="J2391">
            <v>4.2998263509550695E-2</v>
          </cell>
          <cell r="K2391">
            <v>1.4112903225806451E-2</v>
          </cell>
          <cell r="L2391">
            <v>5.1296000440722786E-2</v>
          </cell>
          <cell r="M2391">
            <v>9.2887543918082849E-2</v>
          </cell>
        </row>
        <row r="2392">
          <cell r="A2392">
            <v>39038</v>
          </cell>
          <cell r="B2392" t="str">
            <v>39038</v>
          </cell>
          <cell r="C2392" t="str">
            <v>BZ</v>
          </cell>
          <cell r="D2392" t="str">
            <v>BOLZANO</v>
          </cell>
          <cell r="E2392" t="str">
            <v>TRENTINOALTOADIGE</v>
          </cell>
          <cell r="F2392" t="str">
            <v>Nord-Est</v>
          </cell>
          <cell r="G2392">
            <v>3073</v>
          </cell>
          <cell r="H2392">
            <v>890</v>
          </cell>
          <cell r="I2392">
            <v>38</v>
          </cell>
          <cell r="J2392">
            <v>4.2998263509550695E-2</v>
          </cell>
          <cell r="K2392">
            <v>4.2696629213483148E-2</v>
          </cell>
          <cell r="L2392">
            <v>5.1296000440722786E-2</v>
          </cell>
          <cell r="M2392">
            <v>9.2887543918082849E-2</v>
          </cell>
        </row>
        <row r="2393">
          <cell r="A2393">
            <v>39039</v>
          </cell>
          <cell r="B2393" t="str">
            <v>39039</v>
          </cell>
          <cell r="C2393" t="str">
            <v>BZ</v>
          </cell>
          <cell r="D2393" t="str">
            <v>BOLZANO</v>
          </cell>
          <cell r="E2393" t="str">
            <v>TRENTINOALTOADIGE</v>
          </cell>
          <cell r="F2393" t="str">
            <v>Nord-Est</v>
          </cell>
          <cell r="G2393">
            <v>1223</v>
          </cell>
          <cell r="H2393">
            <v>393</v>
          </cell>
          <cell r="I2393">
            <v>8</v>
          </cell>
          <cell r="J2393">
            <v>4.2998263509550695E-2</v>
          </cell>
          <cell r="K2393">
            <v>2.0356234096692113E-2</v>
          </cell>
          <cell r="L2393">
            <v>5.1296000440722786E-2</v>
          </cell>
          <cell r="M2393">
            <v>9.2887543918082849E-2</v>
          </cell>
        </row>
        <row r="2394">
          <cell r="A2394">
            <v>39040</v>
          </cell>
          <cell r="B2394" t="str">
            <v>39040</v>
          </cell>
          <cell r="C2394" t="str">
            <v>BZ</v>
          </cell>
          <cell r="D2394" t="str">
            <v>BOLZANO</v>
          </cell>
          <cell r="E2394" t="str">
            <v>TRENTINOALTOADIGE</v>
          </cell>
          <cell r="F2394" t="str">
            <v>Nord-Est</v>
          </cell>
          <cell r="G2394">
            <v>45398</v>
          </cell>
          <cell r="H2394">
            <v>13945</v>
          </cell>
          <cell r="I2394">
            <v>370</v>
          </cell>
          <cell r="J2394">
            <v>4.2998263509550695E-2</v>
          </cell>
          <cell r="K2394">
            <v>2.6532807457870206E-2</v>
          </cell>
          <cell r="L2394">
            <v>5.1296000440722786E-2</v>
          </cell>
          <cell r="M2394">
            <v>9.2887543918082849E-2</v>
          </cell>
        </row>
        <row r="2395">
          <cell r="A2395">
            <v>39041</v>
          </cell>
          <cell r="B2395" t="str">
            <v>39041</v>
          </cell>
          <cell r="C2395" t="str">
            <v>BZ</v>
          </cell>
          <cell r="D2395" t="str">
            <v>BOLZANO</v>
          </cell>
          <cell r="E2395" t="str">
            <v>TRENTINOALTOADIGE</v>
          </cell>
          <cell r="F2395" t="str">
            <v>Nord-Est</v>
          </cell>
          <cell r="G2395">
            <v>2242</v>
          </cell>
          <cell r="H2395">
            <v>696</v>
          </cell>
          <cell r="I2395">
            <v>27</v>
          </cell>
          <cell r="J2395">
            <v>4.2998263509550695E-2</v>
          </cell>
          <cell r="K2395">
            <v>3.8793103448275863E-2</v>
          </cell>
          <cell r="L2395">
            <v>5.1296000440722786E-2</v>
          </cell>
          <cell r="M2395">
            <v>9.2887543918082849E-2</v>
          </cell>
        </row>
        <row r="2396">
          <cell r="A2396">
            <v>39042</v>
          </cell>
          <cell r="B2396" t="str">
            <v>39042</v>
          </cell>
          <cell r="C2396" t="str">
            <v>BZ</v>
          </cell>
          <cell r="D2396" t="str">
            <v>BOLZANO</v>
          </cell>
          <cell r="E2396" t="str">
            <v>TRENTINOALTOADIGE</v>
          </cell>
          <cell r="F2396" t="str">
            <v>Nord-Est</v>
          </cell>
          <cell r="G2396">
            <v>17091</v>
          </cell>
          <cell r="H2396">
            <v>5690</v>
          </cell>
          <cell r="I2396">
            <v>366</v>
          </cell>
          <cell r="J2396">
            <v>4.2998263509550695E-2</v>
          </cell>
          <cell r="K2396">
            <v>6.4323374340949035E-2</v>
          </cell>
          <cell r="L2396">
            <v>5.1296000440722786E-2</v>
          </cell>
          <cell r="M2396">
            <v>9.2887543918082849E-2</v>
          </cell>
        </row>
        <row r="2397">
          <cell r="A2397">
            <v>39043</v>
          </cell>
          <cell r="B2397" t="str">
            <v>39043</v>
          </cell>
          <cell r="C2397" t="str">
            <v>BZ</v>
          </cell>
          <cell r="D2397" t="str">
            <v>BOLZANO</v>
          </cell>
          <cell r="E2397" t="str">
            <v>TRENTINOALTOADIGE</v>
          </cell>
          <cell r="F2397" t="str">
            <v>Nord-Est</v>
          </cell>
          <cell r="G2397">
            <v>4385</v>
          </cell>
          <cell r="H2397">
            <v>1311</v>
          </cell>
          <cell r="I2397">
            <v>36</v>
          </cell>
          <cell r="J2397">
            <v>4.2998263509550695E-2</v>
          </cell>
          <cell r="K2397">
            <v>2.7459954233409609E-2</v>
          </cell>
          <cell r="L2397">
            <v>5.1296000440722786E-2</v>
          </cell>
          <cell r="M2397">
            <v>9.2887543918082849E-2</v>
          </cell>
        </row>
        <row r="2398">
          <cell r="A2398">
            <v>39044</v>
          </cell>
          <cell r="B2398" t="str">
            <v>39044</v>
          </cell>
          <cell r="C2398" t="str">
            <v>BZ</v>
          </cell>
          <cell r="D2398" t="str">
            <v>BOLZANO</v>
          </cell>
          <cell r="E2398" t="str">
            <v>TRENTINOALTOADIGE</v>
          </cell>
          <cell r="F2398" t="str">
            <v>Nord-Est</v>
          </cell>
          <cell r="G2398">
            <v>4013</v>
          </cell>
          <cell r="H2398">
            <v>1393</v>
          </cell>
          <cell r="I2398">
            <v>68</v>
          </cell>
          <cell r="J2398">
            <v>4.2998263509550695E-2</v>
          </cell>
          <cell r="K2398">
            <v>4.8815506101938265E-2</v>
          </cell>
          <cell r="L2398">
            <v>5.1296000440722786E-2</v>
          </cell>
          <cell r="M2398">
            <v>9.2887543918082849E-2</v>
          </cell>
        </row>
        <row r="2399">
          <cell r="A2399">
            <v>39045</v>
          </cell>
          <cell r="B2399" t="str">
            <v>39045</v>
          </cell>
          <cell r="C2399" t="str">
            <v>BZ</v>
          </cell>
          <cell r="D2399" t="str">
            <v>BOLZANO</v>
          </cell>
          <cell r="E2399" t="str">
            <v>TRENTINOALTOADIGE</v>
          </cell>
          <cell r="F2399" t="str">
            <v>Nord-Est</v>
          </cell>
          <cell r="G2399">
            <v>656</v>
          </cell>
          <cell r="H2399">
            <v>226</v>
          </cell>
          <cell r="I2399">
            <v>21</v>
          </cell>
          <cell r="J2399">
            <v>4.2998263509550695E-2</v>
          </cell>
          <cell r="K2399">
            <v>9.2920353982300891E-2</v>
          </cell>
          <cell r="L2399">
            <v>5.1296000440722786E-2</v>
          </cell>
          <cell r="M2399">
            <v>9.2887543918082849E-2</v>
          </cell>
        </row>
        <row r="2400">
          <cell r="A2400">
            <v>39046</v>
          </cell>
          <cell r="B2400" t="str">
            <v>39046</v>
          </cell>
          <cell r="C2400" t="str">
            <v>BZ</v>
          </cell>
          <cell r="D2400" t="str">
            <v>BOLZANO</v>
          </cell>
          <cell r="E2400" t="str">
            <v>TRENTINOALTOADIGE</v>
          </cell>
          <cell r="F2400" t="str">
            <v>Nord-Est</v>
          </cell>
          <cell r="G2400">
            <v>3532</v>
          </cell>
          <cell r="H2400">
            <v>1115</v>
          </cell>
          <cell r="I2400">
            <v>50</v>
          </cell>
          <cell r="J2400">
            <v>4.2998263509550695E-2</v>
          </cell>
          <cell r="K2400">
            <v>4.4843049327354258E-2</v>
          </cell>
          <cell r="L2400">
            <v>5.1296000440722786E-2</v>
          </cell>
          <cell r="M2400">
            <v>9.2887543918082849E-2</v>
          </cell>
        </row>
        <row r="2401">
          <cell r="A2401">
            <v>39047</v>
          </cell>
          <cell r="B2401" t="str">
            <v>39047</v>
          </cell>
          <cell r="C2401" t="str">
            <v>BZ</v>
          </cell>
          <cell r="D2401" t="str">
            <v>BOLZANO</v>
          </cell>
          <cell r="E2401" t="str">
            <v>TRENTINOALTOADIGE</v>
          </cell>
          <cell r="F2401" t="str">
            <v>Nord-Est</v>
          </cell>
          <cell r="G2401">
            <v>1639</v>
          </cell>
          <cell r="H2401">
            <v>533</v>
          </cell>
          <cell r="I2401">
            <v>11</v>
          </cell>
          <cell r="J2401">
            <v>4.2998263509550695E-2</v>
          </cell>
          <cell r="K2401">
            <v>2.0637898686679174E-2</v>
          </cell>
          <cell r="L2401">
            <v>5.1296000440722786E-2</v>
          </cell>
          <cell r="M2401">
            <v>9.2887543918082849E-2</v>
          </cell>
        </row>
        <row r="2402">
          <cell r="A2402">
            <v>39048</v>
          </cell>
          <cell r="B2402" t="str">
            <v>39048</v>
          </cell>
          <cell r="C2402" t="str">
            <v>BZ</v>
          </cell>
          <cell r="D2402" t="str">
            <v>BOLZANO</v>
          </cell>
          <cell r="E2402" t="str">
            <v>TRENTINOALTOADIGE</v>
          </cell>
          <cell r="F2402" t="str">
            <v>Nord-Est</v>
          </cell>
          <cell r="G2402">
            <v>784</v>
          </cell>
          <cell r="H2402">
            <v>238</v>
          </cell>
          <cell r="I2402">
            <v>62</v>
          </cell>
          <cell r="J2402">
            <v>4.2998263509550695E-2</v>
          </cell>
          <cell r="K2402">
            <v>0.26050420168067229</v>
          </cell>
          <cell r="L2402">
            <v>5.1296000440722786E-2</v>
          </cell>
          <cell r="M2402">
            <v>9.2887543918082849E-2</v>
          </cell>
        </row>
        <row r="2403">
          <cell r="A2403">
            <v>39049</v>
          </cell>
          <cell r="B2403" t="str">
            <v>39049</v>
          </cell>
          <cell r="C2403" t="str">
            <v>BZ</v>
          </cell>
          <cell r="D2403" t="str">
            <v>BOLZANO</v>
          </cell>
          <cell r="E2403" t="str">
            <v>TRENTINOALTOADIGE</v>
          </cell>
          <cell r="F2403" t="str">
            <v>Nord-Est</v>
          </cell>
          <cell r="G2403">
            <v>7993</v>
          </cell>
          <cell r="H2403">
            <v>2620</v>
          </cell>
          <cell r="I2403">
            <v>134</v>
          </cell>
          <cell r="J2403">
            <v>4.2998263509550695E-2</v>
          </cell>
          <cell r="K2403">
            <v>5.114503816793893E-2</v>
          </cell>
          <cell r="L2403">
            <v>5.1296000440722786E-2</v>
          </cell>
          <cell r="M2403">
            <v>9.2887543918082849E-2</v>
          </cell>
        </row>
        <row r="2404">
          <cell r="A2404">
            <v>39050</v>
          </cell>
          <cell r="B2404" t="str">
            <v>39050</v>
          </cell>
          <cell r="C2404" t="str">
            <v>BZ</v>
          </cell>
          <cell r="D2404" t="str">
            <v>BOLZANO</v>
          </cell>
          <cell r="E2404" t="str">
            <v>TRENTINOALTOADIGE</v>
          </cell>
          <cell r="F2404" t="str">
            <v>Nord-Est</v>
          </cell>
          <cell r="G2404">
            <v>11208</v>
          </cell>
          <cell r="H2404">
            <v>3325</v>
          </cell>
          <cell r="I2404">
            <v>217</v>
          </cell>
          <cell r="J2404">
            <v>4.2998263509550695E-2</v>
          </cell>
          <cell r="K2404">
            <v>6.5263157894736842E-2</v>
          </cell>
          <cell r="L2404">
            <v>5.1296000440722786E-2</v>
          </cell>
          <cell r="M2404">
            <v>9.2887543918082849E-2</v>
          </cell>
        </row>
        <row r="2405">
          <cell r="A2405">
            <v>39051</v>
          </cell>
          <cell r="B2405" t="str">
            <v>39051</v>
          </cell>
          <cell r="C2405" t="str">
            <v>BZ</v>
          </cell>
          <cell r="D2405" t="str">
            <v>BOLZANO</v>
          </cell>
          <cell r="E2405" t="str">
            <v>TRENTINOALTOADIGE</v>
          </cell>
          <cell r="F2405" t="str">
            <v>Nord-Est</v>
          </cell>
          <cell r="G2405">
            <v>2680</v>
          </cell>
          <cell r="H2405">
            <v>940</v>
          </cell>
          <cell r="I2405">
            <v>136</v>
          </cell>
          <cell r="J2405">
            <v>4.2998263509550695E-2</v>
          </cell>
          <cell r="K2405">
            <v>0.14468085106382977</v>
          </cell>
          <cell r="L2405">
            <v>5.1296000440722786E-2</v>
          </cell>
          <cell r="M2405">
            <v>9.2887543918082849E-2</v>
          </cell>
        </row>
        <row r="2406">
          <cell r="A2406">
            <v>39052</v>
          </cell>
          <cell r="B2406" t="str">
            <v>39052</v>
          </cell>
          <cell r="C2406" t="str">
            <v>BZ</v>
          </cell>
          <cell r="D2406" t="str">
            <v>BOLZANO</v>
          </cell>
          <cell r="E2406" t="str">
            <v>TRENTINOALTOADIGE</v>
          </cell>
          <cell r="F2406" t="str">
            <v>Nord-Est</v>
          </cell>
          <cell r="G2406">
            <v>6337</v>
          </cell>
          <cell r="H2406">
            <v>2273</v>
          </cell>
          <cell r="I2406">
            <v>34</v>
          </cell>
          <cell r="J2406">
            <v>4.2998263509550695E-2</v>
          </cell>
          <cell r="K2406">
            <v>1.4958205015398152E-2</v>
          </cell>
          <cell r="L2406">
            <v>5.1296000440722786E-2</v>
          </cell>
          <cell r="M2406">
            <v>9.2887543918082849E-2</v>
          </cell>
        </row>
        <row r="2407">
          <cell r="A2407">
            <v>39054</v>
          </cell>
          <cell r="B2407" t="str">
            <v>39054</v>
          </cell>
          <cell r="C2407" t="str">
            <v>BZ</v>
          </cell>
          <cell r="D2407" t="str">
            <v>BOLZANO</v>
          </cell>
          <cell r="E2407" t="str">
            <v>TRENTINOALTOADIGE</v>
          </cell>
          <cell r="F2407" t="str">
            <v>Nord-Est</v>
          </cell>
          <cell r="G2407">
            <v>5403</v>
          </cell>
          <cell r="H2407">
            <v>1608</v>
          </cell>
          <cell r="I2407">
            <v>14</v>
          </cell>
          <cell r="J2407">
            <v>4.2998263509550695E-2</v>
          </cell>
          <cell r="K2407">
            <v>8.7064676616915426E-3</v>
          </cell>
          <cell r="L2407">
            <v>5.1296000440722786E-2</v>
          </cell>
          <cell r="M2407">
            <v>9.2887543918082849E-2</v>
          </cell>
        </row>
        <row r="2408">
          <cell r="A2408">
            <v>39055</v>
          </cell>
          <cell r="B2408" t="str">
            <v>39055</v>
          </cell>
          <cell r="C2408" t="str">
            <v>BZ</v>
          </cell>
          <cell r="D2408" t="str">
            <v>BOLZANO</v>
          </cell>
          <cell r="E2408" t="str">
            <v>TRENTINOALTOADIGE</v>
          </cell>
          <cell r="F2408" t="str">
            <v>Nord-Est</v>
          </cell>
          <cell r="G2408">
            <v>13707</v>
          </cell>
          <cell r="H2408">
            <v>4785</v>
          </cell>
          <cell r="I2408">
            <v>487</v>
          </cell>
          <cell r="J2408">
            <v>4.2998263509550695E-2</v>
          </cell>
          <cell r="K2408">
            <v>0.10177638453500522</v>
          </cell>
          <cell r="L2408">
            <v>5.1296000440722786E-2</v>
          </cell>
          <cell r="M2408">
            <v>9.2887543918082849E-2</v>
          </cell>
        </row>
        <row r="2409">
          <cell r="A2409">
            <v>39056</v>
          </cell>
          <cell r="B2409" t="str">
            <v>39056</v>
          </cell>
          <cell r="C2409" t="str">
            <v>BZ</v>
          </cell>
          <cell r="D2409" t="str">
            <v>BOLZANO</v>
          </cell>
          <cell r="E2409" t="str">
            <v>TRENTINOALTOADIGE</v>
          </cell>
          <cell r="F2409" t="str">
            <v>Nord-Est</v>
          </cell>
          <cell r="G2409">
            <v>1712</v>
          </cell>
          <cell r="H2409">
            <v>575</v>
          </cell>
          <cell r="I2409">
            <v>10</v>
          </cell>
          <cell r="J2409">
            <v>4.2998263509550695E-2</v>
          </cell>
          <cell r="K2409">
            <v>1.7391304347826087E-2</v>
          </cell>
          <cell r="L2409">
            <v>5.1296000440722786E-2</v>
          </cell>
          <cell r="M2409">
            <v>9.2887543918082849E-2</v>
          </cell>
        </row>
        <row r="2410">
          <cell r="A2410">
            <v>39057</v>
          </cell>
          <cell r="B2410" t="str">
            <v>39057</v>
          </cell>
          <cell r="C2410" t="str">
            <v>BZ</v>
          </cell>
          <cell r="D2410" t="str">
            <v>BOLZANO</v>
          </cell>
          <cell r="E2410" t="str">
            <v>TRENTINOALTOADIGE</v>
          </cell>
          <cell r="F2410" t="str">
            <v>Nord-Est</v>
          </cell>
          <cell r="G2410">
            <v>10914</v>
          </cell>
          <cell r="H2410">
            <v>3554</v>
          </cell>
          <cell r="I2410">
            <v>101</v>
          </cell>
          <cell r="J2410">
            <v>4.2998263509550695E-2</v>
          </cell>
          <cell r="K2410">
            <v>2.8418683173888577E-2</v>
          </cell>
          <cell r="L2410">
            <v>5.1296000440722786E-2</v>
          </cell>
          <cell r="M2410">
            <v>9.2887543918082849E-2</v>
          </cell>
        </row>
        <row r="2411">
          <cell r="A2411">
            <v>39058</v>
          </cell>
          <cell r="B2411" t="str">
            <v>39058</v>
          </cell>
          <cell r="C2411" t="str">
            <v>BZ</v>
          </cell>
          <cell r="D2411" t="str">
            <v>BOLZANO</v>
          </cell>
          <cell r="E2411" t="str">
            <v>TRENTINOALTOADIGE</v>
          </cell>
          <cell r="F2411" t="str">
            <v>Nord-Est</v>
          </cell>
          <cell r="G2411">
            <v>6140</v>
          </cell>
          <cell r="H2411">
            <v>2026</v>
          </cell>
          <cell r="I2411">
            <v>21</v>
          </cell>
          <cell r="J2411">
            <v>4.2998263509550695E-2</v>
          </cell>
          <cell r="K2411">
            <v>1.0365251727541954E-2</v>
          </cell>
          <cell r="L2411">
            <v>5.1296000440722786E-2</v>
          </cell>
          <cell r="M2411">
            <v>9.2887543918082849E-2</v>
          </cell>
        </row>
        <row r="2412">
          <cell r="A2412">
            <v>39100</v>
          </cell>
          <cell r="B2412" t="str">
            <v>39100</v>
          </cell>
          <cell r="C2412" t="str">
            <v>BZ</v>
          </cell>
          <cell r="D2412" t="str">
            <v>BOLZANO</v>
          </cell>
          <cell r="E2412" t="str">
            <v>TRENTINOALTOADIGE</v>
          </cell>
          <cell r="F2412" t="str">
            <v>Nord-Est</v>
          </cell>
          <cell r="G2412">
            <v>98022</v>
          </cell>
          <cell r="H2412">
            <v>38195</v>
          </cell>
          <cell r="I2412">
            <v>3577</v>
          </cell>
          <cell r="J2412">
            <v>4.2998263509550695E-2</v>
          </cell>
          <cell r="K2412">
            <v>9.3651001439979051E-2</v>
          </cell>
          <cell r="L2412">
            <v>5.1296000440722786E-2</v>
          </cell>
          <cell r="M2412">
            <v>9.2887543918082849E-2</v>
          </cell>
        </row>
        <row r="2413">
          <cell r="A2413">
            <v>40010</v>
          </cell>
          <cell r="B2413" t="str">
            <v>40010</v>
          </cell>
          <cell r="C2413" t="str">
            <v>BO</v>
          </cell>
          <cell r="D2413" t="str">
            <v>BOLOGNA</v>
          </cell>
          <cell r="E2413" t="str">
            <v>EMILIAROMAGNA</v>
          </cell>
          <cell r="F2413" t="str">
            <v>Nord-Est</v>
          </cell>
          <cell r="G2413">
            <v>8946</v>
          </cell>
          <cell r="H2413">
            <v>3131</v>
          </cell>
          <cell r="I2413">
            <v>1204</v>
          </cell>
          <cell r="J2413">
            <v>0.16272384484239083</v>
          </cell>
          <cell r="K2413">
            <v>0.38454167997444905</v>
          </cell>
          <cell r="L2413">
            <v>0.18120223105964139</v>
          </cell>
          <cell r="M2413">
            <v>0.23881997264594723</v>
          </cell>
        </row>
        <row r="2414">
          <cell r="A2414">
            <v>40011</v>
          </cell>
          <cell r="B2414" t="str">
            <v>40011</v>
          </cell>
          <cell r="C2414" t="str">
            <v>BO</v>
          </cell>
          <cell r="D2414" t="str">
            <v>BOLOGNA</v>
          </cell>
          <cell r="E2414" t="str">
            <v>EMILIAROMAGNA</v>
          </cell>
          <cell r="F2414" t="str">
            <v>Nord-Est</v>
          </cell>
          <cell r="G2414">
            <v>9544</v>
          </cell>
          <cell r="H2414">
            <v>3392</v>
          </cell>
          <cell r="I2414">
            <v>885</v>
          </cell>
          <cell r="J2414">
            <v>0.16272384484239083</v>
          </cell>
          <cell r="K2414">
            <v>0.26090801886792453</v>
          </cell>
          <cell r="L2414">
            <v>0.18120223105964139</v>
          </cell>
          <cell r="M2414">
            <v>0.23881997264594723</v>
          </cell>
        </row>
        <row r="2415">
          <cell r="A2415">
            <v>40012</v>
          </cell>
          <cell r="B2415" t="str">
            <v>40012</v>
          </cell>
          <cell r="C2415" t="str">
            <v>BO</v>
          </cell>
          <cell r="D2415" t="str">
            <v>BOLOGNA</v>
          </cell>
          <cell r="E2415" t="str">
            <v>EMILIAROMAGNA</v>
          </cell>
          <cell r="F2415" t="str">
            <v>Nord-Est</v>
          </cell>
          <cell r="G2415">
            <v>10859</v>
          </cell>
          <cell r="H2415">
            <v>3898</v>
          </cell>
          <cell r="I2415">
            <v>1089</v>
          </cell>
          <cell r="J2415">
            <v>0.16272384484239083</v>
          </cell>
          <cell r="K2415">
            <v>0.27937403796818883</v>
          </cell>
          <cell r="L2415">
            <v>0.18120223105964139</v>
          </cell>
          <cell r="M2415">
            <v>0.23881997264594723</v>
          </cell>
        </row>
        <row r="2416">
          <cell r="A2416">
            <v>40013</v>
          </cell>
          <cell r="B2416" t="str">
            <v>40013</v>
          </cell>
          <cell r="C2416" t="str">
            <v>BO</v>
          </cell>
          <cell r="D2416" t="str">
            <v>BOLOGNA</v>
          </cell>
          <cell r="E2416" t="str">
            <v>EMILIAROMAGNA</v>
          </cell>
          <cell r="F2416" t="str">
            <v>Nord-Est</v>
          </cell>
          <cell r="G2416">
            <v>14817</v>
          </cell>
          <cell r="H2416">
            <v>5439</v>
          </cell>
          <cell r="I2416">
            <v>1348</v>
          </cell>
          <cell r="J2416">
            <v>0.16272384484239083</v>
          </cell>
          <cell r="K2416">
            <v>0.24783967641110499</v>
          </cell>
          <cell r="L2416">
            <v>0.18120223105964139</v>
          </cell>
          <cell r="M2416">
            <v>0.23881997264594723</v>
          </cell>
        </row>
        <row r="2417">
          <cell r="A2417">
            <v>40014</v>
          </cell>
          <cell r="B2417" t="str">
            <v>40014</v>
          </cell>
          <cell r="C2417" t="str">
            <v>BO</v>
          </cell>
          <cell r="D2417" t="str">
            <v>BOLOGNA</v>
          </cell>
          <cell r="E2417" t="str">
            <v>EMILIAROMAGNA</v>
          </cell>
          <cell r="F2417" t="str">
            <v>Nord-Est</v>
          </cell>
          <cell r="G2417">
            <v>11511</v>
          </cell>
          <cell r="H2417">
            <v>4238</v>
          </cell>
          <cell r="I2417">
            <v>694</v>
          </cell>
          <cell r="J2417">
            <v>0.16272384484239083</v>
          </cell>
          <cell r="K2417">
            <v>0.16375648890986313</v>
          </cell>
          <cell r="L2417">
            <v>0.18120223105964139</v>
          </cell>
          <cell r="M2417">
            <v>0.23881997264594723</v>
          </cell>
        </row>
        <row r="2418">
          <cell r="A2418">
            <v>40015</v>
          </cell>
          <cell r="B2418" t="str">
            <v>40015</v>
          </cell>
          <cell r="C2418" t="str">
            <v>BO</v>
          </cell>
          <cell r="D2418" t="str">
            <v>BOLOGNA</v>
          </cell>
          <cell r="E2418" t="str">
            <v>EMILIAROMAGNA</v>
          </cell>
          <cell r="F2418" t="str">
            <v>Nord-Est</v>
          </cell>
          <cell r="G2418">
            <v>4511</v>
          </cell>
          <cell r="H2418">
            <v>1692</v>
          </cell>
          <cell r="I2418">
            <v>209</v>
          </cell>
          <cell r="J2418">
            <v>0.16272384484239083</v>
          </cell>
          <cell r="K2418">
            <v>0.12352245862884161</v>
          </cell>
          <cell r="L2418">
            <v>0.18120223105964139</v>
          </cell>
          <cell r="M2418">
            <v>0.23881997264594723</v>
          </cell>
        </row>
        <row r="2419">
          <cell r="A2419">
            <v>40016</v>
          </cell>
          <cell r="B2419" t="str">
            <v>40016</v>
          </cell>
          <cell r="C2419" t="str">
            <v>BO</v>
          </cell>
          <cell r="D2419" t="str">
            <v>BOLOGNA</v>
          </cell>
          <cell r="E2419" t="str">
            <v>EMILIAROMAGNA</v>
          </cell>
          <cell r="F2419" t="str">
            <v>Nord-Est</v>
          </cell>
          <cell r="G2419">
            <v>5305</v>
          </cell>
          <cell r="H2419">
            <v>1956</v>
          </cell>
          <cell r="I2419">
            <v>480</v>
          </cell>
          <cell r="J2419">
            <v>0.16272384484239083</v>
          </cell>
          <cell r="K2419">
            <v>0.24539877300613497</v>
          </cell>
          <cell r="L2419">
            <v>0.18120223105964139</v>
          </cell>
          <cell r="M2419">
            <v>0.23881997264594723</v>
          </cell>
        </row>
        <row r="2420">
          <cell r="A2420">
            <v>40017</v>
          </cell>
          <cell r="B2420" t="str">
            <v>40017</v>
          </cell>
          <cell r="C2420" t="str">
            <v>BO</v>
          </cell>
          <cell r="D2420" t="str">
            <v>BOLOGNA</v>
          </cell>
          <cell r="E2420" t="str">
            <v>EMILIAROMAGNA</v>
          </cell>
          <cell r="F2420" t="str">
            <v>Nord-Est</v>
          </cell>
          <cell r="G2420">
            <v>22565</v>
          </cell>
          <cell r="H2420">
            <v>8334</v>
          </cell>
          <cell r="I2420">
            <v>1515</v>
          </cell>
          <cell r="J2420">
            <v>0.16272384484239083</v>
          </cell>
          <cell r="K2420">
            <v>0.18178545716342692</v>
          </cell>
          <cell r="L2420">
            <v>0.18120223105964139</v>
          </cell>
          <cell r="M2420">
            <v>0.23881997264594723</v>
          </cell>
        </row>
        <row r="2421">
          <cell r="A2421">
            <v>40018</v>
          </cell>
          <cell r="B2421" t="str">
            <v>40018</v>
          </cell>
          <cell r="C2421" t="str">
            <v>BO</v>
          </cell>
          <cell r="D2421" t="str">
            <v>BOLOGNA</v>
          </cell>
          <cell r="E2421" t="str">
            <v>EMILIAROMAGNA</v>
          </cell>
          <cell r="F2421" t="str">
            <v>Nord-Est</v>
          </cell>
          <cell r="G2421">
            <v>8797</v>
          </cell>
          <cell r="H2421">
            <v>3390</v>
          </cell>
          <cell r="I2421">
            <v>715</v>
          </cell>
          <cell r="J2421">
            <v>0.16272384484239083</v>
          </cell>
          <cell r="K2421">
            <v>0.21091445427728614</v>
          </cell>
          <cell r="L2421">
            <v>0.18120223105964139</v>
          </cell>
          <cell r="M2421">
            <v>0.23881997264594723</v>
          </cell>
        </row>
        <row r="2422">
          <cell r="A2422">
            <v>40019</v>
          </cell>
          <cell r="B2422" t="str">
            <v>40019</v>
          </cell>
          <cell r="C2422" t="str">
            <v>BO</v>
          </cell>
          <cell r="D2422" t="str">
            <v>BOLOGNA</v>
          </cell>
          <cell r="E2422" t="str">
            <v>EMILIAROMAGNA</v>
          </cell>
          <cell r="F2422" t="str">
            <v>Nord-Est</v>
          </cell>
          <cell r="G2422">
            <v>4927</v>
          </cell>
          <cell r="H2422">
            <v>1779</v>
          </cell>
          <cell r="I2422">
            <v>407</v>
          </cell>
          <cell r="J2422">
            <v>0.16272384484239083</v>
          </cell>
          <cell r="K2422">
            <v>0.22878021360314785</v>
          </cell>
          <cell r="L2422">
            <v>0.18120223105964139</v>
          </cell>
          <cell r="M2422">
            <v>0.23881997264594723</v>
          </cell>
        </row>
        <row r="2423">
          <cell r="A2423">
            <v>40020</v>
          </cell>
          <cell r="B2423" t="str">
            <v>40020</v>
          </cell>
          <cell r="C2423" t="str">
            <v>BO</v>
          </cell>
          <cell r="D2423" t="str">
            <v>BOLOGNA</v>
          </cell>
          <cell r="E2423" t="str">
            <v>EMILIAROMAGNA</v>
          </cell>
          <cell r="F2423" t="str">
            <v>Nord-Est</v>
          </cell>
          <cell r="G2423">
            <v>2461</v>
          </cell>
          <cell r="H2423">
            <v>916</v>
          </cell>
          <cell r="I2423">
            <v>237</v>
          </cell>
          <cell r="J2423">
            <v>0.16272384484239083</v>
          </cell>
          <cell r="K2423">
            <v>0.25873362445414849</v>
          </cell>
          <cell r="L2423">
            <v>0.18120223105964139</v>
          </cell>
          <cell r="M2423">
            <v>0.23881997264594723</v>
          </cell>
        </row>
        <row r="2424">
          <cell r="A2424">
            <v>40021</v>
          </cell>
          <cell r="B2424" t="str">
            <v>40021</v>
          </cell>
          <cell r="C2424" t="str">
            <v>BO</v>
          </cell>
          <cell r="D2424" t="str">
            <v>BOLOGNA</v>
          </cell>
          <cell r="E2424" t="str">
            <v>EMILIAROMAGNA</v>
          </cell>
          <cell r="F2424" t="str">
            <v>Nord-Est</v>
          </cell>
          <cell r="G2424">
            <v>2623</v>
          </cell>
          <cell r="H2424">
            <v>1012</v>
          </cell>
          <cell r="I2424">
            <v>212</v>
          </cell>
          <cell r="J2424">
            <v>0.16272384484239083</v>
          </cell>
          <cell r="K2424">
            <v>0.20948616600790515</v>
          </cell>
          <cell r="L2424">
            <v>0.18120223105964139</v>
          </cell>
          <cell r="M2424">
            <v>0.23881997264594723</v>
          </cell>
        </row>
        <row r="2425">
          <cell r="A2425">
            <v>40022</v>
          </cell>
          <cell r="B2425" t="str">
            <v>40022</v>
          </cell>
          <cell r="C2425" t="str">
            <v>BO</v>
          </cell>
          <cell r="D2425" t="str">
            <v>BOLOGNA</v>
          </cell>
          <cell r="E2425" t="str">
            <v>EMILIAROMAGNA</v>
          </cell>
          <cell r="F2425" t="str">
            <v>Nord-Est</v>
          </cell>
          <cell r="G2425">
            <v>1133</v>
          </cell>
          <cell r="H2425">
            <v>483</v>
          </cell>
          <cell r="I2425">
            <v>93</v>
          </cell>
          <cell r="J2425">
            <v>0.16272384484239083</v>
          </cell>
          <cell r="K2425">
            <v>0.19254658385093168</v>
          </cell>
          <cell r="L2425">
            <v>0.18120223105964139</v>
          </cell>
          <cell r="M2425">
            <v>0.23881997264594723</v>
          </cell>
        </row>
        <row r="2426">
          <cell r="A2426">
            <v>40023</v>
          </cell>
          <cell r="B2426" t="str">
            <v>40023</v>
          </cell>
          <cell r="C2426" t="str">
            <v>BO</v>
          </cell>
          <cell r="D2426" t="str">
            <v>BOLOGNA</v>
          </cell>
          <cell r="E2426" t="str">
            <v>EMILIAROMAGNA</v>
          </cell>
          <cell r="F2426" t="str">
            <v>Nord-Est</v>
          </cell>
          <cell r="G2426">
            <v>2642</v>
          </cell>
          <cell r="H2426">
            <v>910</v>
          </cell>
          <cell r="I2426">
            <v>246</v>
          </cell>
          <cell r="J2426">
            <v>0.16272384484239083</v>
          </cell>
          <cell r="K2426">
            <v>0.27032967032967031</v>
          </cell>
          <cell r="L2426">
            <v>0.18120223105964139</v>
          </cell>
          <cell r="M2426">
            <v>0.23881997264594723</v>
          </cell>
        </row>
        <row r="2427">
          <cell r="A2427">
            <v>40024</v>
          </cell>
          <cell r="B2427" t="str">
            <v>40024</v>
          </cell>
          <cell r="C2427" t="str">
            <v>BO</v>
          </cell>
          <cell r="D2427" t="str">
            <v>BOLOGNA</v>
          </cell>
          <cell r="E2427" t="str">
            <v>EMILIAROMAGNA</v>
          </cell>
          <cell r="F2427" t="str">
            <v>Nord-Est</v>
          </cell>
          <cell r="G2427">
            <v>18021</v>
          </cell>
          <cell r="H2427">
            <v>6523</v>
          </cell>
          <cell r="I2427">
            <v>1211</v>
          </cell>
          <cell r="J2427">
            <v>0.16272384484239083</v>
          </cell>
          <cell r="K2427">
            <v>0.18565077418365783</v>
          </cell>
          <cell r="L2427">
            <v>0.18120223105964139</v>
          </cell>
          <cell r="M2427">
            <v>0.23881997264594723</v>
          </cell>
        </row>
        <row r="2428">
          <cell r="A2428">
            <v>40025</v>
          </cell>
          <cell r="B2428" t="str">
            <v>40025</v>
          </cell>
          <cell r="C2428" t="str">
            <v>BO</v>
          </cell>
          <cell r="D2428" t="str">
            <v>BOLOGNA</v>
          </cell>
          <cell r="E2428" t="str">
            <v>EMILIAROMAGNA</v>
          </cell>
          <cell r="F2428" t="str">
            <v>Nord-Est</v>
          </cell>
          <cell r="G2428">
            <v>1633</v>
          </cell>
          <cell r="H2428">
            <v>612</v>
          </cell>
          <cell r="I2428">
            <v>95</v>
          </cell>
          <cell r="J2428">
            <v>0.16272384484239083</v>
          </cell>
          <cell r="K2428">
            <v>0.15522875816993464</v>
          </cell>
          <cell r="L2428">
            <v>0.18120223105964139</v>
          </cell>
          <cell r="M2428">
            <v>0.23881997264594723</v>
          </cell>
        </row>
        <row r="2429">
          <cell r="A2429">
            <v>40026</v>
          </cell>
          <cell r="B2429" t="str">
            <v>40026</v>
          </cell>
          <cell r="C2429" t="str">
            <v>BO</v>
          </cell>
          <cell r="D2429" t="str">
            <v>BOLOGNA</v>
          </cell>
          <cell r="E2429" t="str">
            <v>EMILIAROMAGNA</v>
          </cell>
          <cell r="F2429" t="str">
            <v>Nord-Est</v>
          </cell>
          <cell r="G2429">
            <v>62288</v>
          </cell>
          <cell r="H2429">
            <v>23407</v>
          </cell>
          <cell r="I2429">
            <v>4202</v>
          </cell>
          <cell r="J2429">
            <v>0.16272384484239083</v>
          </cell>
          <cell r="K2429">
            <v>0.17951894732345025</v>
          </cell>
          <cell r="L2429">
            <v>0.18120223105964139</v>
          </cell>
          <cell r="M2429">
            <v>0.23881997264594723</v>
          </cell>
        </row>
        <row r="2430">
          <cell r="A2430">
            <v>40027</v>
          </cell>
          <cell r="B2430" t="str">
            <v>40027</v>
          </cell>
          <cell r="C2430" t="str">
            <v>BO</v>
          </cell>
          <cell r="D2430" t="str">
            <v>BOLOGNA</v>
          </cell>
          <cell r="E2430" t="str">
            <v>EMILIAROMAGNA</v>
          </cell>
          <cell r="F2430" t="str">
            <v>Nord-Est</v>
          </cell>
          <cell r="G2430">
            <v>3834</v>
          </cell>
          <cell r="H2430">
            <v>1366</v>
          </cell>
          <cell r="I2430">
            <v>236</v>
          </cell>
          <cell r="J2430">
            <v>0.16272384484239083</v>
          </cell>
          <cell r="K2430">
            <v>0.17276720351390923</v>
          </cell>
          <cell r="L2430">
            <v>0.18120223105964139</v>
          </cell>
          <cell r="M2430">
            <v>0.23881997264594723</v>
          </cell>
        </row>
        <row r="2431">
          <cell r="A2431">
            <v>40030</v>
          </cell>
          <cell r="B2431" t="str">
            <v>40030</v>
          </cell>
          <cell r="C2431" t="str">
            <v>BO</v>
          </cell>
          <cell r="D2431" t="str">
            <v>BOLOGNA</v>
          </cell>
          <cell r="E2431" t="str">
            <v>EMILIAROMAGNA</v>
          </cell>
          <cell r="F2431" t="str">
            <v>Nord-Est</v>
          </cell>
          <cell r="G2431">
            <v>6084</v>
          </cell>
          <cell r="H2431">
            <v>2581</v>
          </cell>
          <cell r="I2431">
            <v>611</v>
          </cell>
          <cell r="J2431">
            <v>0.16272384484239083</v>
          </cell>
          <cell r="K2431">
            <v>0.23672994963192562</v>
          </cell>
          <cell r="L2431">
            <v>0.18120223105964139</v>
          </cell>
          <cell r="M2431">
            <v>0.23881997264594723</v>
          </cell>
        </row>
        <row r="2432">
          <cell r="A2432">
            <v>40032</v>
          </cell>
          <cell r="B2432" t="str">
            <v>40032</v>
          </cell>
          <cell r="C2432" t="str">
            <v>BO</v>
          </cell>
          <cell r="D2432" t="str">
            <v>BOLOGNA</v>
          </cell>
          <cell r="E2432" t="str">
            <v>EMILIAROMAGNA</v>
          </cell>
          <cell r="F2432" t="str">
            <v>Nord-Est</v>
          </cell>
          <cell r="G2432">
            <v>2254</v>
          </cell>
          <cell r="H2432">
            <v>927</v>
          </cell>
          <cell r="I2432">
            <v>125</v>
          </cell>
          <cell r="J2432">
            <v>0.16272384484239083</v>
          </cell>
          <cell r="K2432">
            <v>0.13484358144552319</v>
          </cell>
          <cell r="L2432">
            <v>0.18120223105964139</v>
          </cell>
          <cell r="M2432">
            <v>0.23881997264594723</v>
          </cell>
        </row>
        <row r="2433">
          <cell r="A2433">
            <v>40033</v>
          </cell>
          <cell r="B2433" t="str">
            <v>40033</v>
          </cell>
          <cell r="C2433" t="str">
            <v>BO</v>
          </cell>
          <cell r="D2433" t="str">
            <v>BOLOGNA</v>
          </cell>
          <cell r="E2433" t="str">
            <v>EMILIAROMAGNA</v>
          </cell>
          <cell r="F2433" t="str">
            <v>Nord-Est</v>
          </cell>
          <cell r="G2433">
            <v>34625</v>
          </cell>
          <cell r="H2433">
            <v>13650</v>
          </cell>
          <cell r="I2433">
            <v>2169</v>
          </cell>
          <cell r="J2433">
            <v>0.16272384484239083</v>
          </cell>
          <cell r="K2433">
            <v>0.15890109890109891</v>
          </cell>
          <cell r="L2433">
            <v>0.18120223105964139</v>
          </cell>
          <cell r="M2433">
            <v>0.23881997264594723</v>
          </cell>
        </row>
        <row r="2434">
          <cell r="A2434">
            <v>40034</v>
          </cell>
          <cell r="B2434" t="str">
            <v>40034</v>
          </cell>
          <cell r="C2434" t="str">
            <v>BO</v>
          </cell>
          <cell r="D2434" t="str">
            <v>BOLOGNA</v>
          </cell>
          <cell r="E2434" t="str">
            <v>EMILIAROMAGNA</v>
          </cell>
          <cell r="F2434" t="str">
            <v>Nord-Est</v>
          </cell>
          <cell r="G2434">
            <v>1740</v>
          </cell>
          <cell r="H2434">
            <v>762</v>
          </cell>
          <cell r="I2434">
            <v>150</v>
          </cell>
          <cell r="J2434">
            <v>0.16272384484239083</v>
          </cell>
          <cell r="K2434">
            <v>0.19685039370078741</v>
          </cell>
          <cell r="L2434">
            <v>0.18120223105964139</v>
          </cell>
          <cell r="M2434">
            <v>0.23881997264594723</v>
          </cell>
        </row>
        <row r="2435">
          <cell r="A2435">
            <v>40035</v>
          </cell>
          <cell r="B2435" t="str">
            <v>40035</v>
          </cell>
          <cell r="C2435" t="str">
            <v>BO</v>
          </cell>
          <cell r="D2435" t="str">
            <v>BOLOGNA</v>
          </cell>
          <cell r="E2435" t="str">
            <v>EMILIAROMAGNA</v>
          </cell>
          <cell r="F2435" t="str">
            <v>Nord-Est</v>
          </cell>
          <cell r="G2435">
            <v>5877</v>
          </cell>
          <cell r="H2435">
            <v>2352</v>
          </cell>
          <cell r="I2435">
            <v>433</v>
          </cell>
          <cell r="J2435">
            <v>0.16272384484239083</v>
          </cell>
          <cell r="K2435">
            <v>0.18409863945578231</v>
          </cell>
          <cell r="L2435">
            <v>0.18120223105964139</v>
          </cell>
          <cell r="M2435">
            <v>0.23881997264594723</v>
          </cell>
        </row>
        <row r="2436">
          <cell r="A2436">
            <v>40036</v>
          </cell>
          <cell r="B2436" t="str">
            <v>40036</v>
          </cell>
          <cell r="C2436" t="str">
            <v>BO</v>
          </cell>
          <cell r="D2436" t="str">
            <v>BOLOGNA</v>
          </cell>
          <cell r="E2436" t="str">
            <v>EMILIAROMAGNA</v>
          </cell>
          <cell r="F2436" t="str">
            <v>Nord-Est</v>
          </cell>
          <cell r="G2436">
            <v>2385</v>
          </cell>
          <cell r="H2436">
            <v>891</v>
          </cell>
          <cell r="I2436">
            <v>352</v>
          </cell>
          <cell r="J2436">
            <v>0.16272384484239083</v>
          </cell>
          <cell r="K2436">
            <v>0.39506172839506171</v>
          </cell>
          <cell r="L2436">
            <v>0.18120223105964139</v>
          </cell>
          <cell r="M2436">
            <v>0.23881997264594723</v>
          </cell>
        </row>
        <row r="2437">
          <cell r="A2437">
            <v>40037</v>
          </cell>
          <cell r="B2437" t="str">
            <v>40037</v>
          </cell>
          <cell r="C2437" t="str">
            <v>BO</v>
          </cell>
          <cell r="D2437" t="str">
            <v>BOLOGNA</v>
          </cell>
          <cell r="E2437" t="str">
            <v>EMILIAROMAGNA</v>
          </cell>
          <cell r="F2437" t="str">
            <v>Nord-Est</v>
          </cell>
          <cell r="G2437">
            <v>13404</v>
          </cell>
          <cell r="H2437">
            <v>4942</v>
          </cell>
          <cell r="I2437">
            <v>1307</v>
          </cell>
          <cell r="J2437">
            <v>0.16272384484239083</v>
          </cell>
          <cell r="K2437">
            <v>0.26446782679077296</v>
          </cell>
          <cell r="L2437">
            <v>0.18120223105964139</v>
          </cell>
          <cell r="M2437">
            <v>0.23881997264594723</v>
          </cell>
        </row>
        <row r="2438">
          <cell r="A2438">
            <v>40038</v>
          </cell>
          <cell r="B2438" t="str">
            <v>40038</v>
          </cell>
          <cell r="C2438" t="str">
            <v>BO</v>
          </cell>
          <cell r="D2438" t="str">
            <v>BOLOGNA</v>
          </cell>
          <cell r="E2438" t="str">
            <v>EMILIAROMAGNA</v>
          </cell>
          <cell r="F2438" t="str">
            <v>Nord-Est</v>
          </cell>
          <cell r="G2438">
            <v>4707</v>
          </cell>
          <cell r="H2438">
            <v>1928</v>
          </cell>
          <cell r="I2438">
            <v>563</v>
          </cell>
          <cell r="J2438">
            <v>0.16272384484239083</v>
          </cell>
          <cell r="K2438">
            <v>0.2920124481327801</v>
          </cell>
          <cell r="L2438">
            <v>0.18120223105964139</v>
          </cell>
          <cell r="M2438">
            <v>0.23881997264594723</v>
          </cell>
        </row>
        <row r="2439">
          <cell r="A2439">
            <v>40041</v>
          </cell>
          <cell r="B2439" t="str">
            <v>40041</v>
          </cell>
          <cell r="C2439" t="str">
            <v>BO</v>
          </cell>
          <cell r="D2439" t="str">
            <v>BOLOGNA</v>
          </cell>
          <cell r="E2439" t="str">
            <v>EMILIAROMAGNA</v>
          </cell>
          <cell r="F2439" t="str">
            <v>Nord-Est</v>
          </cell>
          <cell r="G2439">
            <v>3744</v>
          </cell>
          <cell r="H2439">
            <v>1511</v>
          </cell>
          <cell r="I2439">
            <v>384</v>
          </cell>
          <cell r="J2439">
            <v>0.16272384484239083</v>
          </cell>
          <cell r="K2439">
            <v>0.25413633355393778</v>
          </cell>
          <cell r="L2439">
            <v>0.18120223105964139</v>
          </cell>
          <cell r="M2439">
            <v>0.23881997264594723</v>
          </cell>
        </row>
        <row r="2440">
          <cell r="A2440">
            <v>40042</v>
          </cell>
          <cell r="B2440" t="str">
            <v>40042</v>
          </cell>
          <cell r="C2440" t="str">
            <v>BO</v>
          </cell>
          <cell r="D2440" t="str">
            <v>BOLOGNA</v>
          </cell>
          <cell r="E2440" t="str">
            <v>EMILIAROMAGNA</v>
          </cell>
          <cell r="F2440" t="str">
            <v>Nord-Est</v>
          </cell>
          <cell r="G2440">
            <v>2267</v>
          </cell>
          <cell r="H2440">
            <v>1034</v>
          </cell>
          <cell r="I2440">
            <v>176</v>
          </cell>
          <cell r="J2440">
            <v>0.16272384484239083</v>
          </cell>
          <cell r="K2440">
            <v>0.1702127659574468</v>
          </cell>
          <cell r="L2440">
            <v>0.18120223105964139</v>
          </cell>
          <cell r="M2440">
            <v>0.23881997264594723</v>
          </cell>
        </row>
        <row r="2441">
          <cell r="A2441">
            <v>40043</v>
          </cell>
          <cell r="B2441" t="str">
            <v>40043</v>
          </cell>
          <cell r="C2441" t="str">
            <v>BO</v>
          </cell>
          <cell r="D2441" t="str">
            <v>BOLOGNA</v>
          </cell>
          <cell r="E2441" t="str">
            <v>EMILIAROMAGNA</v>
          </cell>
          <cell r="F2441" t="str">
            <v>Nord-Est</v>
          </cell>
          <cell r="G2441">
            <v>5252</v>
          </cell>
          <cell r="H2441">
            <v>2005</v>
          </cell>
          <cell r="I2441">
            <v>653</v>
          </cell>
          <cell r="J2441">
            <v>0.16272384484239083</v>
          </cell>
          <cell r="K2441">
            <v>0.32568578553615962</v>
          </cell>
          <cell r="L2441">
            <v>0.18120223105964139</v>
          </cell>
          <cell r="M2441">
            <v>0.23881997264594723</v>
          </cell>
        </row>
        <row r="2442">
          <cell r="A2442">
            <v>40045</v>
          </cell>
          <cell r="B2442" t="str">
            <v>40045</v>
          </cell>
          <cell r="C2442" t="str">
            <v>BO</v>
          </cell>
          <cell r="D2442" t="str">
            <v>BOLOGNA</v>
          </cell>
          <cell r="E2442" t="str">
            <v>EMILIAROMAGNA</v>
          </cell>
          <cell r="F2442" t="str">
            <v>Nord-Est</v>
          </cell>
          <cell r="G2442">
            <v>2066</v>
          </cell>
          <cell r="H2442">
            <v>968</v>
          </cell>
          <cell r="I2442">
            <v>158</v>
          </cell>
          <cell r="J2442">
            <v>0.16272384484239083</v>
          </cell>
          <cell r="K2442">
            <v>0.16322314049586778</v>
          </cell>
          <cell r="L2442">
            <v>0.18120223105964139</v>
          </cell>
          <cell r="M2442">
            <v>0.23881997264594723</v>
          </cell>
        </row>
        <row r="2443">
          <cell r="A2443">
            <v>40046</v>
          </cell>
          <cell r="B2443" t="str">
            <v>40046</v>
          </cell>
          <cell r="C2443" t="str">
            <v>BO</v>
          </cell>
          <cell r="D2443" t="str">
            <v>BOLOGNA</v>
          </cell>
          <cell r="E2443" t="str">
            <v>EMILIAROMAGNA</v>
          </cell>
          <cell r="F2443" t="str">
            <v>Nord-Est</v>
          </cell>
          <cell r="G2443">
            <v>4221</v>
          </cell>
          <cell r="H2443">
            <v>1723</v>
          </cell>
          <cell r="I2443">
            <v>327</v>
          </cell>
          <cell r="J2443">
            <v>0.16272384484239083</v>
          </cell>
          <cell r="K2443">
            <v>0.1897852582704585</v>
          </cell>
          <cell r="L2443">
            <v>0.18120223105964139</v>
          </cell>
          <cell r="M2443">
            <v>0.23881997264594723</v>
          </cell>
        </row>
        <row r="2444">
          <cell r="A2444">
            <v>40048</v>
          </cell>
          <cell r="B2444" t="str">
            <v>40048</v>
          </cell>
          <cell r="C2444" t="str">
            <v>BO</v>
          </cell>
          <cell r="D2444" t="str">
            <v>BOLOGNA</v>
          </cell>
          <cell r="E2444" t="str">
            <v>EMILIAROMAGNA</v>
          </cell>
          <cell r="F2444" t="str">
            <v>Nord-Est</v>
          </cell>
          <cell r="G2444">
            <v>3998</v>
          </cell>
          <cell r="H2444">
            <v>1566</v>
          </cell>
          <cell r="I2444">
            <v>316</v>
          </cell>
          <cell r="J2444">
            <v>0.16272384484239083</v>
          </cell>
          <cell r="K2444">
            <v>0.20178799489144317</v>
          </cell>
          <cell r="L2444">
            <v>0.18120223105964139</v>
          </cell>
          <cell r="M2444">
            <v>0.23881997264594723</v>
          </cell>
        </row>
        <row r="2445">
          <cell r="A2445">
            <v>40050</v>
          </cell>
          <cell r="B2445" t="str">
            <v>40050</v>
          </cell>
          <cell r="C2445" t="str">
            <v>BO</v>
          </cell>
          <cell r="D2445" t="str">
            <v>BOLOGNA</v>
          </cell>
          <cell r="E2445" t="str">
            <v>EMILIAROMAGNA</v>
          </cell>
          <cell r="F2445" t="str">
            <v>Nord-Est</v>
          </cell>
          <cell r="G2445">
            <v>31545</v>
          </cell>
          <cell r="H2445">
            <v>11770</v>
          </cell>
          <cell r="I2445">
            <v>4416</v>
          </cell>
          <cell r="J2445">
            <v>0.16272384484239083</v>
          </cell>
          <cell r="K2445">
            <v>0.37519116397621072</v>
          </cell>
          <cell r="L2445">
            <v>0.18120223105964139</v>
          </cell>
          <cell r="M2445">
            <v>0.23881997264594723</v>
          </cell>
        </row>
        <row r="2446">
          <cell r="A2446">
            <v>40051</v>
          </cell>
          <cell r="B2446" t="str">
            <v>40051</v>
          </cell>
          <cell r="C2446" t="str">
            <v>BO</v>
          </cell>
          <cell r="D2446" t="str">
            <v>BOLOGNA</v>
          </cell>
          <cell r="E2446" t="str">
            <v>EMILIAROMAGNA</v>
          </cell>
          <cell r="F2446" t="str">
            <v>Nord-Est</v>
          </cell>
          <cell r="G2446">
            <v>6456</v>
          </cell>
          <cell r="H2446">
            <v>2464</v>
          </cell>
          <cell r="I2446">
            <v>539</v>
          </cell>
          <cell r="J2446">
            <v>0.16272384484239083</v>
          </cell>
          <cell r="K2446">
            <v>0.21875</v>
          </cell>
          <cell r="L2446">
            <v>0.18120223105964139</v>
          </cell>
          <cell r="M2446">
            <v>0.23881997264594723</v>
          </cell>
        </row>
        <row r="2447">
          <cell r="A2447">
            <v>40052</v>
          </cell>
          <cell r="B2447" t="str">
            <v>40052</v>
          </cell>
          <cell r="C2447" t="str">
            <v>BO</v>
          </cell>
          <cell r="D2447" t="str">
            <v>BOLOGNA</v>
          </cell>
          <cell r="E2447" t="str">
            <v>EMILIAROMAGNA</v>
          </cell>
          <cell r="F2447" t="str">
            <v>Nord-Est</v>
          </cell>
          <cell r="G2447">
            <v>4905</v>
          </cell>
          <cell r="H2447">
            <v>1901</v>
          </cell>
          <cell r="I2447">
            <v>407</v>
          </cell>
          <cell r="J2447">
            <v>0.16272384484239083</v>
          </cell>
          <cell r="K2447">
            <v>0.21409784324039979</v>
          </cell>
          <cell r="L2447">
            <v>0.18120223105964139</v>
          </cell>
          <cell r="M2447">
            <v>0.23881997264594723</v>
          </cell>
        </row>
        <row r="2448">
          <cell r="A2448">
            <v>40053</v>
          </cell>
          <cell r="B2448" t="str">
            <v>40053</v>
          </cell>
          <cell r="C2448" t="str">
            <v>BO</v>
          </cell>
          <cell r="D2448" t="str">
            <v>BOLOGNA</v>
          </cell>
          <cell r="E2448" t="str">
            <v>EMILIAROMAGNA</v>
          </cell>
          <cell r="F2448" t="str">
            <v>Nord-Est</v>
          </cell>
          <cell r="G2448">
            <v>5359</v>
          </cell>
          <cell r="H2448">
            <v>2064</v>
          </cell>
          <cell r="I2448">
            <v>474</v>
          </cell>
          <cell r="J2448">
            <v>0.16272384484239083</v>
          </cell>
          <cell r="K2448">
            <v>0.22965116279069767</v>
          </cell>
          <cell r="L2448">
            <v>0.18120223105964139</v>
          </cell>
          <cell r="M2448">
            <v>0.23881997264594723</v>
          </cell>
        </row>
        <row r="2449">
          <cell r="A2449">
            <v>40054</v>
          </cell>
          <cell r="B2449" t="str">
            <v>40054</v>
          </cell>
          <cell r="C2449" t="str">
            <v>BO</v>
          </cell>
          <cell r="D2449" t="str">
            <v>BOLOGNA</v>
          </cell>
          <cell r="E2449" t="str">
            <v>EMILIAROMAGNA</v>
          </cell>
          <cell r="F2449" t="str">
            <v>Nord-Est</v>
          </cell>
          <cell r="G2449">
            <v>13870</v>
          </cell>
          <cell r="H2449">
            <v>5140</v>
          </cell>
          <cell r="I2449">
            <v>1104</v>
          </cell>
          <cell r="J2449">
            <v>0.16272384484239083</v>
          </cell>
          <cell r="K2449">
            <v>0.21478599221789882</v>
          </cell>
          <cell r="L2449">
            <v>0.18120223105964139</v>
          </cell>
          <cell r="M2449">
            <v>0.23881997264594723</v>
          </cell>
        </row>
        <row r="2450">
          <cell r="A2450">
            <v>40055</v>
          </cell>
          <cell r="B2450" t="str">
            <v>40055</v>
          </cell>
          <cell r="C2450" t="str">
            <v>BO</v>
          </cell>
          <cell r="D2450" t="str">
            <v>BOLOGNA</v>
          </cell>
          <cell r="E2450" t="str">
            <v>EMILIAROMAGNA</v>
          </cell>
          <cell r="F2450" t="str">
            <v>Nord-Est</v>
          </cell>
          <cell r="G2450">
            <v>13063</v>
          </cell>
          <cell r="H2450">
            <v>4687</v>
          </cell>
          <cell r="I2450">
            <v>1060</v>
          </cell>
          <cell r="J2450">
            <v>0.16272384484239083</v>
          </cell>
          <cell r="K2450">
            <v>0.22615745679539151</v>
          </cell>
          <cell r="L2450">
            <v>0.18120223105964139</v>
          </cell>
          <cell r="M2450">
            <v>0.23881997264594723</v>
          </cell>
        </row>
        <row r="2451">
          <cell r="A2451">
            <v>40056</v>
          </cell>
          <cell r="B2451" t="str">
            <v>40056</v>
          </cell>
          <cell r="C2451" t="str">
            <v>BO</v>
          </cell>
          <cell r="D2451" t="str">
            <v>BOLOGNA</v>
          </cell>
          <cell r="E2451" t="str">
            <v>EMILIAROMAGNA</v>
          </cell>
          <cell r="F2451" t="str">
            <v>Nord-Est</v>
          </cell>
          <cell r="G2451">
            <v>7566</v>
          </cell>
          <cell r="H2451">
            <v>2651</v>
          </cell>
          <cell r="I2451">
            <v>642</v>
          </cell>
          <cell r="J2451">
            <v>0.16272384484239083</v>
          </cell>
          <cell r="K2451">
            <v>0.24217276499434176</v>
          </cell>
          <cell r="L2451">
            <v>0.18120223105964139</v>
          </cell>
          <cell r="M2451">
            <v>0.23881997264594723</v>
          </cell>
        </row>
        <row r="2452">
          <cell r="A2452">
            <v>40057</v>
          </cell>
          <cell r="B2452" t="str">
            <v>40057</v>
          </cell>
          <cell r="C2452" t="str">
            <v>BO</v>
          </cell>
          <cell r="D2452" t="str">
            <v>BOLOGNA</v>
          </cell>
          <cell r="E2452" t="str">
            <v>EMILIAROMAGNA</v>
          </cell>
          <cell r="F2452" t="str">
            <v>Nord-Est</v>
          </cell>
          <cell r="G2452">
            <v>6934</v>
          </cell>
          <cell r="H2452">
            <v>2483</v>
          </cell>
          <cell r="I2452">
            <v>837</v>
          </cell>
          <cell r="J2452">
            <v>0.16272384484239083</v>
          </cell>
          <cell r="K2452">
            <v>0.33709222714458315</v>
          </cell>
          <cell r="L2452">
            <v>0.18120223105964139</v>
          </cell>
          <cell r="M2452">
            <v>0.23881997264594723</v>
          </cell>
        </row>
        <row r="2453">
          <cell r="A2453">
            <v>40059</v>
          </cell>
          <cell r="B2453" t="str">
            <v>40059</v>
          </cell>
          <cell r="C2453" t="str">
            <v>BO</v>
          </cell>
          <cell r="D2453" t="str">
            <v>BOLOGNA</v>
          </cell>
          <cell r="E2453" t="str">
            <v>EMILIAROMAGNA</v>
          </cell>
          <cell r="F2453" t="str">
            <v>Nord-Est</v>
          </cell>
          <cell r="G2453">
            <v>12525</v>
          </cell>
          <cell r="H2453">
            <v>4666</v>
          </cell>
          <cell r="I2453">
            <v>795</v>
          </cell>
          <cell r="J2453">
            <v>0.16272384484239083</v>
          </cell>
          <cell r="K2453">
            <v>0.17038148306900985</v>
          </cell>
          <cell r="L2453">
            <v>0.18120223105964139</v>
          </cell>
          <cell r="M2453">
            <v>0.23881997264594723</v>
          </cell>
        </row>
        <row r="2454">
          <cell r="A2454">
            <v>40060</v>
          </cell>
          <cell r="B2454" t="str">
            <v>40060</v>
          </cell>
          <cell r="C2454" t="str">
            <v>BO</v>
          </cell>
          <cell r="D2454" t="str">
            <v>BOLOGNA</v>
          </cell>
          <cell r="E2454" t="str">
            <v>EMILIAROMAGNA</v>
          </cell>
          <cell r="F2454" t="str">
            <v>Nord-Est</v>
          </cell>
          <cell r="G2454">
            <v>7232</v>
          </cell>
          <cell r="H2454">
            <v>2714</v>
          </cell>
          <cell r="I2454">
            <v>856</v>
          </cell>
          <cell r="J2454">
            <v>0.16272384484239083</v>
          </cell>
          <cell r="K2454">
            <v>0.31540162122328669</v>
          </cell>
          <cell r="L2454">
            <v>0.18120223105964139</v>
          </cell>
          <cell r="M2454">
            <v>0.23881997264594723</v>
          </cell>
        </row>
        <row r="2455">
          <cell r="A2455">
            <v>40061</v>
          </cell>
          <cell r="B2455" t="str">
            <v>40061</v>
          </cell>
          <cell r="C2455" t="str">
            <v>BO</v>
          </cell>
          <cell r="D2455" t="str">
            <v>BOLOGNA</v>
          </cell>
          <cell r="E2455" t="str">
            <v>EMILIAROMAGNA</v>
          </cell>
          <cell r="F2455" t="str">
            <v>Nord-Est</v>
          </cell>
          <cell r="G2455">
            <v>6774</v>
          </cell>
          <cell r="H2455">
            <v>2511</v>
          </cell>
          <cell r="I2455">
            <v>649</v>
          </cell>
          <cell r="J2455">
            <v>0.16272384484239083</v>
          </cell>
          <cell r="K2455">
            <v>0.25846276383910793</v>
          </cell>
          <cell r="L2455">
            <v>0.18120223105964139</v>
          </cell>
          <cell r="M2455">
            <v>0.23881997264594723</v>
          </cell>
        </row>
        <row r="2456">
          <cell r="A2456">
            <v>40062</v>
          </cell>
          <cell r="B2456" t="str">
            <v>40062</v>
          </cell>
          <cell r="C2456" t="str">
            <v>BO</v>
          </cell>
          <cell r="D2456" t="str">
            <v>BOLOGNA</v>
          </cell>
          <cell r="E2456" t="str">
            <v>EMILIAROMAGNA</v>
          </cell>
          <cell r="F2456" t="str">
            <v>Nord-Est</v>
          </cell>
          <cell r="G2456">
            <v>11581</v>
          </cell>
          <cell r="H2456">
            <v>4620</v>
          </cell>
          <cell r="I2456">
            <v>978</v>
          </cell>
          <cell r="J2456">
            <v>0.16272384484239083</v>
          </cell>
          <cell r="K2456">
            <v>0.21168831168831168</v>
          </cell>
          <cell r="L2456">
            <v>0.18120223105964139</v>
          </cell>
          <cell r="M2456">
            <v>0.23881997264594723</v>
          </cell>
        </row>
        <row r="2457">
          <cell r="A2457">
            <v>40063</v>
          </cell>
          <cell r="B2457" t="str">
            <v>40063</v>
          </cell>
          <cell r="C2457" t="str">
            <v>BO</v>
          </cell>
          <cell r="D2457" t="str">
            <v>BOLOGNA</v>
          </cell>
          <cell r="E2457" t="str">
            <v>EMILIAROMAGNA</v>
          </cell>
          <cell r="F2457" t="str">
            <v>Nord-Est</v>
          </cell>
          <cell r="G2457">
            <v>2929</v>
          </cell>
          <cell r="H2457">
            <v>1200</v>
          </cell>
          <cell r="I2457">
            <v>329</v>
          </cell>
          <cell r="J2457">
            <v>0.16272384484239083</v>
          </cell>
          <cell r="K2457">
            <v>0.27416666666666667</v>
          </cell>
          <cell r="L2457">
            <v>0.18120223105964139</v>
          </cell>
          <cell r="M2457">
            <v>0.23881997264594723</v>
          </cell>
        </row>
        <row r="2458">
          <cell r="A2458">
            <v>40064</v>
          </cell>
          <cell r="B2458" t="str">
            <v>40064</v>
          </cell>
          <cell r="C2458" t="str">
            <v>BO</v>
          </cell>
          <cell r="D2458" t="str">
            <v>BOLOGNA</v>
          </cell>
          <cell r="E2458" t="str">
            <v>EMILIAROMAGNA</v>
          </cell>
          <cell r="F2458" t="str">
            <v>Nord-Est</v>
          </cell>
          <cell r="G2458">
            <v>9665</v>
          </cell>
          <cell r="H2458">
            <v>3436</v>
          </cell>
          <cell r="I2458">
            <v>868</v>
          </cell>
          <cell r="J2458">
            <v>0.16272384484239083</v>
          </cell>
          <cell r="K2458">
            <v>0.25261932479627475</v>
          </cell>
          <cell r="L2458">
            <v>0.18120223105964139</v>
          </cell>
          <cell r="M2458">
            <v>0.23881997264594723</v>
          </cell>
        </row>
        <row r="2459">
          <cell r="A2459">
            <v>40065</v>
          </cell>
          <cell r="B2459" t="str">
            <v>40065</v>
          </cell>
          <cell r="C2459" t="str">
            <v>BO</v>
          </cell>
          <cell r="D2459" t="str">
            <v>BOLOGNA</v>
          </cell>
          <cell r="E2459" t="str">
            <v>EMILIAROMAGNA</v>
          </cell>
          <cell r="F2459" t="str">
            <v>Nord-Est</v>
          </cell>
          <cell r="G2459">
            <v>14342</v>
          </cell>
          <cell r="H2459">
            <v>5362</v>
          </cell>
          <cell r="I2459">
            <v>1426</v>
          </cell>
          <cell r="J2459">
            <v>0.16272384484239083</v>
          </cell>
          <cell r="K2459">
            <v>0.26594554270794479</v>
          </cell>
          <cell r="L2459">
            <v>0.18120223105964139</v>
          </cell>
          <cell r="M2459">
            <v>0.23881997264594723</v>
          </cell>
        </row>
        <row r="2460">
          <cell r="A2460">
            <v>40066</v>
          </cell>
          <cell r="B2460" t="str">
            <v>40066</v>
          </cell>
          <cell r="C2460" t="str">
            <v>BO</v>
          </cell>
          <cell r="D2460" t="str">
            <v>BOLOGNA</v>
          </cell>
          <cell r="E2460" t="str">
            <v>EMILIAROMAGNA</v>
          </cell>
          <cell r="F2460" t="str">
            <v>Nord-Est</v>
          </cell>
          <cell r="G2460">
            <v>6603</v>
          </cell>
          <cell r="H2460">
            <v>2365</v>
          </cell>
          <cell r="I2460">
            <v>391</v>
          </cell>
          <cell r="J2460">
            <v>0.16272384484239083</v>
          </cell>
          <cell r="K2460">
            <v>0.1653276955602537</v>
          </cell>
          <cell r="L2460">
            <v>0.18120223105964139</v>
          </cell>
          <cell r="M2460">
            <v>0.23881997264594723</v>
          </cell>
        </row>
        <row r="2461">
          <cell r="A2461">
            <v>40068</v>
          </cell>
          <cell r="B2461" t="str">
            <v>40068</v>
          </cell>
          <cell r="C2461" t="str">
            <v>BO</v>
          </cell>
          <cell r="D2461" t="str">
            <v>BOLOGNA</v>
          </cell>
          <cell r="E2461" t="str">
            <v>EMILIAROMAGNA</v>
          </cell>
          <cell r="F2461" t="str">
            <v>Nord-Est</v>
          </cell>
          <cell r="G2461">
            <v>30273</v>
          </cell>
          <cell r="H2461">
            <v>11095</v>
          </cell>
          <cell r="I2461">
            <v>2140</v>
          </cell>
          <cell r="J2461">
            <v>0.16272384484239083</v>
          </cell>
          <cell r="K2461">
            <v>0.19287967552951779</v>
          </cell>
          <cell r="L2461">
            <v>0.18120223105964139</v>
          </cell>
          <cell r="M2461">
            <v>0.23881997264594723</v>
          </cell>
        </row>
        <row r="2462">
          <cell r="A2462">
            <v>40069</v>
          </cell>
          <cell r="B2462" t="str">
            <v>40069</v>
          </cell>
          <cell r="C2462" t="str">
            <v>BO</v>
          </cell>
          <cell r="D2462" t="str">
            <v>BOLOGNA</v>
          </cell>
          <cell r="E2462" t="str">
            <v>EMILIAROMAGNA</v>
          </cell>
          <cell r="F2462" t="str">
            <v>Nord-Est</v>
          </cell>
          <cell r="G2462">
            <v>15787</v>
          </cell>
          <cell r="H2462">
            <v>5729</v>
          </cell>
          <cell r="I2462">
            <v>1283</v>
          </cell>
          <cell r="J2462">
            <v>0.16272384484239083</v>
          </cell>
          <cell r="K2462">
            <v>0.22394833304241579</v>
          </cell>
          <cell r="L2462">
            <v>0.18120223105964139</v>
          </cell>
          <cell r="M2462">
            <v>0.23881997264594723</v>
          </cell>
        </row>
        <row r="2463">
          <cell r="A2463">
            <v>40121</v>
          </cell>
          <cell r="B2463" t="str">
            <v>40121</v>
          </cell>
          <cell r="C2463" t="str">
            <v>BO</v>
          </cell>
          <cell r="D2463" t="str">
            <v>BOLOGNA</v>
          </cell>
          <cell r="E2463" t="str">
            <v>EMILIAROMAGNA</v>
          </cell>
          <cell r="F2463" t="str">
            <v>Nord-Est</v>
          </cell>
          <cell r="G2463">
            <v>7628</v>
          </cell>
          <cell r="H2463">
            <v>3569</v>
          </cell>
          <cell r="I2463">
            <v>478</v>
          </cell>
          <cell r="J2463">
            <v>0.16272384484239083</v>
          </cell>
          <cell r="K2463">
            <v>0.13393107312972821</v>
          </cell>
          <cell r="L2463">
            <v>0.18120223105964139</v>
          </cell>
          <cell r="M2463">
            <v>0.23881997264594723</v>
          </cell>
        </row>
        <row r="2464">
          <cell r="A2464">
            <v>40122</v>
          </cell>
          <cell r="B2464" t="str">
            <v>40122</v>
          </cell>
          <cell r="C2464" t="str">
            <v>BO</v>
          </cell>
          <cell r="D2464" t="str">
            <v>BOLOGNA</v>
          </cell>
          <cell r="E2464" t="str">
            <v>EMILIAROMAGNA</v>
          </cell>
          <cell r="F2464" t="str">
            <v>Nord-Est</v>
          </cell>
          <cell r="G2464">
            <v>12809</v>
          </cell>
          <cell r="H2464">
            <v>5982</v>
          </cell>
          <cell r="I2464">
            <v>816</v>
          </cell>
          <cell r="J2464">
            <v>0.16272384484239083</v>
          </cell>
          <cell r="K2464">
            <v>0.13640922768304914</v>
          </cell>
          <cell r="L2464">
            <v>0.18120223105964139</v>
          </cell>
          <cell r="M2464">
            <v>0.23881997264594723</v>
          </cell>
        </row>
        <row r="2465">
          <cell r="A2465">
            <v>40123</v>
          </cell>
          <cell r="B2465" t="str">
            <v>40123</v>
          </cell>
          <cell r="C2465" t="str">
            <v>BO</v>
          </cell>
          <cell r="D2465" t="str">
            <v>BOLOGNA</v>
          </cell>
          <cell r="E2465" t="str">
            <v>EMILIAROMAGNA</v>
          </cell>
          <cell r="F2465" t="str">
            <v>Nord-Est</v>
          </cell>
          <cell r="G2465">
            <v>7022</v>
          </cell>
          <cell r="H2465">
            <v>3216</v>
          </cell>
          <cell r="I2465">
            <v>614</v>
          </cell>
          <cell r="J2465">
            <v>0.16272384484239083</v>
          </cell>
          <cell r="K2465">
            <v>0.19092039800995025</v>
          </cell>
          <cell r="L2465">
            <v>0.18120223105964139</v>
          </cell>
          <cell r="M2465">
            <v>0.23881997264594723</v>
          </cell>
        </row>
        <row r="2466">
          <cell r="A2466">
            <v>40124</v>
          </cell>
          <cell r="B2466" t="str">
            <v>40124</v>
          </cell>
          <cell r="C2466" t="str">
            <v>BO</v>
          </cell>
          <cell r="D2466" t="str">
            <v>BOLOGNA</v>
          </cell>
          <cell r="E2466" t="str">
            <v>EMILIAROMAGNA</v>
          </cell>
          <cell r="F2466" t="str">
            <v>Nord-Est</v>
          </cell>
          <cell r="G2466">
            <v>9041</v>
          </cell>
          <cell r="H2466">
            <v>4376</v>
          </cell>
          <cell r="I2466">
            <v>582</v>
          </cell>
          <cell r="J2466">
            <v>0.16272384484239083</v>
          </cell>
          <cell r="K2466">
            <v>0.13299817184643509</v>
          </cell>
          <cell r="L2466">
            <v>0.18120223105964139</v>
          </cell>
          <cell r="M2466">
            <v>0.23881997264594723</v>
          </cell>
        </row>
        <row r="2467">
          <cell r="A2467">
            <v>40125</v>
          </cell>
          <cell r="B2467" t="str">
            <v>40125</v>
          </cell>
          <cell r="C2467" t="str">
            <v>BO</v>
          </cell>
          <cell r="D2467" t="str">
            <v>BOLOGNA</v>
          </cell>
          <cell r="E2467" t="str">
            <v>EMILIAROMAGNA</v>
          </cell>
          <cell r="F2467" t="str">
            <v>Nord-Est</v>
          </cell>
          <cell r="G2467">
            <v>8057</v>
          </cell>
          <cell r="H2467">
            <v>3867</v>
          </cell>
          <cell r="I2467">
            <v>797</v>
          </cell>
          <cell r="J2467">
            <v>0.16272384484239083</v>
          </cell>
          <cell r="K2467">
            <v>0.20610292216188258</v>
          </cell>
          <cell r="L2467">
            <v>0.18120223105964139</v>
          </cell>
          <cell r="M2467">
            <v>0.23881997264594723</v>
          </cell>
        </row>
        <row r="2468">
          <cell r="A2468">
            <v>40126</v>
          </cell>
          <cell r="B2468" t="str">
            <v>40126</v>
          </cell>
          <cell r="C2468" t="str">
            <v>BO</v>
          </cell>
          <cell r="D2468" t="str">
            <v>BOLOGNA</v>
          </cell>
          <cell r="E2468" t="str">
            <v>EMILIAROMAGNA</v>
          </cell>
          <cell r="F2468" t="str">
            <v>Nord-Est</v>
          </cell>
          <cell r="G2468">
            <v>12708</v>
          </cell>
          <cell r="H2468">
            <v>6129</v>
          </cell>
          <cell r="I2468">
            <v>670</v>
          </cell>
          <cell r="J2468">
            <v>0.16272384484239083</v>
          </cell>
          <cell r="K2468">
            <v>0.10931636482297276</v>
          </cell>
          <cell r="L2468">
            <v>0.18120223105964139</v>
          </cell>
          <cell r="M2468">
            <v>0.23881997264594723</v>
          </cell>
        </row>
        <row r="2469">
          <cell r="A2469">
            <v>40127</v>
          </cell>
          <cell r="B2469" t="str">
            <v>40127</v>
          </cell>
          <cell r="C2469" t="str">
            <v>BO</v>
          </cell>
          <cell r="D2469" t="str">
            <v>BOLOGNA</v>
          </cell>
          <cell r="E2469" t="str">
            <v>EMILIAROMAGNA</v>
          </cell>
          <cell r="F2469" t="str">
            <v>Nord-Est</v>
          </cell>
          <cell r="G2469">
            <v>36117</v>
          </cell>
          <cell r="H2469">
            <v>14687</v>
          </cell>
          <cell r="I2469">
            <v>1464</v>
          </cell>
          <cell r="J2469">
            <v>0.16272384484239083</v>
          </cell>
          <cell r="K2469">
            <v>9.9679989106012126E-2</v>
          </cell>
          <cell r="L2469">
            <v>0.18120223105964139</v>
          </cell>
          <cell r="M2469">
            <v>0.23881997264594723</v>
          </cell>
        </row>
        <row r="2470">
          <cell r="A2470">
            <v>40128</v>
          </cell>
          <cell r="B2470" t="str">
            <v>40128</v>
          </cell>
          <cell r="C2470" t="str">
            <v>BO</v>
          </cell>
          <cell r="D2470" t="str">
            <v>BOLOGNA</v>
          </cell>
          <cell r="E2470" t="str">
            <v>EMILIAROMAGNA</v>
          </cell>
          <cell r="F2470" t="str">
            <v>Nord-Est</v>
          </cell>
          <cell r="G2470">
            <v>30983</v>
          </cell>
          <cell r="H2470">
            <v>12838</v>
          </cell>
          <cell r="I2470">
            <v>1679</v>
          </cell>
          <cell r="J2470">
            <v>0.16272384484239083</v>
          </cell>
          <cell r="K2470">
            <v>0.13078361115438542</v>
          </cell>
          <cell r="L2470">
            <v>0.18120223105964139</v>
          </cell>
          <cell r="M2470">
            <v>0.23881997264594723</v>
          </cell>
        </row>
        <row r="2471">
          <cell r="A2471">
            <v>40129</v>
          </cell>
          <cell r="B2471" t="str">
            <v>40129</v>
          </cell>
          <cell r="C2471" t="str">
            <v>BO</v>
          </cell>
          <cell r="D2471" t="str">
            <v>BOLOGNA</v>
          </cell>
          <cell r="E2471" t="str">
            <v>EMILIAROMAGNA</v>
          </cell>
          <cell r="F2471" t="str">
            <v>Nord-Est</v>
          </cell>
          <cell r="G2471">
            <v>19893</v>
          </cell>
          <cell r="H2471">
            <v>8768</v>
          </cell>
          <cell r="I2471">
            <v>981</v>
          </cell>
          <cell r="J2471">
            <v>0.16272384484239083</v>
          </cell>
          <cell r="K2471">
            <v>0.11188412408759124</v>
          </cell>
          <cell r="L2471">
            <v>0.18120223105964139</v>
          </cell>
          <cell r="M2471">
            <v>0.23881997264594723</v>
          </cell>
        </row>
        <row r="2472">
          <cell r="A2472">
            <v>40131</v>
          </cell>
          <cell r="B2472" t="str">
            <v>40131</v>
          </cell>
          <cell r="C2472" t="str">
            <v>BO</v>
          </cell>
          <cell r="D2472" t="str">
            <v>BOLOGNA</v>
          </cell>
          <cell r="E2472" t="str">
            <v>EMILIAROMAGNA</v>
          </cell>
          <cell r="F2472" t="str">
            <v>Nord-Est</v>
          </cell>
          <cell r="G2472">
            <v>27420</v>
          </cell>
          <cell r="H2472">
            <v>11225</v>
          </cell>
          <cell r="I2472">
            <v>1525</v>
          </cell>
          <cell r="J2472">
            <v>0.16272384484239083</v>
          </cell>
          <cell r="K2472">
            <v>0.13585746102449889</v>
          </cell>
          <cell r="L2472">
            <v>0.18120223105964139</v>
          </cell>
          <cell r="M2472">
            <v>0.23881997264594723</v>
          </cell>
        </row>
        <row r="2473">
          <cell r="A2473">
            <v>40132</v>
          </cell>
          <cell r="B2473" t="str">
            <v>40132</v>
          </cell>
          <cell r="C2473" t="str">
            <v>BO</v>
          </cell>
          <cell r="D2473" t="str">
            <v>BOLOGNA</v>
          </cell>
          <cell r="E2473" t="str">
            <v>EMILIAROMAGNA</v>
          </cell>
          <cell r="F2473" t="str">
            <v>Nord-Est</v>
          </cell>
          <cell r="G2473">
            <v>26014</v>
          </cell>
          <cell r="H2473">
            <v>10117</v>
          </cell>
          <cell r="I2473">
            <v>1491</v>
          </cell>
          <cell r="J2473">
            <v>0.16272384484239083</v>
          </cell>
          <cell r="K2473">
            <v>0.14737570426015617</v>
          </cell>
          <cell r="L2473">
            <v>0.18120223105964139</v>
          </cell>
          <cell r="M2473">
            <v>0.23881997264594723</v>
          </cell>
        </row>
        <row r="2474">
          <cell r="A2474">
            <v>40133</v>
          </cell>
          <cell r="B2474" t="str">
            <v>40133</v>
          </cell>
          <cell r="C2474" t="str">
            <v>BO</v>
          </cell>
          <cell r="D2474" t="str">
            <v>BOLOGNA</v>
          </cell>
          <cell r="E2474" t="str">
            <v>EMILIAROMAGNA</v>
          </cell>
          <cell r="F2474" t="str">
            <v>Nord-Est</v>
          </cell>
          <cell r="G2474">
            <v>40445</v>
          </cell>
          <cell r="H2474">
            <v>16470</v>
          </cell>
          <cell r="I2474">
            <v>1959</v>
          </cell>
          <cell r="J2474">
            <v>0.16272384484239083</v>
          </cell>
          <cell r="K2474">
            <v>0.11894353369763205</v>
          </cell>
          <cell r="L2474">
            <v>0.18120223105964139</v>
          </cell>
          <cell r="M2474">
            <v>0.23881997264594723</v>
          </cell>
        </row>
        <row r="2475">
          <cell r="A2475">
            <v>40134</v>
          </cell>
          <cell r="B2475" t="str">
            <v>40134</v>
          </cell>
          <cell r="C2475" t="str">
            <v>BO</v>
          </cell>
          <cell r="D2475" t="str">
            <v>BOLOGNA</v>
          </cell>
          <cell r="E2475" t="str">
            <v>EMILIAROMAGNA</v>
          </cell>
          <cell r="F2475" t="str">
            <v>Nord-Est</v>
          </cell>
          <cell r="G2475">
            <v>21364</v>
          </cell>
          <cell r="H2475">
            <v>9813</v>
          </cell>
          <cell r="I2475">
            <v>1022</v>
          </cell>
          <cell r="J2475">
            <v>0.16272384484239083</v>
          </cell>
          <cell r="K2475">
            <v>0.10414755936003262</v>
          </cell>
          <cell r="L2475">
            <v>0.18120223105964139</v>
          </cell>
          <cell r="M2475">
            <v>0.23881997264594723</v>
          </cell>
        </row>
        <row r="2476">
          <cell r="A2476">
            <v>40135</v>
          </cell>
          <cell r="B2476" t="str">
            <v>40135</v>
          </cell>
          <cell r="C2476" t="str">
            <v>BO</v>
          </cell>
          <cell r="D2476" t="str">
            <v>BOLOGNA</v>
          </cell>
          <cell r="E2476" t="str">
            <v>EMILIAROMAGNA</v>
          </cell>
          <cell r="F2476" t="str">
            <v>Nord-Est</v>
          </cell>
          <cell r="G2476">
            <v>7533</v>
          </cell>
          <cell r="H2476">
            <v>3077</v>
          </cell>
          <cell r="I2476">
            <v>863</v>
          </cell>
          <cell r="J2476">
            <v>0.16272384484239083</v>
          </cell>
          <cell r="K2476">
            <v>0.28046798830029251</v>
          </cell>
          <cell r="L2476">
            <v>0.18120223105964139</v>
          </cell>
          <cell r="M2476">
            <v>0.23881997264594723</v>
          </cell>
        </row>
        <row r="2477">
          <cell r="A2477">
            <v>40136</v>
          </cell>
          <cell r="B2477" t="str">
            <v>40136</v>
          </cell>
          <cell r="C2477" t="str">
            <v>BO</v>
          </cell>
          <cell r="D2477" t="str">
            <v>BOLOGNA</v>
          </cell>
          <cell r="E2477" t="str">
            <v>EMILIAROMAGNA</v>
          </cell>
          <cell r="F2477" t="str">
            <v>Nord-Est</v>
          </cell>
          <cell r="G2477">
            <v>8539</v>
          </cell>
          <cell r="H2477">
            <v>3313</v>
          </cell>
          <cell r="I2477">
            <v>1088</v>
          </cell>
          <cell r="J2477">
            <v>0.16272384484239083</v>
          </cell>
          <cell r="K2477">
            <v>0.32840325988530034</v>
          </cell>
          <cell r="L2477">
            <v>0.18120223105964139</v>
          </cell>
          <cell r="M2477">
            <v>0.23881997264594723</v>
          </cell>
        </row>
        <row r="2478">
          <cell r="A2478">
            <v>40137</v>
          </cell>
          <cell r="B2478" t="str">
            <v>40137</v>
          </cell>
          <cell r="C2478" t="str">
            <v>BO</v>
          </cell>
          <cell r="D2478" t="str">
            <v>BOLOGNA</v>
          </cell>
          <cell r="E2478" t="str">
            <v>EMILIAROMAGNA</v>
          </cell>
          <cell r="F2478" t="str">
            <v>Nord-Est</v>
          </cell>
          <cell r="G2478">
            <v>29082</v>
          </cell>
          <cell r="H2478">
            <v>12660</v>
          </cell>
          <cell r="I2478">
            <v>1723</v>
          </cell>
          <cell r="J2478">
            <v>0.16272384484239083</v>
          </cell>
          <cell r="K2478">
            <v>0.13609794628751976</v>
          </cell>
          <cell r="L2478">
            <v>0.18120223105964139</v>
          </cell>
          <cell r="M2478">
            <v>0.23881997264594723</v>
          </cell>
        </row>
        <row r="2479">
          <cell r="A2479">
            <v>40138</v>
          </cell>
          <cell r="B2479" t="str">
            <v>40138</v>
          </cell>
          <cell r="C2479" t="str">
            <v>BO</v>
          </cell>
          <cell r="D2479" t="str">
            <v>BOLOGNA</v>
          </cell>
          <cell r="E2479" t="str">
            <v>EMILIAROMAGNA</v>
          </cell>
          <cell r="F2479" t="str">
            <v>Nord-Est</v>
          </cell>
          <cell r="G2479">
            <v>31239</v>
          </cell>
          <cell r="H2479">
            <v>13824</v>
          </cell>
          <cell r="I2479">
            <v>1697</v>
          </cell>
          <cell r="J2479">
            <v>0.16272384484239083</v>
          </cell>
          <cell r="K2479">
            <v>0.12275752314814815</v>
          </cell>
          <cell r="L2479">
            <v>0.18120223105964139</v>
          </cell>
          <cell r="M2479">
            <v>0.23881997264594723</v>
          </cell>
        </row>
        <row r="2480">
          <cell r="A2480">
            <v>40139</v>
          </cell>
          <cell r="B2480" t="str">
            <v>40139</v>
          </cell>
          <cell r="C2480" t="str">
            <v>BO</v>
          </cell>
          <cell r="D2480" t="str">
            <v>BOLOGNA</v>
          </cell>
          <cell r="E2480" t="str">
            <v>EMILIAROMAGNA</v>
          </cell>
          <cell r="F2480" t="str">
            <v>Nord-Est</v>
          </cell>
          <cell r="G2480">
            <v>45800</v>
          </cell>
          <cell r="H2480">
            <v>18014</v>
          </cell>
          <cell r="I2480">
            <v>1833</v>
          </cell>
          <cell r="J2480">
            <v>0.16272384484239083</v>
          </cell>
          <cell r="K2480">
            <v>0.10175419118463418</v>
          </cell>
          <cell r="L2480">
            <v>0.18120223105964139</v>
          </cell>
          <cell r="M2480">
            <v>0.23881997264594723</v>
          </cell>
        </row>
        <row r="2481">
          <cell r="A2481">
            <v>40141</v>
          </cell>
          <cell r="B2481" t="str">
            <v>40141</v>
          </cell>
          <cell r="C2481" t="str">
            <v>BO</v>
          </cell>
          <cell r="D2481" t="str">
            <v>BOLOGNA</v>
          </cell>
          <cell r="E2481" t="str">
            <v>EMILIAROMAGNA</v>
          </cell>
          <cell r="F2481" t="str">
            <v>Nord-Est</v>
          </cell>
          <cell r="G2481">
            <v>22471</v>
          </cell>
          <cell r="H2481">
            <v>9198</v>
          </cell>
          <cell r="I2481">
            <v>1469</v>
          </cell>
          <cell r="J2481">
            <v>0.16272384484239083</v>
          </cell>
          <cell r="K2481">
            <v>0.15970863231137203</v>
          </cell>
          <cell r="L2481">
            <v>0.18120223105964139</v>
          </cell>
          <cell r="M2481">
            <v>0.23881997264594723</v>
          </cell>
        </row>
        <row r="2482">
          <cell r="A2482">
            <v>41011</v>
          </cell>
          <cell r="B2482" t="str">
            <v>41011</v>
          </cell>
          <cell r="C2482" t="str">
            <v>MO</v>
          </cell>
          <cell r="D2482" t="str">
            <v>MODENA</v>
          </cell>
          <cell r="E2482" t="str">
            <v>EMILIAROMAGNA</v>
          </cell>
          <cell r="F2482" t="str">
            <v>Nord-Est</v>
          </cell>
          <cell r="G2482">
            <v>6784</v>
          </cell>
          <cell r="H2482">
            <v>2338</v>
          </cell>
          <cell r="I2482">
            <v>530</v>
          </cell>
          <cell r="J2482">
            <v>0.17910218788598761</v>
          </cell>
          <cell r="K2482">
            <v>0.22668947818648416</v>
          </cell>
          <cell r="L2482">
            <v>0.20384915692216171</v>
          </cell>
          <cell r="M2482">
            <v>0.24341187355788507</v>
          </cell>
        </row>
        <row r="2483">
          <cell r="A2483">
            <v>41012</v>
          </cell>
          <cell r="B2483" t="str">
            <v>41012</v>
          </cell>
          <cell r="C2483" t="str">
            <v>MO</v>
          </cell>
          <cell r="D2483" t="str">
            <v>MODENA</v>
          </cell>
          <cell r="E2483" t="str">
            <v>EMILIAROMAGNA</v>
          </cell>
          <cell r="F2483" t="str">
            <v>Nord-Est</v>
          </cell>
          <cell r="G2483">
            <v>60680</v>
          </cell>
          <cell r="H2483">
            <v>22507</v>
          </cell>
          <cell r="I2483">
            <v>4559</v>
          </cell>
          <cell r="J2483">
            <v>0.17910218788598761</v>
          </cell>
          <cell r="K2483">
            <v>0.2025592038032612</v>
          </cell>
          <cell r="L2483">
            <v>0.20384915692216171</v>
          </cell>
          <cell r="M2483">
            <v>0.24341187355788507</v>
          </cell>
        </row>
        <row r="2484">
          <cell r="A2484">
            <v>41013</v>
          </cell>
          <cell r="B2484" t="str">
            <v>41013</v>
          </cell>
          <cell r="C2484" t="str">
            <v>MO</v>
          </cell>
          <cell r="D2484" t="str">
            <v>MODENA</v>
          </cell>
          <cell r="E2484" t="str">
            <v>EMILIAROMAGNA</v>
          </cell>
          <cell r="F2484" t="str">
            <v>Nord-Est</v>
          </cell>
          <cell r="G2484">
            <v>17877</v>
          </cell>
          <cell r="H2484">
            <v>6434</v>
          </cell>
          <cell r="I2484">
            <v>1546</v>
          </cell>
          <cell r="J2484">
            <v>0.17910218788598761</v>
          </cell>
          <cell r="K2484">
            <v>0.24028598072738577</v>
          </cell>
          <cell r="L2484">
            <v>0.20384915692216171</v>
          </cell>
          <cell r="M2484">
            <v>0.24341187355788507</v>
          </cell>
        </row>
        <row r="2485">
          <cell r="A2485">
            <v>41014</v>
          </cell>
          <cell r="B2485" t="str">
            <v>41014</v>
          </cell>
          <cell r="C2485" t="str">
            <v>MO</v>
          </cell>
          <cell r="D2485" t="str">
            <v>MODENA</v>
          </cell>
          <cell r="E2485" t="str">
            <v>EMILIAROMAGNA</v>
          </cell>
          <cell r="F2485" t="str">
            <v>Nord-Est</v>
          </cell>
          <cell r="G2485">
            <v>8081</v>
          </cell>
          <cell r="H2485">
            <v>2837</v>
          </cell>
          <cell r="I2485">
            <v>756</v>
          </cell>
          <cell r="J2485">
            <v>0.17910218788598761</v>
          </cell>
          <cell r="K2485">
            <v>0.26647867465632713</v>
          </cell>
          <cell r="L2485">
            <v>0.20384915692216171</v>
          </cell>
          <cell r="M2485">
            <v>0.24341187355788507</v>
          </cell>
        </row>
        <row r="2486">
          <cell r="A2486">
            <v>41015</v>
          </cell>
          <cell r="B2486" t="str">
            <v>41015</v>
          </cell>
          <cell r="C2486" t="str">
            <v>MO</v>
          </cell>
          <cell r="D2486" t="str">
            <v>MODENA</v>
          </cell>
          <cell r="E2486" t="str">
            <v>EMILIAROMAGNA</v>
          </cell>
          <cell r="F2486" t="str">
            <v>Nord-Est</v>
          </cell>
          <cell r="G2486">
            <v>10987</v>
          </cell>
          <cell r="H2486">
            <v>3818</v>
          </cell>
          <cell r="I2486">
            <v>849</v>
          </cell>
          <cell r="J2486">
            <v>0.17910218788598761</v>
          </cell>
          <cell r="K2486">
            <v>0.22236773179675223</v>
          </cell>
          <cell r="L2486">
            <v>0.20384915692216171</v>
          </cell>
          <cell r="M2486">
            <v>0.24341187355788507</v>
          </cell>
        </row>
        <row r="2487">
          <cell r="A2487">
            <v>41016</v>
          </cell>
          <cell r="B2487" t="str">
            <v>41016</v>
          </cell>
          <cell r="C2487" t="str">
            <v>MO</v>
          </cell>
          <cell r="D2487" t="str">
            <v>MODENA</v>
          </cell>
          <cell r="E2487" t="str">
            <v>EMILIAROMAGNA</v>
          </cell>
          <cell r="F2487" t="str">
            <v>Nord-Est</v>
          </cell>
          <cell r="G2487">
            <v>9728</v>
          </cell>
          <cell r="H2487">
            <v>3417</v>
          </cell>
          <cell r="I2487">
            <v>487</v>
          </cell>
          <cell r="J2487">
            <v>0.17910218788598761</v>
          </cell>
          <cell r="K2487">
            <v>0.14252268071407667</v>
          </cell>
          <cell r="L2487">
            <v>0.20384915692216171</v>
          </cell>
          <cell r="M2487">
            <v>0.24341187355788507</v>
          </cell>
        </row>
        <row r="2488">
          <cell r="A2488">
            <v>41017</v>
          </cell>
          <cell r="B2488" t="str">
            <v>41017</v>
          </cell>
          <cell r="C2488" t="str">
            <v>MO</v>
          </cell>
          <cell r="D2488" t="str">
            <v>MODENA</v>
          </cell>
          <cell r="E2488" t="str">
            <v>EMILIAROMAGNA</v>
          </cell>
          <cell r="F2488" t="str">
            <v>Nord-Est</v>
          </cell>
          <cell r="G2488">
            <v>4392</v>
          </cell>
          <cell r="H2488">
            <v>1552</v>
          </cell>
          <cell r="I2488">
            <v>379</v>
          </cell>
          <cell r="J2488">
            <v>0.17910218788598761</v>
          </cell>
          <cell r="K2488">
            <v>0.24420103092783504</v>
          </cell>
          <cell r="L2488">
            <v>0.20384915692216171</v>
          </cell>
          <cell r="M2488">
            <v>0.24341187355788507</v>
          </cell>
        </row>
        <row r="2489">
          <cell r="A2489">
            <v>41018</v>
          </cell>
          <cell r="B2489" t="str">
            <v>41018</v>
          </cell>
          <cell r="C2489" t="str">
            <v>MO</v>
          </cell>
          <cell r="D2489" t="str">
            <v>MODENA</v>
          </cell>
          <cell r="E2489" t="str">
            <v>EMILIAROMAGNA</v>
          </cell>
          <cell r="F2489" t="str">
            <v>Nord-Est</v>
          </cell>
          <cell r="G2489">
            <v>5188</v>
          </cell>
          <cell r="H2489">
            <v>1779</v>
          </cell>
          <cell r="I2489">
            <v>331</v>
          </cell>
          <cell r="J2489">
            <v>0.17910218788598761</v>
          </cell>
          <cell r="K2489">
            <v>0.18605958403597528</v>
          </cell>
          <cell r="L2489">
            <v>0.20384915692216171</v>
          </cell>
          <cell r="M2489">
            <v>0.24341187355788507</v>
          </cell>
        </row>
        <row r="2490">
          <cell r="A2490">
            <v>41019</v>
          </cell>
          <cell r="B2490" t="str">
            <v>41019</v>
          </cell>
          <cell r="C2490" t="str">
            <v>MO</v>
          </cell>
          <cell r="D2490" t="str">
            <v>MODENA</v>
          </cell>
          <cell r="E2490" t="str">
            <v>EMILIAROMAGNA</v>
          </cell>
          <cell r="F2490" t="str">
            <v>Nord-Est</v>
          </cell>
          <cell r="G2490">
            <v>9620</v>
          </cell>
          <cell r="H2490">
            <v>3304</v>
          </cell>
          <cell r="I2490">
            <v>772</v>
          </cell>
          <cell r="J2490">
            <v>0.17910218788598761</v>
          </cell>
          <cell r="K2490">
            <v>0.23365617433414043</v>
          </cell>
          <cell r="L2490">
            <v>0.20384915692216171</v>
          </cell>
          <cell r="M2490">
            <v>0.24341187355788507</v>
          </cell>
        </row>
        <row r="2491">
          <cell r="A2491">
            <v>41020</v>
          </cell>
          <cell r="B2491" t="str">
            <v>41020</v>
          </cell>
          <cell r="C2491" t="str">
            <v>MO</v>
          </cell>
          <cell r="D2491" t="str">
            <v>MODENA</v>
          </cell>
          <cell r="E2491" t="str">
            <v>EMILIAROMAGNA</v>
          </cell>
          <cell r="F2491" t="str">
            <v>Nord-Est</v>
          </cell>
          <cell r="G2491">
            <v>840</v>
          </cell>
          <cell r="H2491">
            <v>325</v>
          </cell>
          <cell r="I2491">
            <v>100</v>
          </cell>
          <cell r="J2491">
            <v>0.17910218788598761</v>
          </cell>
          <cell r="K2491">
            <v>0.30769230769230771</v>
          </cell>
          <cell r="L2491">
            <v>0.20384915692216171</v>
          </cell>
          <cell r="M2491">
            <v>0.24341187355788507</v>
          </cell>
        </row>
        <row r="2492">
          <cell r="A2492">
            <v>41021</v>
          </cell>
          <cell r="B2492" t="str">
            <v>41021</v>
          </cell>
          <cell r="C2492" t="str">
            <v>MO</v>
          </cell>
          <cell r="D2492" t="str">
            <v>MODENA</v>
          </cell>
          <cell r="E2492" t="str">
            <v>EMILIAROMAGNA</v>
          </cell>
          <cell r="F2492" t="str">
            <v>Nord-Est</v>
          </cell>
          <cell r="G2492">
            <v>2932</v>
          </cell>
          <cell r="H2492">
            <v>1259</v>
          </cell>
          <cell r="I2492">
            <v>251</v>
          </cell>
          <cell r="J2492">
            <v>0.17910218788598761</v>
          </cell>
          <cell r="K2492">
            <v>0.19936457505957109</v>
          </cell>
          <cell r="L2492">
            <v>0.20384915692216171</v>
          </cell>
          <cell r="M2492">
            <v>0.24341187355788507</v>
          </cell>
        </row>
        <row r="2493">
          <cell r="A2493">
            <v>41022</v>
          </cell>
          <cell r="B2493" t="str">
            <v>41022</v>
          </cell>
          <cell r="C2493" t="str">
            <v>MO</v>
          </cell>
          <cell r="D2493" t="str">
            <v>MODENA</v>
          </cell>
          <cell r="E2493" t="str">
            <v>EMILIAROMAGNA</v>
          </cell>
          <cell r="F2493" t="str">
            <v>Nord-Est</v>
          </cell>
          <cell r="G2493">
            <v>1554</v>
          </cell>
          <cell r="H2493">
            <v>616</v>
          </cell>
          <cell r="I2493">
            <v>111</v>
          </cell>
          <cell r="J2493">
            <v>0.17910218788598761</v>
          </cell>
          <cell r="K2493">
            <v>0.18019480519480519</v>
          </cell>
          <cell r="L2493">
            <v>0.20384915692216171</v>
          </cell>
          <cell r="M2493">
            <v>0.24341187355788507</v>
          </cell>
        </row>
        <row r="2494">
          <cell r="A2494">
            <v>41023</v>
          </cell>
          <cell r="B2494" t="str">
            <v>41023</v>
          </cell>
          <cell r="C2494" t="str">
            <v>MO</v>
          </cell>
          <cell r="D2494" t="str">
            <v>MODENA</v>
          </cell>
          <cell r="E2494" t="str">
            <v>EMILIAROMAGNA</v>
          </cell>
          <cell r="F2494" t="str">
            <v>Nord-Est</v>
          </cell>
          <cell r="G2494">
            <v>1891</v>
          </cell>
          <cell r="H2494">
            <v>777</v>
          </cell>
          <cell r="I2494">
            <v>189</v>
          </cell>
          <cell r="J2494">
            <v>0.17910218788598761</v>
          </cell>
          <cell r="K2494">
            <v>0.24324324324324326</v>
          </cell>
          <cell r="L2494">
            <v>0.20384915692216171</v>
          </cell>
          <cell r="M2494">
            <v>0.24341187355788507</v>
          </cell>
        </row>
        <row r="2495">
          <cell r="A2495">
            <v>41025</v>
          </cell>
          <cell r="B2495" t="str">
            <v>41025</v>
          </cell>
          <cell r="C2495" t="str">
            <v>MO</v>
          </cell>
          <cell r="D2495" t="str">
            <v>MODENA</v>
          </cell>
          <cell r="E2495" t="str">
            <v>EMILIAROMAGNA</v>
          </cell>
          <cell r="F2495" t="str">
            <v>Nord-Est</v>
          </cell>
          <cell r="G2495">
            <v>1042</v>
          </cell>
          <cell r="H2495">
            <v>437</v>
          </cell>
          <cell r="I2495">
            <v>58</v>
          </cell>
          <cell r="J2495">
            <v>0.17910218788598761</v>
          </cell>
          <cell r="K2495">
            <v>0.13272311212814644</v>
          </cell>
          <cell r="L2495">
            <v>0.20384915692216171</v>
          </cell>
          <cell r="M2495">
            <v>0.24341187355788507</v>
          </cell>
        </row>
        <row r="2496">
          <cell r="A2496">
            <v>41026</v>
          </cell>
          <cell r="B2496" t="str">
            <v>41026</v>
          </cell>
          <cell r="C2496" t="str">
            <v>MO</v>
          </cell>
          <cell r="D2496" t="str">
            <v>MODENA</v>
          </cell>
          <cell r="E2496" t="str">
            <v>EMILIAROMAGNA</v>
          </cell>
          <cell r="F2496" t="str">
            <v>Nord-Est</v>
          </cell>
          <cell r="G2496">
            <v>13228</v>
          </cell>
          <cell r="H2496">
            <v>4976</v>
          </cell>
          <cell r="I2496">
            <v>1244</v>
          </cell>
          <cell r="J2496">
            <v>0.17910218788598761</v>
          </cell>
          <cell r="K2496">
            <v>0.25</v>
          </cell>
          <cell r="L2496">
            <v>0.20384915692216171</v>
          </cell>
          <cell r="M2496">
            <v>0.24341187355788507</v>
          </cell>
        </row>
        <row r="2497">
          <cell r="A2497">
            <v>41027</v>
          </cell>
          <cell r="B2497" t="str">
            <v>41027</v>
          </cell>
          <cell r="C2497" t="str">
            <v>MO</v>
          </cell>
          <cell r="D2497" t="str">
            <v>MODENA</v>
          </cell>
          <cell r="E2497" t="str">
            <v>EMILIAROMAGNA</v>
          </cell>
          <cell r="F2497" t="str">
            <v>Nord-Est</v>
          </cell>
          <cell r="G2497">
            <v>2149</v>
          </cell>
          <cell r="H2497">
            <v>843</v>
          </cell>
          <cell r="I2497">
            <v>205</v>
          </cell>
          <cell r="J2497">
            <v>0.17910218788598761</v>
          </cell>
          <cell r="K2497">
            <v>0.2431791221826809</v>
          </cell>
          <cell r="L2497">
            <v>0.20384915692216171</v>
          </cell>
          <cell r="M2497">
            <v>0.24341187355788507</v>
          </cell>
        </row>
        <row r="2498">
          <cell r="A2498">
            <v>41028</v>
          </cell>
          <cell r="B2498" t="str">
            <v>41028</v>
          </cell>
          <cell r="C2498" t="str">
            <v>MO</v>
          </cell>
          <cell r="D2498" t="str">
            <v>MODENA</v>
          </cell>
          <cell r="E2498" t="str">
            <v>EMILIAROMAGNA</v>
          </cell>
          <cell r="F2498" t="str">
            <v>Nord-Est</v>
          </cell>
          <cell r="G2498">
            <v>5428</v>
          </cell>
          <cell r="H2498">
            <v>2144</v>
          </cell>
          <cell r="I2498">
            <v>594</v>
          </cell>
          <cell r="J2498">
            <v>0.17910218788598761</v>
          </cell>
          <cell r="K2498">
            <v>0.27705223880597013</v>
          </cell>
          <cell r="L2498">
            <v>0.20384915692216171</v>
          </cell>
          <cell r="M2498">
            <v>0.24341187355788507</v>
          </cell>
        </row>
        <row r="2499">
          <cell r="A2499">
            <v>41029</v>
          </cell>
          <cell r="B2499" t="str">
            <v>41029</v>
          </cell>
          <cell r="C2499" t="str">
            <v>MO</v>
          </cell>
          <cell r="D2499" t="str">
            <v>MODENA</v>
          </cell>
          <cell r="E2499" t="str">
            <v>EMILIAROMAGNA</v>
          </cell>
          <cell r="F2499" t="str">
            <v>Nord-Est</v>
          </cell>
          <cell r="G2499">
            <v>2756</v>
          </cell>
          <cell r="H2499">
            <v>1125</v>
          </cell>
          <cell r="I2499">
            <v>252</v>
          </cell>
          <cell r="J2499">
            <v>0.17910218788598761</v>
          </cell>
          <cell r="K2499">
            <v>0.224</v>
          </cell>
          <cell r="L2499">
            <v>0.20384915692216171</v>
          </cell>
          <cell r="M2499">
            <v>0.24341187355788507</v>
          </cell>
        </row>
        <row r="2500">
          <cell r="A2500">
            <v>41030</v>
          </cell>
          <cell r="B2500" t="str">
            <v>41030</v>
          </cell>
          <cell r="C2500" t="str">
            <v>MO</v>
          </cell>
          <cell r="D2500" t="str">
            <v>MODENA</v>
          </cell>
          <cell r="E2500" t="str">
            <v>EMILIAROMAGNA</v>
          </cell>
          <cell r="F2500" t="str">
            <v>Nord-Est</v>
          </cell>
          <cell r="G2500">
            <v>11677</v>
          </cell>
          <cell r="H2500">
            <v>3944</v>
          </cell>
          <cell r="I2500">
            <v>1524</v>
          </cell>
          <cell r="J2500">
            <v>0.17910218788598761</v>
          </cell>
          <cell r="K2500">
            <v>0.38640973630831643</v>
          </cell>
          <cell r="L2500">
            <v>0.20384915692216171</v>
          </cell>
          <cell r="M2500">
            <v>0.24341187355788507</v>
          </cell>
        </row>
        <row r="2501">
          <cell r="A2501">
            <v>41031</v>
          </cell>
          <cell r="B2501" t="str">
            <v>41031</v>
          </cell>
          <cell r="C2501" t="str">
            <v>MO</v>
          </cell>
          <cell r="D2501" t="str">
            <v>MODENA</v>
          </cell>
          <cell r="E2501" t="str">
            <v>EMILIAROMAGNA</v>
          </cell>
          <cell r="F2501" t="str">
            <v>Nord-Est</v>
          </cell>
          <cell r="G2501">
            <v>2694</v>
          </cell>
          <cell r="H2501">
            <v>969</v>
          </cell>
          <cell r="I2501">
            <v>165</v>
          </cell>
          <cell r="J2501">
            <v>0.17910218788598761</v>
          </cell>
          <cell r="K2501">
            <v>0.17027863777089783</v>
          </cell>
          <cell r="L2501">
            <v>0.20384915692216171</v>
          </cell>
          <cell r="M2501">
            <v>0.24341187355788507</v>
          </cell>
        </row>
        <row r="2502">
          <cell r="A2502">
            <v>41032</v>
          </cell>
          <cell r="B2502" t="str">
            <v>41032</v>
          </cell>
          <cell r="C2502" t="str">
            <v>MO</v>
          </cell>
          <cell r="D2502" t="str">
            <v>MODENA</v>
          </cell>
          <cell r="E2502" t="str">
            <v>EMILIAROMAGNA</v>
          </cell>
          <cell r="F2502" t="str">
            <v>Nord-Est</v>
          </cell>
          <cell r="G2502">
            <v>6674</v>
          </cell>
          <cell r="H2502">
            <v>2377</v>
          </cell>
          <cell r="I2502">
            <v>388</v>
          </cell>
          <cell r="J2502">
            <v>0.17910218788598761</v>
          </cell>
          <cell r="K2502">
            <v>0.16323096339924276</v>
          </cell>
          <cell r="L2502">
            <v>0.20384915692216171</v>
          </cell>
          <cell r="M2502">
            <v>0.24341187355788507</v>
          </cell>
        </row>
        <row r="2503">
          <cell r="A2503">
            <v>41033</v>
          </cell>
          <cell r="B2503" t="str">
            <v>41033</v>
          </cell>
          <cell r="C2503" t="str">
            <v>MO</v>
          </cell>
          <cell r="D2503" t="str">
            <v>MODENA</v>
          </cell>
          <cell r="E2503" t="str">
            <v>EMILIAROMAGNA</v>
          </cell>
          <cell r="F2503" t="str">
            <v>Nord-Est</v>
          </cell>
          <cell r="G2503">
            <v>8132</v>
          </cell>
          <cell r="H2503">
            <v>2842</v>
          </cell>
          <cell r="I2503">
            <v>485</v>
          </cell>
          <cell r="J2503">
            <v>0.17910218788598761</v>
          </cell>
          <cell r="K2503">
            <v>0.17065446868402534</v>
          </cell>
          <cell r="L2503">
            <v>0.20384915692216171</v>
          </cell>
          <cell r="M2503">
            <v>0.24341187355788507</v>
          </cell>
        </row>
        <row r="2504">
          <cell r="A2504">
            <v>41034</v>
          </cell>
          <cell r="B2504" t="str">
            <v>41034</v>
          </cell>
          <cell r="C2504" t="str">
            <v>MO</v>
          </cell>
          <cell r="D2504" t="str">
            <v>MODENA</v>
          </cell>
          <cell r="E2504" t="str">
            <v>EMILIAROMAGNA</v>
          </cell>
          <cell r="F2504" t="str">
            <v>Nord-Est</v>
          </cell>
          <cell r="G2504">
            <v>10739</v>
          </cell>
          <cell r="H2504">
            <v>4035</v>
          </cell>
          <cell r="I2504">
            <v>759</v>
          </cell>
          <cell r="J2504">
            <v>0.17910218788598761</v>
          </cell>
          <cell r="K2504">
            <v>0.18810408921933086</v>
          </cell>
          <cell r="L2504">
            <v>0.20384915692216171</v>
          </cell>
          <cell r="M2504">
            <v>0.24341187355788507</v>
          </cell>
        </row>
        <row r="2505">
          <cell r="A2505">
            <v>41036</v>
          </cell>
          <cell r="B2505" t="str">
            <v>41036</v>
          </cell>
          <cell r="C2505" t="str">
            <v>MO</v>
          </cell>
          <cell r="D2505" t="str">
            <v>MODENA</v>
          </cell>
          <cell r="E2505" t="str">
            <v>EMILIAROMAGNA</v>
          </cell>
          <cell r="F2505" t="str">
            <v>Nord-Est</v>
          </cell>
          <cell r="G2505">
            <v>5454</v>
          </cell>
          <cell r="H2505">
            <v>1911</v>
          </cell>
          <cell r="I2505">
            <v>357</v>
          </cell>
          <cell r="J2505">
            <v>0.17910218788598761</v>
          </cell>
          <cell r="K2505">
            <v>0.18681318681318682</v>
          </cell>
          <cell r="L2505">
            <v>0.20384915692216171</v>
          </cell>
          <cell r="M2505">
            <v>0.24341187355788507</v>
          </cell>
        </row>
        <row r="2506">
          <cell r="A2506">
            <v>41037</v>
          </cell>
          <cell r="B2506" t="str">
            <v>41037</v>
          </cell>
          <cell r="C2506" t="str">
            <v>MO</v>
          </cell>
          <cell r="D2506" t="str">
            <v>MODENA</v>
          </cell>
          <cell r="E2506" t="str">
            <v>EMILIAROMAGNA</v>
          </cell>
          <cell r="F2506" t="str">
            <v>Nord-Est</v>
          </cell>
          <cell r="G2506">
            <v>21257</v>
          </cell>
          <cell r="H2506">
            <v>7941</v>
          </cell>
          <cell r="I2506">
            <v>1289</v>
          </cell>
          <cell r="J2506">
            <v>0.17910218788598761</v>
          </cell>
          <cell r="K2506">
            <v>0.16232212567686688</v>
          </cell>
          <cell r="L2506">
            <v>0.20384915692216171</v>
          </cell>
          <cell r="M2506">
            <v>0.24341187355788507</v>
          </cell>
        </row>
        <row r="2507">
          <cell r="A2507">
            <v>41038</v>
          </cell>
          <cell r="B2507" t="str">
            <v>41038</v>
          </cell>
          <cell r="C2507" t="str">
            <v>MO</v>
          </cell>
          <cell r="D2507" t="str">
            <v>MODENA</v>
          </cell>
          <cell r="E2507" t="str">
            <v>EMILIAROMAGNA</v>
          </cell>
          <cell r="F2507" t="str">
            <v>Nord-Est</v>
          </cell>
          <cell r="G2507">
            <v>9299</v>
          </cell>
          <cell r="H2507">
            <v>3294</v>
          </cell>
          <cell r="I2507">
            <v>552</v>
          </cell>
          <cell r="J2507">
            <v>0.17910218788598761</v>
          </cell>
          <cell r="K2507">
            <v>0.16757741347905283</v>
          </cell>
          <cell r="L2507">
            <v>0.20384915692216171</v>
          </cell>
          <cell r="M2507">
            <v>0.24341187355788507</v>
          </cell>
        </row>
        <row r="2508">
          <cell r="A2508">
            <v>41039</v>
          </cell>
          <cell r="B2508" t="str">
            <v>41039</v>
          </cell>
          <cell r="C2508" t="str">
            <v>MO</v>
          </cell>
          <cell r="D2508" t="str">
            <v>MODENA</v>
          </cell>
          <cell r="E2508" t="str">
            <v>EMILIAROMAGNA</v>
          </cell>
          <cell r="F2508" t="str">
            <v>Nord-Est</v>
          </cell>
          <cell r="G2508">
            <v>3339</v>
          </cell>
          <cell r="H2508">
            <v>1194</v>
          </cell>
          <cell r="I2508">
            <v>195</v>
          </cell>
          <cell r="J2508">
            <v>0.17910218788598761</v>
          </cell>
          <cell r="K2508">
            <v>0.16331658291457288</v>
          </cell>
          <cell r="L2508">
            <v>0.20384915692216171</v>
          </cell>
          <cell r="M2508">
            <v>0.24341187355788507</v>
          </cell>
        </row>
        <row r="2509">
          <cell r="A2509">
            <v>41040</v>
          </cell>
          <cell r="B2509" t="str">
            <v>41040</v>
          </cell>
          <cell r="C2509" t="str">
            <v>MO</v>
          </cell>
          <cell r="D2509" t="str">
            <v>MODENA</v>
          </cell>
          <cell r="E2509" t="str">
            <v>EMILIAROMAGNA</v>
          </cell>
          <cell r="F2509" t="str">
            <v>Nord-Est</v>
          </cell>
          <cell r="G2509">
            <v>1889</v>
          </cell>
          <cell r="H2509">
            <v>830</v>
          </cell>
          <cell r="I2509">
            <v>302</v>
          </cell>
          <cell r="J2509">
            <v>0.17910218788598761</v>
          </cell>
          <cell r="K2509">
            <v>0.363855421686747</v>
          </cell>
          <cell r="L2509">
            <v>0.20384915692216171</v>
          </cell>
          <cell r="M2509">
            <v>0.24341187355788507</v>
          </cell>
        </row>
        <row r="2510">
          <cell r="A2510">
            <v>41042</v>
          </cell>
          <cell r="B2510" t="str">
            <v>41042</v>
          </cell>
          <cell r="C2510" t="str">
            <v>MO</v>
          </cell>
          <cell r="D2510" t="str">
            <v>MODENA</v>
          </cell>
          <cell r="E2510" t="str">
            <v>EMILIAROMAGNA</v>
          </cell>
          <cell r="F2510" t="str">
            <v>Nord-Est</v>
          </cell>
          <cell r="G2510">
            <v>15283</v>
          </cell>
          <cell r="H2510">
            <v>5043</v>
          </cell>
          <cell r="I2510">
            <v>1157</v>
          </cell>
          <cell r="J2510">
            <v>0.17910218788598761</v>
          </cell>
          <cell r="K2510">
            <v>0.22942692841562562</v>
          </cell>
          <cell r="L2510">
            <v>0.20384915692216171</v>
          </cell>
          <cell r="M2510">
            <v>0.24341187355788507</v>
          </cell>
        </row>
        <row r="2511">
          <cell r="A2511">
            <v>41043</v>
          </cell>
          <cell r="B2511" t="str">
            <v>41043</v>
          </cell>
          <cell r="C2511" t="str">
            <v>MO</v>
          </cell>
          <cell r="D2511" t="str">
            <v>MODENA</v>
          </cell>
          <cell r="E2511" t="str">
            <v>EMILIAROMAGNA</v>
          </cell>
          <cell r="F2511" t="str">
            <v>Nord-Est</v>
          </cell>
          <cell r="G2511">
            <v>19956</v>
          </cell>
          <cell r="H2511">
            <v>6774</v>
          </cell>
          <cell r="I2511">
            <v>1799</v>
          </cell>
          <cell r="J2511">
            <v>0.17910218788598761</v>
          </cell>
          <cell r="K2511">
            <v>0.2655742545025096</v>
          </cell>
          <cell r="L2511">
            <v>0.20384915692216171</v>
          </cell>
          <cell r="M2511">
            <v>0.24341187355788507</v>
          </cell>
        </row>
        <row r="2512">
          <cell r="A2512">
            <v>41044</v>
          </cell>
          <cell r="B2512" t="str">
            <v>41044</v>
          </cell>
          <cell r="C2512" t="str">
            <v>MO</v>
          </cell>
          <cell r="D2512" t="str">
            <v>MODENA</v>
          </cell>
          <cell r="E2512" t="str">
            <v>EMILIAROMAGNA</v>
          </cell>
          <cell r="F2512" t="str">
            <v>Nord-Est</v>
          </cell>
          <cell r="G2512">
            <v>2259</v>
          </cell>
          <cell r="H2512">
            <v>972</v>
          </cell>
          <cell r="I2512">
            <v>159</v>
          </cell>
          <cell r="J2512">
            <v>0.17910218788598761</v>
          </cell>
          <cell r="K2512">
            <v>0.16358024691358025</v>
          </cell>
          <cell r="L2512">
            <v>0.20384915692216171</v>
          </cell>
          <cell r="M2512">
            <v>0.24341187355788507</v>
          </cell>
        </row>
        <row r="2513">
          <cell r="A2513">
            <v>41045</v>
          </cell>
          <cell r="B2513" t="str">
            <v>41045</v>
          </cell>
          <cell r="C2513" t="str">
            <v>MO</v>
          </cell>
          <cell r="D2513" t="str">
            <v>MODENA</v>
          </cell>
          <cell r="E2513" t="str">
            <v>EMILIAROMAGNA</v>
          </cell>
          <cell r="F2513" t="str">
            <v>Nord-Est</v>
          </cell>
          <cell r="G2513">
            <v>2326</v>
          </cell>
          <cell r="H2513">
            <v>938</v>
          </cell>
          <cell r="I2513">
            <v>211</v>
          </cell>
          <cell r="J2513">
            <v>0.17910218788598761</v>
          </cell>
          <cell r="K2513">
            <v>0.22494669509594883</v>
          </cell>
          <cell r="L2513">
            <v>0.20384915692216171</v>
          </cell>
          <cell r="M2513">
            <v>0.24341187355788507</v>
          </cell>
        </row>
        <row r="2514">
          <cell r="A2514">
            <v>41046</v>
          </cell>
          <cell r="B2514" t="str">
            <v>41046</v>
          </cell>
          <cell r="C2514" t="str">
            <v>MO</v>
          </cell>
          <cell r="D2514" t="str">
            <v>MODENA</v>
          </cell>
          <cell r="E2514" t="str">
            <v>EMILIAROMAGNA</v>
          </cell>
          <cell r="F2514" t="str">
            <v>Nord-Est</v>
          </cell>
          <cell r="G2514">
            <v>2353</v>
          </cell>
          <cell r="H2514">
            <v>1005</v>
          </cell>
          <cell r="I2514">
            <v>128</v>
          </cell>
          <cell r="J2514">
            <v>0.17910218788598761</v>
          </cell>
          <cell r="K2514">
            <v>0.12736318407960198</v>
          </cell>
          <cell r="L2514">
            <v>0.20384915692216171</v>
          </cell>
          <cell r="M2514">
            <v>0.24341187355788507</v>
          </cell>
        </row>
        <row r="2515">
          <cell r="A2515">
            <v>41048</v>
          </cell>
          <cell r="B2515" t="str">
            <v>41048</v>
          </cell>
          <cell r="C2515" t="str">
            <v>MO</v>
          </cell>
          <cell r="D2515" t="str">
            <v>MODENA</v>
          </cell>
          <cell r="E2515" t="str">
            <v>EMILIAROMAGNA</v>
          </cell>
          <cell r="F2515" t="str">
            <v>Nord-Est</v>
          </cell>
          <cell r="G2515">
            <v>3109</v>
          </cell>
          <cell r="H2515">
            <v>1145</v>
          </cell>
          <cell r="I2515">
            <v>280</v>
          </cell>
          <cell r="J2515">
            <v>0.17910218788598761</v>
          </cell>
          <cell r="K2515">
            <v>0.24454148471615719</v>
          </cell>
          <cell r="L2515">
            <v>0.20384915692216171</v>
          </cell>
          <cell r="M2515">
            <v>0.24341187355788507</v>
          </cell>
        </row>
        <row r="2516">
          <cell r="A2516">
            <v>41049</v>
          </cell>
          <cell r="B2516" t="str">
            <v>41049</v>
          </cell>
          <cell r="C2516" t="str">
            <v>MO</v>
          </cell>
          <cell r="D2516" t="str">
            <v>MODENA</v>
          </cell>
          <cell r="E2516" t="str">
            <v>EMILIAROMAGNA</v>
          </cell>
          <cell r="F2516" t="str">
            <v>Nord-Est</v>
          </cell>
          <cell r="G2516">
            <v>40228</v>
          </cell>
          <cell r="H2516">
            <v>14126</v>
          </cell>
          <cell r="I2516">
            <v>3478</v>
          </cell>
          <cell r="J2516">
            <v>0.17910218788598761</v>
          </cell>
          <cell r="K2516">
            <v>0.24621265751097268</v>
          </cell>
          <cell r="L2516">
            <v>0.20384915692216171</v>
          </cell>
          <cell r="M2516">
            <v>0.24341187355788507</v>
          </cell>
        </row>
        <row r="2517">
          <cell r="A2517">
            <v>41051</v>
          </cell>
          <cell r="B2517" t="str">
            <v>41051</v>
          </cell>
          <cell r="C2517" t="str">
            <v>MO</v>
          </cell>
          <cell r="D2517" t="str">
            <v>MODENA</v>
          </cell>
          <cell r="E2517" t="str">
            <v>EMILIAROMAGNA</v>
          </cell>
          <cell r="F2517" t="str">
            <v>Nord-Est</v>
          </cell>
          <cell r="G2517">
            <v>9683</v>
          </cell>
          <cell r="H2517">
            <v>3447</v>
          </cell>
          <cell r="I2517">
            <v>900</v>
          </cell>
          <cell r="J2517">
            <v>0.17910218788598761</v>
          </cell>
          <cell r="K2517">
            <v>0.26109660574412535</v>
          </cell>
          <cell r="L2517">
            <v>0.20384915692216171</v>
          </cell>
          <cell r="M2517">
            <v>0.24341187355788507</v>
          </cell>
        </row>
        <row r="2518">
          <cell r="A2518">
            <v>41052</v>
          </cell>
          <cell r="B2518" t="str">
            <v>41052</v>
          </cell>
          <cell r="C2518" t="str">
            <v>MO</v>
          </cell>
          <cell r="D2518" t="str">
            <v>MODENA</v>
          </cell>
          <cell r="E2518" t="str">
            <v>EMILIAROMAGNA</v>
          </cell>
          <cell r="F2518" t="str">
            <v>Nord-Est</v>
          </cell>
          <cell r="G2518">
            <v>2322</v>
          </cell>
          <cell r="H2518">
            <v>924</v>
          </cell>
          <cell r="I2518">
            <v>235</v>
          </cell>
          <cell r="J2518">
            <v>0.17910218788598761</v>
          </cell>
          <cell r="K2518">
            <v>0.25432900432900435</v>
          </cell>
          <cell r="L2518">
            <v>0.20384915692216171</v>
          </cell>
          <cell r="M2518">
            <v>0.24341187355788507</v>
          </cell>
        </row>
        <row r="2519">
          <cell r="A2519">
            <v>41053</v>
          </cell>
          <cell r="B2519" t="str">
            <v>41053</v>
          </cell>
          <cell r="C2519" t="str">
            <v>MO</v>
          </cell>
          <cell r="D2519" t="str">
            <v>MODENA</v>
          </cell>
          <cell r="E2519" t="str">
            <v>EMILIAROMAGNA</v>
          </cell>
          <cell r="F2519" t="str">
            <v>Nord-Est</v>
          </cell>
          <cell r="G2519">
            <v>14169</v>
          </cell>
          <cell r="H2519">
            <v>4747</v>
          </cell>
          <cell r="I2519">
            <v>1233</v>
          </cell>
          <cell r="J2519">
            <v>0.17910218788598761</v>
          </cell>
          <cell r="K2519">
            <v>0.25974299557615338</v>
          </cell>
          <cell r="L2519">
            <v>0.20384915692216171</v>
          </cell>
          <cell r="M2519">
            <v>0.24341187355788507</v>
          </cell>
        </row>
        <row r="2520">
          <cell r="A2520">
            <v>41054</v>
          </cell>
          <cell r="B2520" t="str">
            <v>41054</v>
          </cell>
          <cell r="C2520" t="str">
            <v>MO</v>
          </cell>
          <cell r="D2520" t="str">
            <v>MODENA</v>
          </cell>
          <cell r="E2520" t="str">
            <v>EMILIAROMAGNA</v>
          </cell>
          <cell r="F2520" t="str">
            <v>Nord-Est</v>
          </cell>
          <cell r="G2520">
            <v>3272</v>
          </cell>
          <cell r="H2520">
            <v>1236</v>
          </cell>
          <cell r="I2520">
            <v>397</v>
          </cell>
          <cell r="J2520">
            <v>0.17910218788598761</v>
          </cell>
          <cell r="K2520">
            <v>0.32119741100323623</v>
          </cell>
          <cell r="L2520">
            <v>0.20384915692216171</v>
          </cell>
          <cell r="M2520">
            <v>0.24341187355788507</v>
          </cell>
        </row>
        <row r="2521">
          <cell r="A2521">
            <v>41055</v>
          </cell>
          <cell r="B2521" t="str">
            <v>41055</v>
          </cell>
          <cell r="C2521" t="str">
            <v>MO</v>
          </cell>
          <cell r="D2521" t="str">
            <v>MODENA</v>
          </cell>
          <cell r="E2521" t="str">
            <v>EMILIAROMAGNA</v>
          </cell>
          <cell r="F2521" t="str">
            <v>Nord-Est</v>
          </cell>
          <cell r="G2521">
            <v>3123</v>
          </cell>
          <cell r="H2521">
            <v>1314</v>
          </cell>
          <cell r="I2521">
            <v>209</v>
          </cell>
          <cell r="J2521">
            <v>0.17910218788598761</v>
          </cell>
          <cell r="K2521">
            <v>0.15905631659056316</v>
          </cell>
          <cell r="L2521">
            <v>0.20384915692216171</v>
          </cell>
          <cell r="M2521">
            <v>0.24341187355788507</v>
          </cell>
        </row>
        <row r="2522">
          <cell r="A2522">
            <v>41056</v>
          </cell>
          <cell r="B2522" t="str">
            <v>41056</v>
          </cell>
          <cell r="C2522" t="str">
            <v>MO</v>
          </cell>
          <cell r="D2522" t="str">
            <v>MODENA</v>
          </cell>
          <cell r="E2522" t="str">
            <v>EMILIAROMAGNA</v>
          </cell>
          <cell r="F2522" t="str">
            <v>Nord-Est</v>
          </cell>
          <cell r="G2522">
            <v>7762</v>
          </cell>
          <cell r="H2522">
            <v>2717</v>
          </cell>
          <cell r="I2522">
            <v>542</v>
          </cell>
          <cell r="J2522">
            <v>0.17910218788598761</v>
          </cell>
          <cell r="K2522">
            <v>0.19948472580051527</v>
          </cell>
          <cell r="L2522">
            <v>0.20384915692216171</v>
          </cell>
          <cell r="M2522">
            <v>0.24341187355788507</v>
          </cell>
        </row>
        <row r="2523">
          <cell r="A2523">
            <v>41057</v>
          </cell>
          <cell r="B2523" t="str">
            <v>41057</v>
          </cell>
          <cell r="C2523" t="str">
            <v>MO</v>
          </cell>
          <cell r="D2523" t="str">
            <v>MODENA</v>
          </cell>
          <cell r="E2523" t="str">
            <v>EMILIAROMAGNA</v>
          </cell>
          <cell r="F2523" t="str">
            <v>Nord-Est</v>
          </cell>
          <cell r="G2523">
            <v>10085</v>
          </cell>
          <cell r="H2523">
            <v>3665</v>
          </cell>
          <cell r="I2523">
            <v>785</v>
          </cell>
          <cell r="J2523">
            <v>0.17910218788598761</v>
          </cell>
          <cell r="K2523">
            <v>0.21418826739427013</v>
          </cell>
          <cell r="L2523">
            <v>0.20384915692216171</v>
          </cell>
          <cell r="M2523">
            <v>0.24341187355788507</v>
          </cell>
        </row>
        <row r="2524">
          <cell r="A2524">
            <v>41058</v>
          </cell>
          <cell r="B2524" t="str">
            <v>41058</v>
          </cell>
          <cell r="C2524" t="str">
            <v>MO</v>
          </cell>
          <cell r="D2524" t="str">
            <v>MODENA</v>
          </cell>
          <cell r="E2524" t="str">
            <v>EMILIAROMAGNA</v>
          </cell>
          <cell r="F2524" t="str">
            <v>Nord-Est</v>
          </cell>
          <cell r="G2524">
            <v>20092</v>
          </cell>
          <cell r="H2524">
            <v>7644</v>
          </cell>
          <cell r="I2524">
            <v>1500</v>
          </cell>
          <cell r="J2524">
            <v>0.17910218788598761</v>
          </cell>
          <cell r="K2524">
            <v>0.19623233908948196</v>
          </cell>
          <cell r="L2524">
            <v>0.20384915692216171</v>
          </cell>
          <cell r="M2524">
            <v>0.24341187355788507</v>
          </cell>
        </row>
        <row r="2525">
          <cell r="A2525">
            <v>41059</v>
          </cell>
          <cell r="B2525" t="str">
            <v>41059</v>
          </cell>
          <cell r="C2525" t="str">
            <v>MO</v>
          </cell>
          <cell r="D2525" t="str">
            <v>MODENA</v>
          </cell>
          <cell r="E2525" t="str">
            <v>EMILIAROMAGNA</v>
          </cell>
          <cell r="F2525" t="str">
            <v>Nord-Est</v>
          </cell>
          <cell r="G2525">
            <v>3759</v>
          </cell>
          <cell r="H2525">
            <v>1665</v>
          </cell>
          <cell r="I2525">
            <v>234</v>
          </cell>
          <cell r="J2525">
            <v>0.17910218788598761</v>
          </cell>
          <cell r="K2525">
            <v>0.14054054054054055</v>
          </cell>
          <cell r="L2525">
            <v>0.20384915692216171</v>
          </cell>
          <cell r="M2525">
            <v>0.24341187355788507</v>
          </cell>
        </row>
        <row r="2526">
          <cell r="A2526">
            <v>41100</v>
          </cell>
          <cell r="B2526" t="str">
            <v>41100</v>
          </cell>
          <cell r="C2526" t="str">
            <v>MO</v>
          </cell>
          <cell r="D2526" t="str">
            <v>MODENA</v>
          </cell>
          <cell r="E2526" t="str">
            <v>EMILIAROMAGNA</v>
          </cell>
          <cell r="F2526" t="str">
            <v>Nord-Est</v>
          </cell>
          <cell r="G2526">
            <v>172110</v>
          </cell>
          <cell r="H2526">
            <v>67977</v>
          </cell>
          <cell r="I2526">
            <v>11385</v>
          </cell>
          <cell r="J2526">
            <v>0.17910218788598761</v>
          </cell>
          <cell r="K2526">
            <v>0.1674831192903482</v>
          </cell>
          <cell r="L2526">
            <v>0.20384915692216171</v>
          </cell>
          <cell r="M2526">
            <v>0.24341187355788507</v>
          </cell>
        </row>
        <row r="2527">
          <cell r="A2527">
            <v>42010</v>
          </cell>
          <cell r="B2527" t="str">
            <v>42010</v>
          </cell>
          <cell r="C2527" t="str">
            <v>RE</v>
          </cell>
          <cell r="D2527" t="str">
            <v>REGGIOEMILIA</v>
          </cell>
          <cell r="E2527" t="str">
            <v>EMILIAROMAGNA</v>
          </cell>
          <cell r="F2527" t="str">
            <v>Nord-Est</v>
          </cell>
          <cell r="G2527">
            <v>8303</v>
          </cell>
          <cell r="H2527">
            <v>2992</v>
          </cell>
          <cell r="I2527">
            <v>1516</v>
          </cell>
          <cell r="J2527">
            <v>0.19568465191191581</v>
          </cell>
          <cell r="K2527">
            <v>0.50668449197860965</v>
          </cell>
          <cell r="L2527">
            <v>0.22829697635488597</v>
          </cell>
          <cell r="M2527">
            <v>0.26860415857079395</v>
          </cell>
        </row>
        <row r="2528">
          <cell r="A2528">
            <v>42011</v>
          </cell>
          <cell r="B2528" t="str">
            <v>42011</v>
          </cell>
          <cell r="C2528" t="str">
            <v>RE</v>
          </cell>
          <cell r="D2528" t="str">
            <v>REGGIOEMILIA</v>
          </cell>
          <cell r="E2528" t="str">
            <v>EMILIAROMAGNA</v>
          </cell>
          <cell r="F2528" t="str">
            <v>Nord-Est</v>
          </cell>
          <cell r="G2528">
            <v>7381</v>
          </cell>
          <cell r="H2528">
            <v>2615</v>
          </cell>
          <cell r="I2528">
            <v>456</v>
          </cell>
          <cell r="J2528">
            <v>0.19568465191191581</v>
          </cell>
          <cell r="K2528">
            <v>0.17437858508604206</v>
          </cell>
          <cell r="L2528">
            <v>0.22829697635488597</v>
          </cell>
          <cell r="M2528">
            <v>0.26860415857079395</v>
          </cell>
        </row>
        <row r="2529">
          <cell r="A2529">
            <v>42012</v>
          </cell>
          <cell r="B2529" t="str">
            <v>42012</v>
          </cell>
          <cell r="C2529" t="str">
            <v>RE</v>
          </cell>
          <cell r="D2529" t="str">
            <v>REGGIOEMILIA</v>
          </cell>
          <cell r="E2529" t="str">
            <v>EMILIAROMAGNA</v>
          </cell>
          <cell r="F2529" t="str">
            <v>Nord-Est</v>
          </cell>
          <cell r="G2529">
            <v>4393</v>
          </cell>
          <cell r="H2529">
            <v>1519</v>
          </cell>
          <cell r="I2529">
            <v>306</v>
          </cell>
          <cell r="J2529">
            <v>0.19568465191191581</v>
          </cell>
          <cell r="K2529">
            <v>0.20144832126398945</v>
          </cell>
          <cell r="L2529">
            <v>0.22829697635488597</v>
          </cell>
          <cell r="M2529">
            <v>0.26860415857079395</v>
          </cell>
        </row>
        <row r="2530">
          <cell r="A2530">
            <v>42013</v>
          </cell>
          <cell r="B2530" t="str">
            <v>42013</v>
          </cell>
          <cell r="C2530" t="str">
            <v>RE</v>
          </cell>
          <cell r="D2530" t="str">
            <v>REGGIOEMILIA</v>
          </cell>
          <cell r="E2530" t="str">
            <v>EMILIAROMAGNA</v>
          </cell>
          <cell r="F2530" t="str">
            <v>Nord-Est</v>
          </cell>
          <cell r="G2530">
            <v>13269</v>
          </cell>
          <cell r="H2530">
            <v>4385</v>
          </cell>
          <cell r="I2530">
            <v>1238</v>
          </cell>
          <cell r="J2530">
            <v>0.19568465191191581</v>
          </cell>
          <cell r="K2530">
            <v>0.28232611174458383</v>
          </cell>
          <cell r="L2530">
            <v>0.22829697635488597</v>
          </cell>
          <cell r="M2530">
            <v>0.26860415857079395</v>
          </cell>
        </row>
        <row r="2531">
          <cell r="A2531">
            <v>42014</v>
          </cell>
          <cell r="B2531" t="str">
            <v>42014</v>
          </cell>
          <cell r="C2531" t="str">
            <v>RE</v>
          </cell>
          <cell r="D2531" t="str">
            <v>REGGIOEMILIA</v>
          </cell>
          <cell r="E2531" t="str">
            <v>EMILIAROMAGNA</v>
          </cell>
          <cell r="F2531" t="str">
            <v>Nord-Est</v>
          </cell>
          <cell r="G2531">
            <v>8857</v>
          </cell>
          <cell r="H2531">
            <v>2957</v>
          </cell>
          <cell r="I2531">
            <v>1160</v>
          </cell>
          <cell r="J2531">
            <v>0.19568465191191581</v>
          </cell>
          <cell r="K2531">
            <v>0.39228948258369972</v>
          </cell>
          <cell r="L2531">
            <v>0.22829697635488597</v>
          </cell>
          <cell r="M2531">
            <v>0.26860415857079395</v>
          </cell>
        </row>
        <row r="2532">
          <cell r="A2532">
            <v>42015</v>
          </cell>
          <cell r="B2532" t="str">
            <v>42015</v>
          </cell>
          <cell r="C2532" t="str">
            <v>RE</v>
          </cell>
          <cell r="D2532" t="str">
            <v>REGGIOEMILIA</v>
          </cell>
          <cell r="E2532" t="str">
            <v>EMILIAROMAGNA</v>
          </cell>
          <cell r="F2532" t="str">
            <v>Nord-Est</v>
          </cell>
          <cell r="G2532">
            <v>19970</v>
          </cell>
          <cell r="H2532">
            <v>7053</v>
          </cell>
          <cell r="I2532">
            <v>1233</v>
          </cell>
          <cell r="J2532">
            <v>0.19568465191191581</v>
          </cell>
          <cell r="K2532">
            <v>0.17481922586133561</v>
          </cell>
          <cell r="L2532">
            <v>0.22829697635488597</v>
          </cell>
          <cell r="M2532">
            <v>0.26860415857079395</v>
          </cell>
        </row>
        <row r="2533">
          <cell r="A2533">
            <v>42016</v>
          </cell>
          <cell r="B2533" t="str">
            <v>42016</v>
          </cell>
          <cell r="C2533" t="str">
            <v>RE</v>
          </cell>
          <cell r="D2533" t="str">
            <v>REGGIOEMILIA</v>
          </cell>
          <cell r="E2533" t="str">
            <v>EMILIAROMAGNA</v>
          </cell>
          <cell r="F2533" t="str">
            <v>Nord-Est</v>
          </cell>
          <cell r="G2533">
            <v>13039</v>
          </cell>
          <cell r="H2533">
            <v>4570</v>
          </cell>
          <cell r="I2533">
            <v>926</v>
          </cell>
          <cell r="J2533">
            <v>0.19568465191191581</v>
          </cell>
          <cell r="K2533">
            <v>0.20262582056892778</v>
          </cell>
          <cell r="L2533">
            <v>0.22829697635488597</v>
          </cell>
          <cell r="M2533">
            <v>0.26860415857079395</v>
          </cell>
        </row>
        <row r="2534">
          <cell r="A2534">
            <v>42017</v>
          </cell>
          <cell r="B2534" t="str">
            <v>42017</v>
          </cell>
          <cell r="C2534" t="str">
            <v>RE</v>
          </cell>
          <cell r="D2534" t="str">
            <v>REGGIOEMILIA</v>
          </cell>
          <cell r="E2534" t="str">
            <v>EMILIAROMAGNA</v>
          </cell>
          <cell r="F2534" t="str">
            <v>Nord-Est</v>
          </cell>
          <cell r="G2534">
            <v>11276</v>
          </cell>
          <cell r="H2534">
            <v>3951</v>
          </cell>
          <cell r="I2534">
            <v>785</v>
          </cell>
          <cell r="J2534">
            <v>0.19568465191191581</v>
          </cell>
          <cell r="K2534">
            <v>0.19868387749936725</v>
          </cell>
          <cell r="L2534">
            <v>0.22829697635488597</v>
          </cell>
          <cell r="M2534">
            <v>0.26860415857079395</v>
          </cell>
        </row>
        <row r="2535">
          <cell r="A2535">
            <v>42018</v>
          </cell>
          <cell r="B2535" t="str">
            <v>42018</v>
          </cell>
          <cell r="C2535" t="str">
            <v>RE</v>
          </cell>
          <cell r="D2535" t="str">
            <v>REGGIOEMILIA</v>
          </cell>
          <cell r="E2535" t="str">
            <v>EMILIAROMAGNA</v>
          </cell>
          <cell r="F2535" t="str">
            <v>Nord-Est</v>
          </cell>
          <cell r="G2535">
            <v>5410</v>
          </cell>
          <cell r="H2535">
            <v>1852</v>
          </cell>
          <cell r="I2535">
            <v>452</v>
          </cell>
          <cell r="J2535">
            <v>0.19568465191191581</v>
          </cell>
          <cell r="K2535">
            <v>0.24406047516198703</v>
          </cell>
          <cell r="L2535">
            <v>0.22829697635488597</v>
          </cell>
          <cell r="M2535">
            <v>0.26860415857079395</v>
          </cell>
        </row>
        <row r="2536">
          <cell r="A2536">
            <v>42019</v>
          </cell>
          <cell r="B2536" t="str">
            <v>42019</v>
          </cell>
          <cell r="C2536" t="str">
            <v>RE</v>
          </cell>
          <cell r="D2536" t="str">
            <v>REGGIOEMILIA</v>
          </cell>
          <cell r="E2536" t="str">
            <v>EMILIAROMAGNA</v>
          </cell>
          <cell r="F2536" t="str">
            <v>Nord-Est</v>
          </cell>
          <cell r="G2536">
            <v>21361</v>
          </cell>
          <cell r="H2536">
            <v>7409</v>
          </cell>
          <cell r="I2536">
            <v>1627</v>
          </cell>
          <cell r="J2536">
            <v>0.19568465191191581</v>
          </cell>
          <cell r="K2536">
            <v>0.21959778647590769</v>
          </cell>
          <cell r="L2536">
            <v>0.22829697635488597</v>
          </cell>
          <cell r="M2536">
            <v>0.26860415857079395</v>
          </cell>
        </row>
        <row r="2537">
          <cell r="A2537">
            <v>42020</v>
          </cell>
          <cell r="B2537" t="str">
            <v>42020</v>
          </cell>
          <cell r="C2537" t="str">
            <v>RE</v>
          </cell>
          <cell r="D2537" t="str">
            <v>REGGIOEMILIA</v>
          </cell>
          <cell r="E2537" t="str">
            <v>EMILIAROMAGNA</v>
          </cell>
          <cell r="F2537" t="str">
            <v>Nord-Est</v>
          </cell>
          <cell r="G2537">
            <v>22762</v>
          </cell>
          <cell r="H2537">
            <v>8205</v>
          </cell>
          <cell r="I2537">
            <v>2670</v>
          </cell>
          <cell r="J2537">
            <v>0.19568465191191581</v>
          </cell>
          <cell r="K2537">
            <v>0.32541133455210236</v>
          </cell>
          <cell r="L2537">
            <v>0.22829697635488597</v>
          </cell>
          <cell r="M2537">
            <v>0.26860415857079395</v>
          </cell>
        </row>
        <row r="2538">
          <cell r="A2538">
            <v>42021</v>
          </cell>
          <cell r="B2538" t="str">
            <v>42021</v>
          </cell>
          <cell r="C2538" t="str">
            <v>RE</v>
          </cell>
          <cell r="D2538" t="str">
            <v>REGGIOEMILIA</v>
          </cell>
          <cell r="E2538" t="str">
            <v>EMILIAROMAGNA</v>
          </cell>
          <cell r="F2538" t="str">
            <v>Nord-Est</v>
          </cell>
          <cell r="G2538">
            <v>7238</v>
          </cell>
          <cell r="H2538">
            <v>2598</v>
          </cell>
          <cell r="I2538">
            <v>525</v>
          </cell>
          <cell r="J2538">
            <v>0.19568465191191581</v>
          </cell>
          <cell r="K2538">
            <v>0.20207852193995382</v>
          </cell>
          <cell r="L2538">
            <v>0.22829697635488597</v>
          </cell>
          <cell r="M2538">
            <v>0.26860415857079395</v>
          </cell>
        </row>
        <row r="2539">
          <cell r="A2539">
            <v>42022</v>
          </cell>
          <cell r="B2539" t="str">
            <v>42022</v>
          </cell>
          <cell r="C2539" t="str">
            <v>RE</v>
          </cell>
          <cell r="D2539" t="str">
            <v>REGGIOEMILIA</v>
          </cell>
          <cell r="E2539" t="str">
            <v>EMILIAROMAGNA</v>
          </cell>
          <cell r="F2539" t="str">
            <v>Nord-Est</v>
          </cell>
          <cell r="G2539">
            <v>4324</v>
          </cell>
          <cell r="H2539">
            <v>1624</v>
          </cell>
          <cell r="I2539">
            <v>261</v>
          </cell>
          <cell r="J2539">
            <v>0.19568465191191581</v>
          </cell>
          <cell r="K2539">
            <v>0.16071428571428573</v>
          </cell>
          <cell r="L2539">
            <v>0.22829697635488597</v>
          </cell>
          <cell r="M2539">
            <v>0.26860415857079395</v>
          </cell>
        </row>
        <row r="2540">
          <cell r="A2540">
            <v>42023</v>
          </cell>
          <cell r="B2540" t="str">
            <v>42023</v>
          </cell>
          <cell r="C2540" t="str">
            <v>RE</v>
          </cell>
          <cell r="D2540" t="str">
            <v>REGGIOEMILIA</v>
          </cell>
          <cell r="E2540" t="str">
            <v>EMILIAROMAGNA</v>
          </cell>
          <cell r="F2540" t="str">
            <v>Nord-Est</v>
          </cell>
          <cell r="G2540">
            <v>6941</v>
          </cell>
          <cell r="H2540">
            <v>2408</v>
          </cell>
          <cell r="I2540">
            <v>573</v>
          </cell>
          <cell r="J2540">
            <v>0.19568465191191581</v>
          </cell>
          <cell r="K2540">
            <v>0.23795681063122923</v>
          </cell>
          <cell r="L2540">
            <v>0.22829697635488597</v>
          </cell>
          <cell r="M2540">
            <v>0.26860415857079395</v>
          </cell>
        </row>
        <row r="2541">
          <cell r="A2541">
            <v>42024</v>
          </cell>
          <cell r="B2541" t="str">
            <v>42024</v>
          </cell>
          <cell r="C2541" t="str">
            <v>RE</v>
          </cell>
          <cell r="D2541" t="str">
            <v>REGGIOEMILIA</v>
          </cell>
          <cell r="E2541" t="str">
            <v>EMILIAROMAGNA</v>
          </cell>
          <cell r="F2541" t="str">
            <v>Nord-Est</v>
          </cell>
          <cell r="G2541">
            <v>7154</v>
          </cell>
          <cell r="H2541">
            <v>2613</v>
          </cell>
          <cell r="I2541">
            <v>485</v>
          </cell>
          <cell r="J2541">
            <v>0.19568465191191581</v>
          </cell>
          <cell r="K2541">
            <v>0.18561040949100652</v>
          </cell>
          <cell r="L2541">
            <v>0.22829697635488597</v>
          </cell>
          <cell r="M2541">
            <v>0.26860415857079395</v>
          </cell>
        </row>
        <row r="2542">
          <cell r="A2542">
            <v>42025</v>
          </cell>
          <cell r="B2542" t="str">
            <v>42025</v>
          </cell>
          <cell r="C2542" t="str">
            <v>RE</v>
          </cell>
          <cell r="D2542" t="str">
            <v>REGGIOEMILIA</v>
          </cell>
          <cell r="E2542" t="str">
            <v>EMILIAROMAGNA</v>
          </cell>
          <cell r="F2542" t="str">
            <v>Nord-Est</v>
          </cell>
          <cell r="G2542">
            <v>8369</v>
          </cell>
          <cell r="H2542">
            <v>3102</v>
          </cell>
          <cell r="I2542">
            <v>740</v>
          </cell>
          <cell r="J2542">
            <v>0.19568465191191581</v>
          </cell>
          <cell r="K2542">
            <v>0.23855577047066409</v>
          </cell>
          <cell r="L2542">
            <v>0.22829697635488597</v>
          </cell>
          <cell r="M2542">
            <v>0.26860415857079395</v>
          </cell>
        </row>
        <row r="2543">
          <cell r="A2543">
            <v>42026</v>
          </cell>
          <cell r="B2543" t="str">
            <v>42026</v>
          </cell>
          <cell r="C2543" t="str">
            <v>RE</v>
          </cell>
          <cell r="D2543" t="str">
            <v>REGGIOEMILIA</v>
          </cell>
          <cell r="E2543" t="str">
            <v>EMILIAROMAGNA</v>
          </cell>
          <cell r="F2543" t="str">
            <v>Nord-Est</v>
          </cell>
          <cell r="G2543">
            <v>3359</v>
          </cell>
          <cell r="H2543">
            <v>1299</v>
          </cell>
          <cell r="I2543">
            <v>276</v>
          </cell>
          <cell r="J2543">
            <v>0.19568465191191581</v>
          </cell>
          <cell r="K2543">
            <v>0.21247113163972287</v>
          </cell>
          <cell r="L2543">
            <v>0.22829697635488597</v>
          </cell>
          <cell r="M2543">
            <v>0.26860415857079395</v>
          </cell>
        </row>
        <row r="2544">
          <cell r="A2544">
            <v>42027</v>
          </cell>
          <cell r="B2544" t="str">
            <v>42027</v>
          </cell>
          <cell r="C2544" t="str">
            <v>RE</v>
          </cell>
          <cell r="D2544" t="str">
            <v>REGGIOEMILIA</v>
          </cell>
          <cell r="E2544" t="str">
            <v>EMILIAROMAGNA</v>
          </cell>
          <cell r="F2544" t="str">
            <v>Nord-Est</v>
          </cell>
          <cell r="G2544">
            <v>8043</v>
          </cell>
          <cell r="H2544">
            <v>2917</v>
          </cell>
          <cell r="I2544">
            <v>802</v>
          </cell>
          <cell r="J2544">
            <v>0.19568465191191581</v>
          </cell>
          <cell r="K2544">
            <v>0.27494000685635928</v>
          </cell>
          <cell r="L2544">
            <v>0.22829697635488597</v>
          </cell>
          <cell r="M2544">
            <v>0.26860415857079395</v>
          </cell>
        </row>
        <row r="2545">
          <cell r="A2545">
            <v>42028</v>
          </cell>
          <cell r="B2545" t="str">
            <v>42028</v>
          </cell>
          <cell r="C2545" t="str">
            <v>RE</v>
          </cell>
          <cell r="D2545" t="str">
            <v>REGGIOEMILIA</v>
          </cell>
          <cell r="E2545" t="str">
            <v>EMILIAROMAGNA</v>
          </cell>
          <cell r="F2545" t="str">
            <v>Nord-Est</v>
          </cell>
          <cell r="G2545">
            <v>6347</v>
          </cell>
          <cell r="H2545">
            <v>2272</v>
          </cell>
          <cell r="I2545">
            <v>368</v>
          </cell>
          <cell r="J2545">
            <v>0.19568465191191581</v>
          </cell>
          <cell r="K2545">
            <v>0.1619718309859155</v>
          </cell>
          <cell r="L2545">
            <v>0.22829697635488597</v>
          </cell>
          <cell r="M2545">
            <v>0.26860415857079395</v>
          </cell>
        </row>
        <row r="2546">
          <cell r="A2546">
            <v>42030</v>
          </cell>
          <cell r="B2546" t="str">
            <v>42030</v>
          </cell>
          <cell r="C2546" t="str">
            <v>RE</v>
          </cell>
          <cell r="D2546" t="str">
            <v>REGGIOEMILIA</v>
          </cell>
          <cell r="E2546" t="str">
            <v>EMILIAROMAGNA</v>
          </cell>
          <cell r="F2546" t="str">
            <v>Nord-Est</v>
          </cell>
          <cell r="G2546">
            <v>11675</v>
          </cell>
          <cell r="H2546">
            <v>4552</v>
          </cell>
          <cell r="I2546">
            <v>1307</v>
          </cell>
          <cell r="J2546">
            <v>0.19568465191191581</v>
          </cell>
          <cell r="K2546">
            <v>0.28712653778558878</v>
          </cell>
          <cell r="L2546">
            <v>0.22829697635488597</v>
          </cell>
          <cell r="M2546">
            <v>0.26860415857079395</v>
          </cell>
        </row>
        <row r="2547">
          <cell r="A2547">
            <v>42031</v>
          </cell>
          <cell r="B2547" t="str">
            <v>42031</v>
          </cell>
          <cell r="C2547" t="str">
            <v>RE</v>
          </cell>
          <cell r="D2547" t="str">
            <v>REGGIOEMILIA</v>
          </cell>
          <cell r="E2547" t="str">
            <v>EMILIAROMAGNA</v>
          </cell>
          <cell r="F2547" t="str">
            <v>Nord-Est</v>
          </cell>
          <cell r="G2547">
            <v>3169</v>
          </cell>
          <cell r="H2547">
            <v>1102</v>
          </cell>
          <cell r="I2547">
            <v>239</v>
          </cell>
          <cell r="J2547">
            <v>0.19568465191191581</v>
          </cell>
          <cell r="K2547">
            <v>0.21687840290381125</v>
          </cell>
          <cell r="L2547">
            <v>0.22829697635488597</v>
          </cell>
          <cell r="M2547">
            <v>0.26860415857079395</v>
          </cell>
        </row>
        <row r="2548">
          <cell r="A2548">
            <v>42032</v>
          </cell>
          <cell r="B2548" t="str">
            <v>42032</v>
          </cell>
          <cell r="C2548" t="str">
            <v>RE</v>
          </cell>
          <cell r="D2548" t="str">
            <v>REGGIOEMILIA</v>
          </cell>
          <cell r="E2548" t="str">
            <v>EMILIAROMAGNA</v>
          </cell>
          <cell r="F2548" t="str">
            <v>Nord-Est</v>
          </cell>
          <cell r="G2548">
            <v>738</v>
          </cell>
          <cell r="H2548">
            <v>335</v>
          </cell>
          <cell r="I2548">
            <v>89</v>
          </cell>
          <cell r="J2548">
            <v>0.19568465191191581</v>
          </cell>
          <cell r="K2548">
            <v>0.2656716417910448</v>
          </cell>
          <cell r="L2548">
            <v>0.22829697635488597</v>
          </cell>
          <cell r="M2548">
            <v>0.26860415857079395</v>
          </cell>
        </row>
        <row r="2549">
          <cell r="A2549">
            <v>42033</v>
          </cell>
          <cell r="B2549" t="str">
            <v>42033</v>
          </cell>
          <cell r="C2549" t="str">
            <v>RE</v>
          </cell>
          <cell r="D2549" t="str">
            <v>REGGIOEMILIA</v>
          </cell>
          <cell r="E2549" t="str">
            <v>EMILIAROMAGNA</v>
          </cell>
          <cell r="F2549" t="str">
            <v>Nord-Est</v>
          </cell>
          <cell r="G2549">
            <v>3967</v>
          </cell>
          <cell r="H2549">
            <v>1470</v>
          </cell>
          <cell r="I2549">
            <v>385</v>
          </cell>
          <cell r="J2549">
            <v>0.19568465191191581</v>
          </cell>
          <cell r="K2549">
            <v>0.26190476190476192</v>
          </cell>
          <cell r="L2549">
            <v>0.22829697635488597</v>
          </cell>
          <cell r="M2549">
            <v>0.26860415857079395</v>
          </cell>
        </row>
        <row r="2550">
          <cell r="A2550">
            <v>42034</v>
          </cell>
          <cell r="B2550" t="str">
            <v>42034</v>
          </cell>
          <cell r="C2550" t="str">
            <v>RE</v>
          </cell>
          <cell r="D2550" t="str">
            <v>REGGIOEMILIA</v>
          </cell>
          <cell r="E2550" t="str">
            <v>EMILIAROMAGNA</v>
          </cell>
          <cell r="F2550" t="str">
            <v>Nord-Est</v>
          </cell>
          <cell r="G2550">
            <v>3996</v>
          </cell>
          <cell r="H2550">
            <v>1510</v>
          </cell>
          <cell r="I2550">
            <v>347</v>
          </cell>
          <cell r="J2550">
            <v>0.19568465191191581</v>
          </cell>
          <cell r="K2550">
            <v>0.22980132450331126</v>
          </cell>
          <cell r="L2550">
            <v>0.22829697635488597</v>
          </cell>
          <cell r="M2550">
            <v>0.26860415857079395</v>
          </cell>
        </row>
        <row r="2551">
          <cell r="A2551">
            <v>42035</v>
          </cell>
          <cell r="B2551" t="str">
            <v>42035</v>
          </cell>
          <cell r="C2551" t="str">
            <v>RE</v>
          </cell>
          <cell r="D2551" t="str">
            <v>REGGIOEMILIA</v>
          </cell>
          <cell r="E2551" t="str">
            <v>EMILIAROMAGNA</v>
          </cell>
          <cell r="F2551" t="str">
            <v>Nord-Est</v>
          </cell>
          <cell r="G2551">
            <v>8207</v>
          </cell>
          <cell r="H2551">
            <v>3038</v>
          </cell>
          <cell r="I2551">
            <v>804</v>
          </cell>
          <cell r="J2551">
            <v>0.19568465191191581</v>
          </cell>
          <cell r="K2551">
            <v>0.26464779460171167</v>
          </cell>
          <cell r="L2551">
            <v>0.22829697635488597</v>
          </cell>
          <cell r="M2551">
            <v>0.26860415857079395</v>
          </cell>
        </row>
        <row r="2552">
          <cell r="A2552">
            <v>42037</v>
          </cell>
          <cell r="B2552" t="str">
            <v>42037</v>
          </cell>
          <cell r="C2552" t="str">
            <v>RE</v>
          </cell>
          <cell r="D2552" t="str">
            <v>REGGIOEMILIA</v>
          </cell>
          <cell r="E2552" t="str">
            <v>EMILIAROMAGNA</v>
          </cell>
          <cell r="F2552" t="str">
            <v>Nord-Est</v>
          </cell>
          <cell r="G2552">
            <v>1112</v>
          </cell>
          <cell r="H2552">
            <v>519</v>
          </cell>
          <cell r="I2552">
            <v>94</v>
          </cell>
          <cell r="J2552">
            <v>0.19568465191191581</v>
          </cell>
          <cell r="K2552">
            <v>0.1811175337186898</v>
          </cell>
          <cell r="L2552">
            <v>0.22829697635488597</v>
          </cell>
          <cell r="M2552">
            <v>0.26860415857079395</v>
          </cell>
        </row>
        <row r="2553">
          <cell r="A2553">
            <v>42039</v>
          </cell>
          <cell r="B2553" t="str">
            <v>42039</v>
          </cell>
          <cell r="C2553" t="str">
            <v>RE</v>
          </cell>
          <cell r="D2553" t="str">
            <v>REGGIOEMILIA</v>
          </cell>
          <cell r="E2553" t="str">
            <v>EMILIAROMAGNA</v>
          </cell>
          <cell r="F2553" t="str">
            <v>Nord-Est</v>
          </cell>
          <cell r="G2553">
            <v>1154</v>
          </cell>
          <cell r="H2553">
            <v>536</v>
          </cell>
          <cell r="I2553">
            <v>63</v>
          </cell>
          <cell r="J2553">
            <v>0.19568465191191581</v>
          </cell>
          <cell r="K2553">
            <v>0.11753731343283583</v>
          </cell>
          <cell r="L2553">
            <v>0.22829697635488597</v>
          </cell>
          <cell r="M2553">
            <v>0.26860415857079395</v>
          </cell>
        </row>
        <row r="2554">
          <cell r="A2554">
            <v>42040</v>
          </cell>
          <cell r="B2554" t="str">
            <v>42040</v>
          </cell>
          <cell r="C2554" t="str">
            <v>RE</v>
          </cell>
          <cell r="D2554" t="str">
            <v>REGGIOEMILIA</v>
          </cell>
          <cell r="E2554" t="str">
            <v>EMILIAROMAGNA</v>
          </cell>
          <cell r="F2554" t="str">
            <v>Nord-Est</v>
          </cell>
          <cell r="G2554">
            <v>4077</v>
          </cell>
          <cell r="H2554">
            <v>1440</v>
          </cell>
          <cell r="I2554">
            <v>590</v>
          </cell>
          <cell r="J2554">
            <v>0.19568465191191581</v>
          </cell>
          <cell r="K2554">
            <v>0.40972222222222221</v>
          </cell>
          <cell r="L2554">
            <v>0.22829697635488597</v>
          </cell>
          <cell r="M2554">
            <v>0.26860415857079395</v>
          </cell>
        </row>
        <row r="2555">
          <cell r="A2555">
            <v>42041</v>
          </cell>
          <cell r="B2555" t="str">
            <v>42041</v>
          </cell>
          <cell r="C2555" t="str">
            <v>RE</v>
          </cell>
          <cell r="D2555" t="str">
            <v>REGGIOEMILIA</v>
          </cell>
          <cell r="E2555" t="str">
            <v>EMILIAROMAGNA</v>
          </cell>
          <cell r="F2555" t="str">
            <v>Nord-Est</v>
          </cell>
          <cell r="G2555">
            <v>4594</v>
          </cell>
          <cell r="H2555">
            <v>1649</v>
          </cell>
          <cell r="I2555">
            <v>301</v>
          </cell>
          <cell r="J2555">
            <v>0.19568465191191581</v>
          </cell>
          <cell r="K2555">
            <v>0.18253486961795026</v>
          </cell>
          <cell r="L2555">
            <v>0.22829697635488597</v>
          </cell>
          <cell r="M2555">
            <v>0.26860415857079395</v>
          </cell>
        </row>
        <row r="2556">
          <cell r="A2556">
            <v>42042</v>
          </cell>
          <cell r="B2556" t="str">
            <v>42042</v>
          </cell>
          <cell r="C2556" t="str">
            <v>RE</v>
          </cell>
          <cell r="D2556" t="str">
            <v>REGGIOEMILIA</v>
          </cell>
          <cell r="E2556" t="str">
            <v>EMILIAROMAGNA</v>
          </cell>
          <cell r="F2556" t="str">
            <v>Nord-Est</v>
          </cell>
          <cell r="G2556">
            <v>5224</v>
          </cell>
          <cell r="H2556">
            <v>1908</v>
          </cell>
          <cell r="I2556">
            <v>373</v>
          </cell>
          <cell r="J2556">
            <v>0.19568465191191581</v>
          </cell>
          <cell r="K2556">
            <v>0.19549266247379454</v>
          </cell>
          <cell r="L2556">
            <v>0.22829697635488597</v>
          </cell>
          <cell r="M2556">
            <v>0.26860415857079395</v>
          </cell>
        </row>
        <row r="2557">
          <cell r="A2557">
            <v>42043</v>
          </cell>
          <cell r="B2557" t="str">
            <v>42043</v>
          </cell>
          <cell r="C2557" t="str">
            <v>RE</v>
          </cell>
          <cell r="D2557" t="str">
            <v>REGGIOEMILIA</v>
          </cell>
          <cell r="E2557" t="str">
            <v>EMILIAROMAGNA</v>
          </cell>
          <cell r="F2557" t="str">
            <v>Nord-Est</v>
          </cell>
          <cell r="G2557">
            <v>4835</v>
          </cell>
          <cell r="H2557">
            <v>1709</v>
          </cell>
          <cell r="I2557">
            <v>330</v>
          </cell>
          <cell r="J2557">
            <v>0.19568465191191581</v>
          </cell>
          <cell r="K2557">
            <v>0.1930953774136922</v>
          </cell>
          <cell r="L2557">
            <v>0.22829697635488597</v>
          </cell>
          <cell r="M2557">
            <v>0.26860415857079395</v>
          </cell>
        </row>
        <row r="2558">
          <cell r="A2558">
            <v>42044</v>
          </cell>
          <cell r="B2558" t="str">
            <v>42044</v>
          </cell>
          <cell r="C2558" t="str">
            <v>RE</v>
          </cell>
          <cell r="D2558" t="str">
            <v>REGGIOEMILIA</v>
          </cell>
          <cell r="E2558" t="str">
            <v>EMILIAROMAGNA</v>
          </cell>
          <cell r="F2558" t="str">
            <v>Nord-Est</v>
          </cell>
          <cell r="G2558">
            <v>5939</v>
          </cell>
          <cell r="H2558">
            <v>2172</v>
          </cell>
          <cell r="I2558">
            <v>333</v>
          </cell>
          <cell r="J2558">
            <v>0.19568465191191581</v>
          </cell>
          <cell r="K2558">
            <v>0.15331491712707182</v>
          </cell>
          <cell r="L2558">
            <v>0.22829697635488597</v>
          </cell>
          <cell r="M2558">
            <v>0.26860415857079395</v>
          </cell>
        </row>
        <row r="2559">
          <cell r="A2559">
            <v>42045</v>
          </cell>
          <cell r="B2559" t="str">
            <v>42045</v>
          </cell>
          <cell r="C2559" t="str">
            <v>RE</v>
          </cell>
          <cell r="D2559" t="str">
            <v>REGGIOEMILIA</v>
          </cell>
          <cell r="E2559" t="str">
            <v>EMILIAROMAGNA</v>
          </cell>
          <cell r="F2559" t="str">
            <v>Nord-Est</v>
          </cell>
          <cell r="G2559">
            <v>7670</v>
          </cell>
          <cell r="H2559">
            <v>2664</v>
          </cell>
          <cell r="I2559">
            <v>405</v>
          </cell>
          <cell r="J2559">
            <v>0.19568465191191581</v>
          </cell>
          <cell r="K2559">
            <v>0.15202702702702703</v>
          </cell>
          <cell r="L2559">
            <v>0.22829697635488597</v>
          </cell>
          <cell r="M2559">
            <v>0.26860415857079395</v>
          </cell>
        </row>
        <row r="2560">
          <cell r="A2560">
            <v>42046</v>
          </cell>
          <cell r="B2560" t="str">
            <v>42046</v>
          </cell>
          <cell r="C2560" t="str">
            <v>RE</v>
          </cell>
          <cell r="D2560" t="str">
            <v>REGGIOEMILIA</v>
          </cell>
          <cell r="E2560" t="str">
            <v>EMILIAROMAGNA</v>
          </cell>
          <cell r="F2560" t="str">
            <v>Nord-Est</v>
          </cell>
          <cell r="G2560">
            <v>8047</v>
          </cell>
          <cell r="H2560">
            <v>2657</v>
          </cell>
          <cell r="I2560">
            <v>595</v>
          </cell>
          <cell r="J2560">
            <v>0.19568465191191581</v>
          </cell>
          <cell r="K2560">
            <v>0.22393677079412871</v>
          </cell>
          <cell r="L2560">
            <v>0.22829697635488597</v>
          </cell>
          <cell r="M2560">
            <v>0.26860415857079395</v>
          </cell>
        </row>
        <row r="2561">
          <cell r="A2561">
            <v>42047</v>
          </cell>
          <cell r="B2561" t="str">
            <v>42047</v>
          </cell>
          <cell r="C2561" t="str">
            <v>RE</v>
          </cell>
          <cell r="D2561" t="str">
            <v>REGGIOEMILIA</v>
          </cell>
          <cell r="E2561" t="str">
            <v>EMILIAROMAGNA</v>
          </cell>
          <cell r="F2561" t="str">
            <v>Nord-Est</v>
          </cell>
          <cell r="G2561">
            <v>3344</v>
          </cell>
          <cell r="H2561">
            <v>1238</v>
          </cell>
          <cell r="I2561">
            <v>229</v>
          </cell>
          <cell r="J2561">
            <v>0.19568465191191581</v>
          </cell>
          <cell r="K2561">
            <v>0.18497576736672053</v>
          </cell>
          <cell r="L2561">
            <v>0.22829697635488597</v>
          </cell>
          <cell r="M2561">
            <v>0.26860415857079395</v>
          </cell>
        </row>
        <row r="2562">
          <cell r="A2562">
            <v>42048</v>
          </cell>
          <cell r="B2562" t="str">
            <v>42048</v>
          </cell>
          <cell r="C2562" t="str">
            <v>RE</v>
          </cell>
          <cell r="D2562" t="str">
            <v>REGGIOEMILIA</v>
          </cell>
          <cell r="E2562" t="str">
            <v>EMILIAROMAGNA</v>
          </cell>
          <cell r="F2562" t="str">
            <v>Nord-Est</v>
          </cell>
          <cell r="G2562">
            <v>9654</v>
          </cell>
          <cell r="H2562">
            <v>3370</v>
          </cell>
          <cell r="I2562">
            <v>1175</v>
          </cell>
          <cell r="J2562">
            <v>0.19568465191191581</v>
          </cell>
          <cell r="K2562">
            <v>0.3486646884272997</v>
          </cell>
          <cell r="L2562">
            <v>0.22829697635488597</v>
          </cell>
          <cell r="M2562">
            <v>0.26860415857079395</v>
          </cell>
        </row>
        <row r="2563">
          <cell r="A2563">
            <v>42049</v>
          </cell>
          <cell r="B2563" t="str">
            <v>42049</v>
          </cell>
          <cell r="C2563" t="str">
            <v>RE</v>
          </cell>
          <cell r="D2563" t="str">
            <v>REGGIOEMILIA</v>
          </cell>
          <cell r="E2563" t="str">
            <v>EMILIAROMAGNA</v>
          </cell>
          <cell r="F2563" t="str">
            <v>Nord-Est</v>
          </cell>
          <cell r="G2563">
            <v>9237</v>
          </cell>
          <cell r="H2563">
            <v>3310</v>
          </cell>
          <cell r="I2563">
            <v>624</v>
          </cell>
          <cell r="J2563">
            <v>0.19568465191191581</v>
          </cell>
          <cell r="K2563">
            <v>0.18851963746223566</v>
          </cell>
          <cell r="L2563">
            <v>0.22829697635488597</v>
          </cell>
          <cell r="M2563">
            <v>0.26860415857079395</v>
          </cell>
        </row>
        <row r="2564">
          <cell r="A2564">
            <v>42100</v>
          </cell>
          <cell r="B2564" t="str">
            <v>42100</v>
          </cell>
          <cell r="C2564" t="str">
            <v>RE</v>
          </cell>
          <cell r="D2564" t="str">
            <v>REGGIOEMILIA</v>
          </cell>
          <cell r="E2564" t="str">
            <v>EMILIAROMAGNA</v>
          </cell>
          <cell r="F2564" t="str">
            <v>Nord-Est</v>
          </cell>
          <cell r="G2564">
            <v>131189</v>
          </cell>
          <cell r="H2564">
            <v>51408</v>
          </cell>
          <cell r="I2564">
            <v>10231</v>
          </cell>
          <cell r="J2564">
            <v>0.19568465191191581</v>
          </cell>
          <cell r="K2564">
            <v>0.19901571739807034</v>
          </cell>
          <cell r="L2564">
            <v>0.22829697635488597</v>
          </cell>
          <cell r="M2564">
            <v>0.26860415857079395</v>
          </cell>
        </row>
        <row r="2565">
          <cell r="A2565">
            <v>43010</v>
          </cell>
          <cell r="B2565" t="str">
            <v>43010</v>
          </cell>
          <cell r="C2565" t="str">
            <v>PR</v>
          </cell>
          <cell r="D2565" t="str">
            <v>PARMA</v>
          </cell>
          <cell r="E2565" t="str">
            <v>EMILIAROMAGNA</v>
          </cell>
          <cell r="F2565" t="str">
            <v>Nord-Est</v>
          </cell>
          <cell r="G2565">
            <v>15345</v>
          </cell>
          <cell r="H2565">
            <v>5769</v>
          </cell>
          <cell r="I2565">
            <v>1459</v>
          </cell>
          <cell r="J2565">
            <v>0.17799144535392167</v>
          </cell>
          <cell r="K2565">
            <v>0.25290344947131216</v>
          </cell>
          <cell r="L2565">
            <v>0.19165107028100326</v>
          </cell>
          <cell r="M2565">
            <v>0.24885543430630769</v>
          </cell>
        </row>
        <row r="2566">
          <cell r="A2566">
            <v>43011</v>
          </cell>
          <cell r="B2566" t="str">
            <v>43011</v>
          </cell>
          <cell r="C2566" t="str">
            <v>PR</v>
          </cell>
          <cell r="D2566" t="str">
            <v>PARMA</v>
          </cell>
          <cell r="E2566" t="str">
            <v>EMILIAROMAGNA</v>
          </cell>
          <cell r="F2566" t="str">
            <v>Nord-Est</v>
          </cell>
          <cell r="G2566">
            <v>6997</v>
          </cell>
          <cell r="H2566">
            <v>2577</v>
          </cell>
          <cell r="I2566">
            <v>367</v>
          </cell>
          <cell r="J2566">
            <v>0.17799144535392167</v>
          </cell>
          <cell r="K2566">
            <v>0.14241365929375244</v>
          </cell>
          <cell r="L2566">
            <v>0.19165107028100326</v>
          </cell>
          <cell r="M2566">
            <v>0.24885543430630769</v>
          </cell>
        </row>
        <row r="2567">
          <cell r="A2567">
            <v>43012</v>
          </cell>
          <cell r="B2567" t="str">
            <v>43012</v>
          </cell>
          <cell r="C2567" t="str">
            <v>PR</v>
          </cell>
          <cell r="D2567" t="str">
            <v>PARMA</v>
          </cell>
          <cell r="E2567" t="str">
            <v>EMILIAROMAGNA</v>
          </cell>
          <cell r="F2567" t="str">
            <v>Nord-Est</v>
          </cell>
          <cell r="G2567">
            <v>6109</v>
          </cell>
          <cell r="H2567">
            <v>2198</v>
          </cell>
          <cell r="I2567">
            <v>381</v>
          </cell>
          <cell r="J2567">
            <v>0.17799144535392167</v>
          </cell>
          <cell r="K2567">
            <v>0.17333939945404914</v>
          </cell>
          <cell r="L2567">
            <v>0.19165107028100326</v>
          </cell>
          <cell r="M2567">
            <v>0.24885543430630769</v>
          </cell>
        </row>
        <row r="2568">
          <cell r="A2568">
            <v>43013</v>
          </cell>
          <cell r="B2568" t="str">
            <v>43013</v>
          </cell>
          <cell r="C2568" t="str">
            <v>PR</v>
          </cell>
          <cell r="D2568" t="str">
            <v>PARMA</v>
          </cell>
          <cell r="E2568" t="str">
            <v>EMILIAROMAGNA</v>
          </cell>
          <cell r="F2568" t="str">
            <v>Nord-Est</v>
          </cell>
          <cell r="G2568">
            <v>7297</v>
          </cell>
          <cell r="H2568">
            <v>2761</v>
          </cell>
          <cell r="I2568">
            <v>598</v>
          </cell>
          <cell r="J2568">
            <v>0.17799144535392167</v>
          </cell>
          <cell r="K2568">
            <v>0.21658819268381022</v>
          </cell>
          <cell r="L2568">
            <v>0.19165107028100326</v>
          </cell>
          <cell r="M2568">
            <v>0.24885543430630769</v>
          </cell>
        </row>
        <row r="2569">
          <cell r="A2569">
            <v>43014</v>
          </cell>
          <cell r="B2569" t="str">
            <v>43014</v>
          </cell>
          <cell r="C2569" t="str">
            <v>PR</v>
          </cell>
          <cell r="D2569" t="str">
            <v>PARMA</v>
          </cell>
          <cell r="E2569" t="str">
            <v>EMILIAROMAGNA</v>
          </cell>
          <cell r="F2569" t="str">
            <v>Nord-Est</v>
          </cell>
          <cell r="G2569">
            <v>7909</v>
          </cell>
          <cell r="H2569">
            <v>2970</v>
          </cell>
          <cell r="I2569">
            <v>499</v>
          </cell>
          <cell r="J2569">
            <v>0.17799144535392167</v>
          </cell>
          <cell r="K2569">
            <v>0.168013468013468</v>
          </cell>
          <cell r="L2569">
            <v>0.19165107028100326</v>
          </cell>
          <cell r="M2569">
            <v>0.24885543430630769</v>
          </cell>
        </row>
        <row r="2570">
          <cell r="A2570">
            <v>43015</v>
          </cell>
          <cell r="B2570" t="str">
            <v>43015</v>
          </cell>
          <cell r="C2570" t="str">
            <v>PR</v>
          </cell>
          <cell r="D2570" t="str">
            <v>PARMA</v>
          </cell>
          <cell r="E2570" t="str">
            <v>EMILIAROMAGNA</v>
          </cell>
          <cell r="F2570" t="str">
            <v>Nord-Est</v>
          </cell>
          <cell r="G2570">
            <v>10128</v>
          </cell>
          <cell r="H2570">
            <v>3719</v>
          </cell>
          <cell r="I2570">
            <v>769</v>
          </cell>
          <cell r="J2570">
            <v>0.17799144535392167</v>
          </cell>
          <cell r="K2570">
            <v>0.20677601505781124</v>
          </cell>
          <cell r="L2570">
            <v>0.19165107028100326</v>
          </cell>
          <cell r="M2570">
            <v>0.24885543430630769</v>
          </cell>
        </row>
        <row r="2571">
          <cell r="A2571">
            <v>43017</v>
          </cell>
          <cell r="B2571" t="str">
            <v>43017</v>
          </cell>
          <cell r="C2571" t="str">
            <v>PR</v>
          </cell>
          <cell r="D2571" t="str">
            <v>PARMA</v>
          </cell>
          <cell r="E2571" t="str">
            <v>EMILIAROMAGNA</v>
          </cell>
          <cell r="F2571" t="str">
            <v>Nord-Est</v>
          </cell>
          <cell r="G2571">
            <v>4769</v>
          </cell>
          <cell r="H2571">
            <v>1784</v>
          </cell>
          <cell r="I2571">
            <v>352</v>
          </cell>
          <cell r="J2571">
            <v>0.17799144535392167</v>
          </cell>
          <cell r="K2571">
            <v>0.19730941704035873</v>
          </cell>
          <cell r="L2571">
            <v>0.19165107028100326</v>
          </cell>
          <cell r="M2571">
            <v>0.24885543430630769</v>
          </cell>
        </row>
        <row r="2572">
          <cell r="A2572">
            <v>43018</v>
          </cell>
          <cell r="B2572" t="str">
            <v>43018</v>
          </cell>
          <cell r="C2572" t="str">
            <v>PR</v>
          </cell>
          <cell r="D2572" t="str">
            <v>PARMA</v>
          </cell>
          <cell r="E2572" t="str">
            <v>EMILIAROMAGNA</v>
          </cell>
          <cell r="F2572" t="str">
            <v>Nord-Est</v>
          </cell>
          <cell r="G2572">
            <v>2997</v>
          </cell>
          <cell r="H2572">
            <v>1119</v>
          </cell>
          <cell r="I2572">
            <v>221</v>
          </cell>
          <cell r="J2572">
            <v>0.17799144535392167</v>
          </cell>
          <cell r="K2572">
            <v>0.19749776586237713</v>
          </cell>
          <cell r="L2572">
            <v>0.19165107028100326</v>
          </cell>
          <cell r="M2572">
            <v>0.24885543430630769</v>
          </cell>
        </row>
        <row r="2573">
          <cell r="A2573">
            <v>43019</v>
          </cell>
          <cell r="B2573" t="str">
            <v>43019</v>
          </cell>
          <cell r="C2573" t="str">
            <v>PR</v>
          </cell>
          <cell r="D2573" t="str">
            <v>PARMA</v>
          </cell>
          <cell r="E2573" t="str">
            <v>EMILIAROMAGNA</v>
          </cell>
          <cell r="F2573" t="str">
            <v>Nord-Est</v>
          </cell>
          <cell r="G2573">
            <v>4163</v>
          </cell>
          <cell r="H2573">
            <v>1484</v>
          </cell>
          <cell r="I2573">
            <v>266</v>
          </cell>
          <cell r="J2573">
            <v>0.17799144535392167</v>
          </cell>
          <cell r="K2573">
            <v>0.17924528301886791</v>
          </cell>
          <cell r="L2573">
            <v>0.19165107028100326</v>
          </cell>
          <cell r="M2573">
            <v>0.24885543430630769</v>
          </cell>
        </row>
        <row r="2574">
          <cell r="A2574">
            <v>43021</v>
          </cell>
          <cell r="B2574" t="str">
            <v>43021</v>
          </cell>
          <cell r="C2574" t="str">
            <v>PR</v>
          </cell>
          <cell r="D2574" t="str">
            <v>PARMA</v>
          </cell>
          <cell r="E2574" t="str">
            <v>EMILIAROMAGNA</v>
          </cell>
          <cell r="F2574" t="str">
            <v>Nord-Est</v>
          </cell>
          <cell r="G2574">
            <v>2326</v>
          </cell>
          <cell r="H2574">
            <v>1010</v>
          </cell>
          <cell r="I2574">
            <v>93</v>
          </cell>
          <cell r="J2574">
            <v>0.17799144535392167</v>
          </cell>
          <cell r="K2574">
            <v>9.2079207920792078E-2</v>
          </cell>
          <cell r="L2574">
            <v>0.19165107028100326</v>
          </cell>
          <cell r="M2574">
            <v>0.24885543430630769</v>
          </cell>
        </row>
        <row r="2575">
          <cell r="A2575">
            <v>43022</v>
          </cell>
          <cell r="B2575" t="str">
            <v>43022</v>
          </cell>
          <cell r="C2575" t="str">
            <v>PR</v>
          </cell>
          <cell r="D2575" t="str">
            <v>PARMA</v>
          </cell>
          <cell r="E2575" t="str">
            <v>EMILIAROMAGNA</v>
          </cell>
          <cell r="F2575" t="str">
            <v>Nord-Est</v>
          </cell>
          <cell r="G2575">
            <v>7598</v>
          </cell>
          <cell r="H2575">
            <v>2707</v>
          </cell>
          <cell r="I2575">
            <v>291</v>
          </cell>
          <cell r="J2575">
            <v>0.17799144535392167</v>
          </cell>
          <cell r="K2575">
            <v>0.10749907646841522</v>
          </cell>
          <cell r="L2575">
            <v>0.19165107028100326</v>
          </cell>
          <cell r="M2575">
            <v>0.24885543430630769</v>
          </cell>
        </row>
        <row r="2576">
          <cell r="A2576">
            <v>43024</v>
          </cell>
          <cell r="B2576" t="str">
            <v>43024</v>
          </cell>
          <cell r="C2576" t="str">
            <v>PR</v>
          </cell>
          <cell r="D2576" t="str">
            <v>PARMA</v>
          </cell>
          <cell r="E2576" t="str">
            <v>EMILIAROMAGNA</v>
          </cell>
          <cell r="F2576" t="str">
            <v>Nord-Est</v>
          </cell>
          <cell r="G2576">
            <v>3506</v>
          </cell>
          <cell r="H2576">
            <v>1494</v>
          </cell>
          <cell r="I2576">
            <v>186</v>
          </cell>
          <cell r="J2576">
            <v>0.17799144535392167</v>
          </cell>
          <cell r="K2576">
            <v>0.12449799196787148</v>
          </cell>
          <cell r="L2576">
            <v>0.19165107028100326</v>
          </cell>
          <cell r="M2576">
            <v>0.24885543430630769</v>
          </cell>
        </row>
        <row r="2577">
          <cell r="A2577">
            <v>43025</v>
          </cell>
          <cell r="B2577" t="str">
            <v>43025</v>
          </cell>
          <cell r="C2577" t="str">
            <v>PR</v>
          </cell>
          <cell r="D2577" t="str">
            <v>PARMA</v>
          </cell>
          <cell r="E2577" t="str">
            <v>EMILIAROMAGNA</v>
          </cell>
          <cell r="F2577" t="str">
            <v>Nord-Est</v>
          </cell>
          <cell r="G2577">
            <v>1135</v>
          </cell>
          <cell r="H2577">
            <v>519</v>
          </cell>
          <cell r="I2577">
            <v>95</v>
          </cell>
          <cell r="J2577">
            <v>0.17799144535392167</v>
          </cell>
          <cell r="K2577">
            <v>0.18304431599229287</v>
          </cell>
          <cell r="L2577">
            <v>0.19165107028100326</v>
          </cell>
          <cell r="M2577">
            <v>0.24885543430630769</v>
          </cell>
        </row>
        <row r="2578">
          <cell r="A2578">
            <v>43028</v>
          </cell>
          <cell r="B2578" t="str">
            <v>43028</v>
          </cell>
          <cell r="C2578" t="str">
            <v>PR</v>
          </cell>
          <cell r="D2578" t="str">
            <v>PARMA</v>
          </cell>
          <cell r="E2578" t="str">
            <v>EMILIAROMAGNA</v>
          </cell>
          <cell r="F2578" t="str">
            <v>Nord-Est</v>
          </cell>
          <cell r="G2578">
            <v>1920</v>
          </cell>
          <cell r="H2578">
            <v>867</v>
          </cell>
          <cell r="I2578">
            <v>133</v>
          </cell>
          <cell r="J2578">
            <v>0.17799144535392167</v>
          </cell>
          <cell r="K2578">
            <v>0.15340253748558247</v>
          </cell>
          <cell r="L2578">
            <v>0.19165107028100326</v>
          </cell>
          <cell r="M2578">
            <v>0.24885543430630769</v>
          </cell>
        </row>
        <row r="2579">
          <cell r="A2579">
            <v>43029</v>
          </cell>
          <cell r="B2579" t="str">
            <v>43029</v>
          </cell>
          <cell r="C2579" t="str">
            <v>PR</v>
          </cell>
          <cell r="D2579" t="str">
            <v>PARMA</v>
          </cell>
          <cell r="E2579" t="str">
            <v>EMILIAROMAGNA</v>
          </cell>
          <cell r="F2579" t="str">
            <v>Nord-Est</v>
          </cell>
          <cell r="G2579">
            <v>6730</v>
          </cell>
          <cell r="H2579">
            <v>2517</v>
          </cell>
          <cell r="I2579">
            <v>643</v>
          </cell>
          <cell r="J2579">
            <v>0.17799144535392167</v>
          </cell>
          <cell r="K2579">
            <v>0.25546285260230434</v>
          </cell>
          <cell r="L2579">
            <v>0.19165107028100326</v>
          </cell>
          <cell r="M2579">
            <v>0.24885543430630769</v>
          </cell>
        </row>
        <row r="2580">
          <cell r="A2580">
            <v>43030</v>
          </cell>
          <cell r="B2580" t="str">
            <v>43030</v>
          </cell>
          <cell r="C2580" t="str">
            <v>PR</v>
          </cell>
          <cell r="D2580" t="str">
            <v>PARMA</v>
          </cell>
          <cell r="E2580" t="str">
            <v>EMILIAROMAGNA</v>
          </cell>
          <cell r="F2580" t="str">
            <v>Nord-Est</v>
          </cell>
          <cell r="G2580">
            <v>5039</v>
          </cell>
          <cell r="H2580">
            <v>2018</v>
          </cell>
          <cell r="I2580">
            <v>1057</v>
          </cell>
          <cell r="J2580">
            <v>0.17799144535392167</v>
          </cell>
          <cell r="K2580">
            <v>0.52378592666005952</v>
          </cell>
          <cell r="L2580">
            <v>0.19165107028100326</v>
          </cell>
          <cell r="M2580">
            <v>0.24885543430630769</v>
          </cell>
        </row>
        <row r="2581">
          <cell r="A2581">
            <v>43032</v>
          </cell>
          <cell r="B2581" t="str">
            <v>43032</v>
          </cell>
          <cell r="C2581" t="str">
            <v>PR</v>
          </cell>
          <cell r="D2581" t="str">
            <v>PARMA</v>
          </cell>
          <cell r="E2581" t="str">
            <v>EMILIAROMAGNA</v>
          </cell>
          <cell r="F2581" t="str">
            <v>Nord-Est</v>
          </cell>
          <cell r="G2581">
            <v>3356</v>
          </cell>
          <cell r="H2581">
            <v>1415</v>
          </cell>
          <cell r="I2581">
            <v>120</v>
          </cell>
          <cell r="J2581">
            <v>0.17799144535392167</v>
          </cell>
          <cell r="K2581">
            <v>8.4805653710247356E-2</v>
          </cell>
          <cell r="L2581">
            <v>0.19165107028100326</v>
          </cell>
          <cell r="M2581">
            <v>0.24885543430630769</v>
          </cell>
        </row>
        <row r="2582">
          <cell r="A2582">
            <v>43035</v>
          </cell>
          <cell r="B2582" t="str">
            <v>43035</v>
          </cell>
          <cell r="C2582" t="str">
            <v>PR</v>
          </cell>
          <cell r="D2582" t="str">
            <v>PARMA</v>
          </cell>
          <cell r="E2582" t="str">
            <v>EMILIAROMAGNA</v>
          </cell>
          <cell r="F2582" t="str">
            <v>Nord-Est</v>
          </cell>
          <cell r="G2582">
            <v>6017</v>
          </cell>
          <cell r="H2582">
            <v>2221</v>
          </cell>
          <cell r="I2582">
            <v>560</v>
          </cell>
          <cell r="J2582">
            <v>0.17799144535392167</v>
          </cell>
          <cell r="K2582">
            <v>0.25213867627194958</v>
          </cell>
          <cell r="L2582">
            <v>0.19165107028100326</v>
          </cell>
          <cell r="M2582">
            <v>0.24885543430630769</v>
          </cell>
        </row>
        <row r="2583">
          <cell r="A2583">
            <v>43036</v>
          </cell>
          <cell r="B2583" t="str">
            <v>43036</v>
          </cell>
          <cell r="C2583" t="str">
            <v>PR</v>
          </cell>
          <cell r="D2583" t="str">
            <v>PARMA</v>
          </cell>
          <cell r="E2583" t="str">
            <v>EMILIAROMAGNA</v>
          </cell>
          <cell r="F2583" t="str">
            <v>Nord-Est</v>
          </cell>
          <cell r="G2583">
            <v>23192</v>
          </cell>
          <cell r="H2583">
            <v>8952</v>
          </cell>
          <cell r="I2583">
            <v>1453</v>
          </cell>
          <cell r="J2583">
            <v>0.17799144535392167</v>
          </cell>
          <cell r="K2583">
            <v>0.16231009830205539</v>
          </cell>
          <cell r="L2583">
            <v>0.19165107028100326</v>
          </cell>
          <cell r="M2583">
            <v>0.24885543430630769</v>
          </cell>
        </row>
        <row r="2584">
          <cell r="A2584">
            <v>43037</v>
          </cell>
          <cell r="B2584" t="str">
            <v>43037</v>
          </cell>
          <cell r="C2584" t="str">
            <v>PR</v>
          </cell>
          <cell r="D2584" t="str">
            <v>PARMA</v>
          </cell>
          <cell r="E2584" t="str">
            <v>EMILIAROMAGNA</v>
          </cell>
          <cell r="F2584" t="str">
            <v>Nord-Est</v>
          </cell>
          <cell r="G2584">
            <v>2979</v>
          </cell>
          <cell r="H2584">
            <v>1092</v>
          </cell>
          <cell r="I2584">
            <v>272</v>
          </cell>
          <cell r="J2584">
            <v>0.17799144535392167</v>
          </cell>
          <cell r="K2584">
            <v>0.24908424908424909</v>
          </cell>
          <cell r="L2584">
            <v>0.19165107028100326</v>
          </cell>
          <cell r="M2584">
            <v>0.24885543430630769</v>
          </cell>
        </row>
        <row r="2585">
          <cell r="A2585">
            <v>43038</v>
          </cell>
          <cell r="B2585" t="str">
            <v>43038</v>
          </cell>
          <cell r="C2585" t="str">
            <v>PR</v>
          </cell>
          <cell r="D2585" t="str">
            <v>PARMA</v>
          </cell>
          <cell r="E2585" t="str">
            <v>EMILIAROMAGNA</v>
          </cell>
          <cell r="F2585" t="str">
            <v>Nord-Est</v>
          </cell>
          <cell r="G2585">
            <v>4198</v>
          </cell>
          <cell r="H2585">
            <v>1552</v>
          </cell>
          <cell r="I2585">
            <v>479</v>
          </cell>
          <cell r="J2585">
            <v>0.17799144535392167</v>
          </cell>
          <cell r="K2585">
            <v>0.30863402061855671</v>
          </cell>
          <cell r="L2585">
            <v>0.19165107028100326</v>
          </cell>
          <cell r="M2585">
            <v>0.24885543430630769</v>
          </cell>
        </row>
        <row r="2586">
          <cell r="A2586">
            <v>43039</v>
          </cell>
          <cell r="B2586" t="str">
            <v>43039</v>
          </cell>
          <cell r="C2586" t="str">
            <v>PR</v>
          </cell>
          <cell r="D2586" t="str">
            <v>PARMA</v>
          </cell>
          <cell r="E2586" t="str">
            <v>EMILIAROMAGNA</v>
          </cell>
          <cell r="F2586" t="str">
            <v>Nord-Est</v>
          </cell>
          <cell r="G2586">
            <v>17409</v>
          </cell>
          <cell r="H2586">
            <v>7050</v>
          </cell>
          <cell r="I2586">
            <v>1372</v>
          </cell>
          <cell r="J2586">
            <v>0.17799144535392167</v>
          </cell>
          <cell r="K2586">
            <v>0.19460992907801419</v>
          </cell>
          <cell r="L2586">
            <v>0.19165107028100326</v>
          </cell>
          <cell r="M2586">
            <v>0.24885543430630769</v>
          </cell>
        </row>
        <row r="2587">
          <cell r="A2587">
            <v>43040</v>
          </cell>
          <cell r="B2587" t="str">
            <v>43040</v>
          </cell>
          <cell r="C2587" t="str">
            <v>PR</v>
          </cell>
          <cell r="D2587" t="str">
            <v>PARMA</v>
          </cell>
          <cell r="E2587" t="str">
            <v>EMILIAROMAGNA</v>
          </cell>
          <cell r="F2587" t="str">
            <v>Nord-Est</v>
          </cell>
          <cell r="G2587">
            <v>5323</v>
          </cell>
          <cell r="H2587">
            <v>2197</v>
          </cell>
          <cell r="I2587">
            <v>833</v>
          </cell>
          <cell r="J2587">
            <v>0.17799144535392167</v>
          </cell>
          <cell r="K2587">
            <v>0.3791533909877105</v>
          </cell>
          <cell r="L2587">
            <v>0.19165107028100326</v>
          </cell>
          <cell r="M2587">
            <v>0.24885543430630769</v>
          </cell>
        </row>
        <row r="2588">
          <cell r="A2588">
            <v>43041</v>
          </cell>
          <cell r="B2588" t="str">
            <v>43041</v>
          </cell>
          <cell r="C2588" t="str">
            <v>PR</v>
          </cell>
          <cell r="D2588" t="str">
            <v>PARMA</v>
          </cell>
          <cell r="E2588" t="str">
            <v>EMILIAROMAGNA</v>
          </cell>
          <cell r="F2588" t="str">
            <v>Nord-Est</v>
          </cell>
          <cell r="G2588">
            <v>4424</v>
          </cell>
          <cell r="H2588">
            <v>1880</v>
          </cell>
          <cell r="I2588">
            <v>204</v>
          </cell>
          <cell r="J2588">
            <v>0.17799144535392167</v>
          </cell>
          <cell r="K2588">
            <v>0.10851063829787234</v>
          </cell>
          <cell r="L2588">
            <v>0.19165107028100326</v>
          </cell>
          <cell r="M2588">
            <v>0.24885543430630769</v>
          </cell>
        </row>
        <row r="2589">
          <cell r="A2589">
            <v>43042</v>
          </cell>
          <cell r="B2589" t="str">
            <v>43042</v>
          </cell>
          <cell r="C2589" t="str">
            <v>PR</v>
          </cell>
          <cell r="D2589" t="str">
            <v>PARMA</v>
          </cell>
          <cell r="E2589" t="str">
            <v>EMILIAROMAGNA</v>
          </cell>
          <cell r="F2589" t="str">
            <v>Nord-Est</v>
          </cell>
          <cell r="G2589">
            <v>2729</v>
          </cell>
          <cell r="H2589">
            <v>1193</v>
          </cell>
          <cell r="I2589">
            <v>162</v>
          </cell>
          <cell r="J2589">
            <v>0.17799144535392167</v>
          </cell>
          <cell r="K2589">
            <v>0.13579212070410729</v>
          </cell>
          <cell r="L2589">
            <v>0.19165107028100326</v>
          </cell>
          <cell r="M2589">
            <v>0.24885543430630769</v>
          </cell>
        </row>
        <row r="2590">
          <cell r="A2590">
            <v>43043</v>
          </cell>
          <cell r="B2590" t="str">
            <v>43043</v>
          </cell>
          <cell r="C2590" t="str">
            <v>PR</v>
          </cell>
          <cell r="D2590" t="str">
            <v>PARMA</v>
          </cell>
          <cell r="E2590" t="str">
            <v>EMILIAROMAGNA</v>
          </cell>
          <cell r="F2590" t="str">
            <v>Nord-Est</v>
          </cell>
          <cell r="G2590">
            <v>7009</v>
          </cell>
          <cell r="H2590">
            <v>2834</v>
          </cell>
          <cell r="I2590">
            <v>579</v>
          </cell>
          <cell r="J2590">
            <v>0.17799144535392167</v>
          </cell>
          <cell r="K2590">
            <v>0.20430486944248413</v>
          </cell>
          <cell r="L2590">
            <v>0.19165107028100326</v>
          </cell>
          <cell r="M2590">
            <v>0.24885543430630769</v>
          </cell>
        </row>
        <row r="2591">
          <cell r="A2591">
            <v>43044</v>
          </cell>
          <cell r="B2591" t="str">
            <v>43044</v>
          </cell>
          <cell r="C2591" t="str">
            <v>PR</v>
          </cell>
          <cell r="D2591" t="str">
            <v>PARMA</v>
          </cell>
          <cell r="E2591" t="str">
            <v>EMILIAROMAGNA</v>
          </cell>
          <cell r="F2591" t="str">
            <v>Nord-Est</v>
          </cell>
          <cell r="G2591">
            <v>10373</v>
          </cell>
          <cell r="H2591">
            <v>3813</v>
          </cell>
          <cell r="I2591">
            <v>810</v>
          </cell>
          <cell r="J2591">
            <v>0.17799144535392167</v>
          </cell>
          <cell r="K2591">
            <v>0.21243115656963021</v>
          </cell>
          <cell r="L2591">
            <v>0.19165107028100326</v>
          </cell>
          <cell r="M2591">
            <v>0.24885543430630769</v>
          </cell>
        </row>
        <row r="2592">
          <cell r="A2592">
            <v>43045</v>
          </cell>
          <cell r="B2592" t="str">
            <v>43045</v>
          </cell>
          <cell r="C2592" t="str">
            <v>PR</v>
          </cell>
          <cell r="D2592" t="str">
            <v>PARMA</v>
          </cell>
          <cell r="E2592" t="str">
            <v>EMILIAROMAGNA</v>
          </cell>
          <cell r="F2592" t="str">
            <v>Nord-Est</v>
          </cell>
          <cell r="G2592">
            <v>5830</v>
          </cell>
          <cell r="H2592">
            <v>2251</v>
          </cell>
          <cell r="I2592">
            <v>332</v>
          </cell>
          <cell r="J2592">
            <v>0.17799144535392167</v>
          </cell>
          <cell r="K2592">
            <v>0.14749000444247001</v>
          </cell>
          <cell r="L2592">
            <v>0.19165107028100326</v>
          </cell>
          <cell r="M2592">
            <v>0.24885543430630769</v>
          </cell>
        </row>
        <row r="2593">
          <cell r="A2593">
            <v>43047</v>
          </cell>
          <cell r="B2593" t="str">
            <v>43047</v>
          </cell>
          <cell r="C2593" t="str">
            <v>PR</v>
          </cell>
          <cell r="D2593" t="str">
            <v>PARMA</v>
          </cell>
          <cell r="E2593" t="str">
            <v>EMILIAROMAGNA</v>
          </cell>
          <cell r="F2593" t="str">
            <v>Nord-Est</v>
          </cell>
          <cell r="G2593">
            <v>1465</v>
          </cell>
          <cell r="H2593">
            <v>595</v>
          </cell>
          <cell r="I2593">
            <v>45</v>
          </cell>
          <cell r="J2593">
            <v>0.17799144535392167</v>
          </cell>
          <cell r="K2593">
            <v>7.5630252100840331E-2</v>
          </cell>
          <cell r="L2593">
            <v>0.19165107028100326</v>
          </cell>
          <cell r="M2593">
            <v>0.24885543430630769</v>
          </cell>
        </row>
        <row r="2594">
          <cell r="A2594">
            <v>43049</v>
          </cell>
          <cell r="B2594" t="str">
            <v>43049</v>
          </cell>
          <cell r="C2594" t="str">
            <v>PR</v>
          </cell>
          <cell r="D2594" t="str">
            <v>PARMA</v>
          </cell>
          <cell r="E2594" t="str">
            <v>EMILIAROMAGNA</v>
          </cell>
          <cell r="F2594" t="str">
            <v>Nord-Est</v>
          </cell>
          <cell r="G2594">
            <v>1957</v>
          </cell>
          <cell r="H2594">
            <v>889</v>
          </cell>
          <cell r="I2594">
            <v>64</v>
          </cell>
          <cell r="J2594">
            <v>0.17799144535392167</v>
          </cell>
          <cell r="K2594">
            <v>7.19910011248594E-2</v>
          </cell>
          <cell r="L2594">
            <v>0.19165107028100326</v>
          </cell>
          <cell r="M2594">
            <v>0.24885543430630769</v>
          </cell>
        </row>
        <row r="2595">
          <cell r="A2595">
            <v>43050</v>
          </cell>
          <cell r="B2595" t="str">
            <v>43050</v>
          </cell>
          <cell r="C2595" t="str">
            <v>PR</v>
          </cell>
          <cell r="D2595" t="str">
            <v>PARMA</v>
          </cell>
          <cell r="E2595" t="str">
            <v>EMILIAROMAGNA</v>
          </cell>
          <cell r="F2595" t="str">
            <v>Nord-Est</v>
          </cell>
          <cell r="G2595">
            <v>824</v>
          </cell>
          <cell r="H2595">
            <v>385</v>
          </cell>
          <cell r="I2595">
            <v>101</v>
          </cell>
          <cell r="J2595">
            <v>0.17799144535392167</v>
          </cell>
          <cell r="K2595">
            <v>0.26233766233766231</v>
          </cell>
          <cell r="L2595">
            <v>0.19165107028100326</v>
          </cell>
          <cell r="M2595">
            <v>0.24885543430630769</v>
          </cell>
        </row>
        <row r="2596">
          <cell r="A2596">
            <v>43051</v>
          </cell>
          <cell r="B2596" t="str">
            <v>43051</v>
          </cell>
          <cell r="C2596" t="str">
            <v>PR</v>
          </cell>
          <cell r="D2596" t="str">
            <v>PARMA</v>
          </cell>
          <cell r="E2596" t="str">
            <v>EMILIAROMAGNA</v>
          </cell>
          <cell r="F2596" t="str">
            <v>Nord-Est</v>
          </cell>
          <cell r="G2596">
            <v>2301</v>
          </cell>
          <cell r="H2596">
            <v>999</v>
          </cell>
          <cell r="I2596">
            <v>125</v>
          </cell>
          <cell r="J2596">
            <v>0.17799144535392167</v>
          </cell>
          <cell r="K2596">
            <v>0.12512512512512514</v>
          </cell>
          <cell r="L2596">
            <v>0.19165107028100326</v>
          </cell>
          <cell r="M2596">
            <v>0.24885543430630769</v>
          </cell>
        </row>
        <row r="2597">
          <cell r="A2597">
            <v>43052</v>
          </cell>
          <cell r="B2597" t="str">
            <v>43052</v>
          </cell>
          <cell r="C2597" t="str">
            <v>PR</v>
          </cell>
          <cell r="D2597" t="str">
            <v>PARMA</v>
          </cell>
          <cell r="E2597" t="str">
            <v>EMILIAROMAGNA</v>
          </cell>
          <cell r="F2597" t="str">
            <v>Nord-Est</v>
          </cell>
          <cell r="G2597">
            <v>7328</v>
          </cell>
          <cell r="H2597">
            <v>2671</v>
          </cell>
          <cell r="I2597">
            <v>558</v>
          </cell>
          <cell r="J2597">
            <v>0.17799144535392167</v>
          </cell>
          <cell r="K2597">
            <v>0.20891052040434294</v>
          </cell>
          <cell r="L2597">
            <v>0.19165107028100326</v>
          </cell>
          <cell r="M2597">
            <v>0.24885543430630769</v>
          </cell>
        </row>
        <row r="2598">
          <cell r="A2598">
            <v>43053</v>
          </cell>
          <cell r="B2598" t="str">
            <v>43053</v>
          </cell>
          <cell r="C2598" t="str">
            <v>PR</v>
          </cell>
          <cell r="D2598" t="str">
            <v>PARMA</v>
          </cell>
          <cell r="E2598" t="str">
            <v>EMILIAROMAGNA</v>
          </cell>
          <cell r="F2598" t="str">
            <v>Nord-Est</v>
          </cell>
          <cell r="G2598">
            <v>956</v>
          </cell>
          <cell r="H2598">
            <v>446</v>
          </cell>
          <cell r="I2598">
            <v>59</v>
          </cell>
          <cell r="J2598">
            <v>0.17799144535392167</v>
          </cell>
          <cell r="K2598">
            <v>0.13228699551569506</v>
          </cell>
          <cell r="L2598">
            <v>0.19165107028100326</v>
          </cell>
          <cell r="M2598">
            <v>0.24885543430630769</v>
          </cell>
        </row>
        <row r="2599">
          <cell r="A2599">
            <v>43055</v>
          </cell>
          <cell r="B2599" t="str">
            <v>43055</v>
          </cell>
          <cell r="C2599" t="str">
            <v>PR</v>
          </cell>
          <cell r="D2599" t="str">
            <v>PARMA</v>
          </cell>
          <cell r="E2599" t="str">
            <v>EMILIAROMAGNA</v>
          </cell>
          <cell r="F2599" t="str">
            <v>Nord-Est</v>
          </cell>
          <cell r="G2599">
            <v>1116</v>
          </cell>
          <cell r="H2599">
            <v>420</v>
          </cell>
          <cell r="I2599">
            <v>120</v>
          </cell>
          <cell r="J2599">
            <v>0.17799144535392167</v>
          </cell>
          <cell r="K2599">
            <v>0.2857142857142857</v>
          </cell>
          <cell r="L2599">
            <v>0.19165107028100326</v>
          </cell>
          <cell r="M2599">
            <v>0.24885543430630769</v>
          </cell>
        </row>
        <row r="2600">
          <cell r="A2600">
            <v>43058</v>
          </cell>
          <cell r="B2600" t="str">
            <v>43058</v>
          </cell>
          <cell r="C2600" t="str">
            <v>PR</v>
          </cell>
          <cell r="D2600" t="str">
            <v>PARMA</v>
          </cell>
          <cell r="E2600" t="str">
            <v>EMILIAROMAGNA</v>
          </cell>
          <cell r="F2600" t="str">
            <v>Nord-Est</v>
          </cell>
          <cell r="G2600">
            <v>7452</v>
          </cell>
          <cell r="H2600">
            <v>2634</v>
          </cell>
          <cell r="I2600">
            <v>727</v>
          </cell>
          <cell r="J2600">
            <v>0.17799144535392167</v>
          </cell>
          <cell r="K2600">
            <v>0.2760060744115414</v>
          </cell>
          <cell r="L2600">
            <v>0.19165107028100326</v>
          </cell>
          <cell r="M2600">
            <v>0.24885543430630769</v>
          </cell>
        </row>
        <row r="2601">
          <cell r="A2601">
            <v>43059</v>
          </cell>
          <cell r="B2601" t="str">
            <v>43059</v>
          </cell>
          <cell r="C2601" t="str">
            <v>PR</v>
          </cell>
          <cell r="D2601" t="str">
            <v>PARMA</v>
          </cell>
          <cell r="E2601" t="str">
            <v>EMILIAROMAGNA</v>
          </cell>
          <cell r="F2601" t="str">
            <v>Nord-Est</v>
          </cell>
          <cell r="G2601">
            <v>1221</v>
          </cell>
          <cell r="H2601">
            <v>553</v>
          </cell>
          <cell r="I2601">
            <v>30</v>
          </cell>
          <cell r="J2601">
            <v>0.17799144535392167</v>
          </cell>
          <cell r="K2601">
            <v>5.4249547920433995E-2</v>
          </cell>
          <cell r="L2601">
            <v>0.19165107028100326</v>
          </cell>
          <cell r="M2601">
            <v>0.24885543430630769</v>
          </cell>
        </row>
        <row r="2602">
          <cell r="A2602">
            <v>43100</v>
          </cell>
          <cell r="B2602" t="str">
            <v>43100</v>
          </cell>
          <cell r="C2602" t="str">
            <v>PR</v>
          </cell>
          <cell r="D2602" t="str">
            <v>PARMA</v>
          </cell>
          <cell r="E2602" t="str">
            <v>EMILIAROMAGNA</v>
          </cell>
          <cell r="F2602" t="str">
            <v>Nord-Est</v>
          </cell>
          <cell r="G2602">
            <v>168708</v>
          </cell>
          <cell r="H2602">
            <v>67518</v>
          </cell>
          <cell r="I2602">
            <v>12155</v>
          </cell>
          <cell r="J2602">
            <v>0.17799144535392167</v>
          </cell>
          <cell r="K2602">
            <v>0.1800260671228413</v>
          </cell>
          <cell r="L2602">
            <v>0.19165107028100326</v>
          </cell>
          <cell r="M2602">
            <v>0.24885543430630769</v>
          </cell>
        </row>
        <row r="2603">
          <cell r="A2603">
            <v>44011</v>
          </cell>
          <cell r="B2603" t="str">
            <v>44011</v>
          </cell>
          <cell r="C2603" t="str">
            <v>FE</v>
          </cell>
          <cell r="D2603" t="str">
            <v>FERRARA</v>
          </cell>
          <cell r="E2603" t="str">
            <v>EMILIAROMAGNA</v>
          </cell>
          <cell r="F2603" t="str">
            <v>Nord-Est</v>
          </cell>
          <cell r="G2603">
            <v>11383</v>
          </cell>
          <cell r="H2603">
            <v>4043</v>
          </cell>
          <cell r="I2603">
            <v>871</v>
          </cell>
          <cell r="J2603">
            <v>0.16331089949454047</v>
          </cell>
          <cell r="K2603">
            <v>0.21543408360128619</v>
          </cell>
          <cell r="L2603">
            <v>0.16784502028313603</v>
          </cell>
          <cell r="M2603">
            <v>0.22779873384759375</v>
          </cell>
        </row>
        <row r="2604">
          <cell r="A2604">
            <v>44012</v>
          </cell>
          <cell r="B2604" t="str">
            <v>44012</v>
          </cell>
          <cell r="C2604" t="str">
            <v>FE</v>
          </cell>
          <cell r="D2604" t="str">
            <v>FERRARA</v>
          </cell>
          <cell r="E2604" t="str">
            <v>EMILIAROMAGNA</v>
          </cell>
          <cell r="F2604" t="str">
            <v>Nord-Est</v>
          </cell>
          <cell r="G2604">
            <v>13146</v>
          </cell>
          <cell r="H2604">
            <v>4920</v>
          </cell>
          <cell r="I2604">
            <v>710</v>
          </cell>
          <cell r="J2604">
            <v>0.16331089949454047</v>
          </cell>
          <cell r="K2604">
            <v>0.1443089430894309</v>
          </cell>
          <cell r="L2604">
            <v>0.16784502028313603</v>
          </cell>
          <cell r="M2604">
            <v>0.22779873384759375</v>
          </cell>
        </row>
        <row r="2605">
          <cell r="A2605">
            <v>44015</v>
          </cell>
          <cell r="B2605" t="str">
            <v>44015</v>
          </cell>
          <cell r="C2605" t="str">
            <v>FE</v>
          </cell>
          <cell r="D2605" t="str">
            <v>FERRARA</v>
          </cell>
          <cell r="E2605" t="str">
            <v>EMILIAROMAGNA</v>
          </cell>
          <cell r="F2605" t="str">
            <v>Nord-Est</v>
          </cell>
          <cell r="G2605">
            <v>11128</v>
          </cell>
          <cell r="H2605">
            <v>4201</v>
          </cell>
          <cell r="I2605">
            <v>604</v>
          </cell>
          <cell r="J2605">
            <v>0.16331089949454047</v>
          </cell>
          <cell r="K2605">
            <v>0.14377529159723876</v>
          </cell>
          <cell r="L2605">
            <v>0.16784502028313603</v>
          </cell>
          <cell r="M2605">
            <v>0.22779873384759375</v>
          </cell>
        </row>
        <row r="2606">
          <cell r="A2606">
            <v>44019</v>
          </cell>
          <cell r="B2606" t="str">
            <v>44019</v>
          </cell>
          <cell r="C2606" t="str">
            <v>FE</v>
          </cell>
          <cell r="D2606" t="str">
            <v>FERRARA</v>
          </cell>
          <cell r="E2606" t="str">
            <v>EMILIAROMAGNA</v>
          </cell>
          <cell r="F2606" t="str">
            <v>Nord-Est</v>
          </cell>
          <cell r="G2606">
            <v>3729</v>
          </cell>
          <cell r="H2606">
            <v>1323</v>
          </cell>
          <cell r="I2606">
            <v>189</v>
          </cell>
          <cell r="J2606">
            <v>0.16331089949454047</v>
          </cell>
          <cell r="K2606">
            <v>0.14285714285714285</v>
          </cell>
          <cell r="L2606">
            <v>0.16784502028313603</v>
          </cell>
          <cell r="M2606">
            <v>0.22779873384759375</v>
          </cell>
        </row>
        <row r="2607">
          <cell r="A2607">
            <v>44020</v>
          </cell>
          <cell r="B2607" t="str">
            <v>44020</v>
          </cell>
          <cell r="C2607" t="str">
            <v>FE</v>
          </cell>
          <cell r="D2607" t="str">
            <v>FERRARA</v>
          </cell>
          <cell r="E2607" t="str">
            <v>EMILIAROMAGNA</v>
          </cell>
          <cell r="F2607" t="str">
            <v>Nord-Est</v>
          </cell>
          <cell r="G2607">
            <v>16714</v>
          </cell>
          <cell r="H2607">
            <v>5861</v>
          </cell>
          <cell r="I2607">
            <v>2091</v>
          </cell>
          <cell r="J2607">
            <v>0.16331089949454047</v>
          </cell>
          <cell r="K2607">
            <v>0.35676505715748164</v>
          </cell>
          <cell r="L2607">
            <v>0.16784502028313603</v>
          </cell>
          <cell r="M2607">
            <v>0.22779873384759375</v>
          </cell>
        </row>
        <row r="2608">
          <cell r="A2608">
            <v>44021</v>
          </cell>
          <cell r="B2608" t="str">
            <v>44021</v>
          </cell>
          <cell r="C2608" t="str">
            <v>FE</v>
          </cell>
          <cell r="D2608" t="str">
            <v>FERRARA</v>
          </cell>
          <cell r="E2608" t="str">
            <v>EMILIAROMAGNA</v>
          </cell>
          <cell r="F2608" t="str">
            <v>Nord-Est</v>
          </cell>
          <cell r="G2608">
            <v>13546</v>
          </cell>
          <cell r="H2608">
            <v>5040</v>
          </cell>
          <cell r="I2608">
            <v>725</v>
          </cell>
          <cell r="J2608">
            <v>0.16331089949454047</v>
          </cell>
          <cell r="K2608">
            <v>0.14384920634920634</v>
          </cell>
          <cell r="L2608">
            <v>0.16784502028313603</v>
          </cell>
          <cell r="M2608">
            <v>0.22779873384759375</v>
          </cell>
        </row>
        <row r="2609">
          <cell r="A2609">
            <v>44022</v>
          </cell>
          <cell r="B2609" t="str">
            <v>44022</v>
          </cell>
          <cell r="C2609" t="str">
            <v>FE</v>
          </cell>
          <cell r="D2609" t="str">
            <v>FERRARA</v>
          </cell>
          <cell r="E2609" t="str">
            <v>EMILIAROMAGNA</v>
          </cell>
          <cell r="F2609" t="str">
            <v>Nord-Est</v>
          </cell>
          <cell r="G2609">
            <v>20028</v>
          </cell>
          <cell r="H2609">
            <v>7154</v>
          </cell>
          <cell r="I2609">
            <v>894</v>
          </cell>
          <cell r="J2609">
            <v>0.16331089949454047</v>
          </cell>
          <cell r="K2609">
            <v>0.12496505451495667</v>
          </cell>
          <cell r="L2609">
            <v>0.16784502028313603</v>
          </cell>
          <cell r="M2609">
            <v>0.22779873384759375</v>
          </cell>
        </row>
        <row r="2610">
          <cell r="A2610">
            <v>44023</v>
          </cell>
          <cell r="B2610" t="str">
            <v>44023</v>
          </cell>
          <cell r="C2610" t="str">
            <v>FE</v>
          </cell>
          <cell r="D2610" t="str">
            <v>FERRARA</v>
          </cell>
          <cell r="E2610" t="str">
            <v>EMILIAROMAGNA</v>
          </cell>
          <cell r="F2610" t="str">
            <v>Nord-Est</v>
          </cell>
          <cell r="G2610">
            <v>4283</v>
          </cell>
          <cell r="H2610">
            <v>1498</v>
          </cell>
          <cell r="I2610">
            <v>276</v>
          </cell>
          <cell r="J2610">
            <v>0.16331089949454047</v>
          </cell>
          <cell r="K2610">
            <v>0.18424566088117489</v>
          </cell>
          <cell r="L2610">
            <v>0.16784502028313603</v>
          </cell>
          <cell r="M2610">
            <v>0.22779873384759375</v>
          </cell>
        </row>
        <row r="2611">
          <cell r="A2611">
            <v>44025</v>
          </cell>
          <cell r="B2611" t="str">
            <v>44025</v>
          </cell>
          <cell r="C2611" t="str">
            <v>FE</v>
          </cell>
          <cell r="D2611" t="str">
            <v>FERRARA</v>
          </cell>
          <cell r="E2611" t="str">
            <v>EMILIAROMAGNA</v>
          </cell>
          <cell r="F2611" t="str">
            <v>Nord-Est</v>
          </cell>
          <cell r="G2611">
            <v>4168</v>
          </cell>
          <cell r="H2611">
            <v>1598</v>
          </cell>
          <cell r="I2611">
            <v>253</v>
          </cell>
          <cell r="J2611">
            <v>0.16331089949454047</v>
          </cell>
          <cell r="K2611">
            <v>0.15832290362953691</v>
          </cell>
          <cell r="L2611">
            <v>0.16784502028313603</v>
          </cell>
          <cell r="M2611">
            <v>0.22779873384759375</v>
          </cell>
        </row>
        <row r="2612">
          <cell r="A2612">
            <v>44026</v>
          </cell>
          <cell r="B2612" t="str">
            <v>44026</v>
          </cell>
          <cell r="C2612" t="str">
            <v>FE</v>
          </cell>
          <cell r="D2612" t="str">
            <v>FERRARA</v>
          </cell>
          <cell r="E2612" t="str">
            <v>EMILIAROMAGNA</v>
          </cell>
          <cell r="F2612" t="str">
            <v>Nord-Est</v>
          </cell>
          <cell r="G2612">
            <v>8122</v>
          </cell>
          <cell r="H2612">
            <v>3090</v>
          </cell>
          <cell r="I2612">
            <v>280</v>
          </cell>
          <cell r="J2612">
            <v>0.16331089949454047</v>
          </cell>
          <cell r="K2612">
            <v>9.0614886731391592E-2</v>
          </cell>
          <cell r="L2612">
            <v>0.16784502028313603</v>
          </cell>
          <cell r="M2612">
            <v>0.22779873384759375</v>
          </cell>
        </row>
        <row r="2613">
          <cell r="A2613">
            <v>44027</v>
          </cell>
          <cell r="B2613" t="str">
            <v>44027</v>
          </cell>
          <cell r="C2613" t="str">
            <v>FE</v>
          </cell>
          <cell r="D2613" t="str">
            <v>FERRARA</v>
          </cell>
          <cell r="E2613" t="str">
            <v>EMILIAROMAGNA</v>
          </cell>
          <cell r="F2613" t="str">
            <v>Nord-Est</v>
          </cell>
          <cell r="G2613">
            <v>4005</v>
          </cell>
          <cell r="H2613">
            <v>1483</v>
          </cell>
          <cell r="I2613">
            <v>237</v>
          </cell>
          <cell r="J2613">
            <v>0.16331089949454047</v>
          </cell>
          <cell r="K2613">
            <v>0.1598111935266352</v>
          </cell>
          <cell r="L2613">
            <v>0.16784502028313603</v>
          </cell>
          <cell r="M2613">
            <v>0.22779873384759375</v>
          </cell>
        </row>
        <row r="2614">
          <cell r="A2614">
            <v>44028</v>
          </cell>
          <cell r="B2614" t="str">
            <v>44028</v>
          </cell>
          <cell r="C2614" t="str">
            <v>FE</v>
          </cell>
          <cell r="D2614" t="str">
            <v>FERRARA</v>
          </cell>
          <cell r="E2614" t="str">
            <v>EMILIAROMAGNA</v>
          </cell>
          <cell r="F2614" t="str">
            <v>Nord-Est</v>
          </cell>
          <cell r="G2614">
            <v>7383</v>
          </cell>
          <cell r="H2614">
            <v>2631</v>
          </cell>
          <cell r="I2614">
            <v>432</v>
          </cell>
          <cell r="J2614">
            <v>0.16331089949454047</v>
          </cell>
          <cell r="K2614">
            <v>0.16419612314709237</v>
          </cell>
          <cell r="L2614">
            <v>0.16784502028313603</v>
          </cell>
          <cell r="M2614">
            <v>0.22779873384759375</v>
          </cell>
        </row>
        <row r="2615">
          <cell r="A2615">
            <v>44030</v>
          </cell>
          <cell r="B2615" t="str">
            <v>44030</v>
          </cell>
          <cell r="C2615" t="str">
            <v>FE</v>
          </cell>
          <cell r="D2615" t="str">
            <v>FERRARA</v>
          </cell>
          <cell r="E2615" t="str">
            <v>EMILIAROMAGNA</v>
          </cell>
          <cell r="F2615" t="str">
            <v>Nord-Est</v>
          </cell>
          <cell r="G2615">
            <v>4164</v>
          </cell>
          <cell r="H2615">
            <v>1567</v>
          </cell>
          <cell r="I2615">
            <v>597</v>
          </cell>
          <cell r="J2615">
            <v>0.16331089949454047</v>
          </cell>
          <cell r="K2615">
            <v>0.38098276962348437</v>
          </cell>
          <cell r="L2615">
            <v>0.16784502028313603</v>
          </cell>
          <cell r="M2615">
            <v>0.22779873384759375</v>
          </cell>
        </row>
        <row r="2616">
          <cell r="A2616">
            <v>44033</v>
          </cell>
          <cell r="B2616" t="str">
            <v>44033</v>
          </cell>
          <cell r="C2616" t="str">
            <v>FE</v>
          </cell>
          <cell r="D2616" t="str">
            <v>FERRARA</v>
          </cell>
          <cell r="E2616" t="str">
            <v>EMILIAROMAGNA</v>
          </cell>
          <cell r="F2616" t="str">
            <v>Nord-Est</v>
          </cell>
          <cell r="G2616">
            <v>6640</v>
          </cell>
          <cell r="H2616">
            <v>2600</v>
          </cell>
          <cell r="I2616">
            <v>173</v>
          </cell>
          <cell r="J2616">
            <v>0.16331089949454047</v>
          </cell>
          <cell r="K2616">
            <v>6.6538461538461532E-2</v>
          </cell>
          <cell r="L2616">
            <v>0.16784502028313603</v>
          </cell>
          <cell r="M2616">
            <v>0.22779873384759375</v>
          </cell>
        </row>
        <row r="2617">
          <cell r="A2617">
            <v>44034</v>
          </cell>
          <cell r="B2617" t="str">
            <v>44034</v>
          </cell>
          <cell r="C2617" t="str">
            <v>FE</v>
          </cell>
          <cell r="D2617" t="str">
            <v>FERRARA</v>
          </cell>
          <cell r="E2617" t="str">
            <v>EMILIAROMAGNA</v>
          </cell>
          <cell r="F2617" t="str">
            <v>Nord-Est</v>
          </cell>
          <cell r="G2617">
            <v>17993</v>
          </cell>
          <cell r="H2617">
            <v>6682</v>
          </cell>
          <cell r="I2617">
            <v>803</v>
          </cell>
          <cell r="J2617">
            <v>0.16331089949454047</v>
          </cell>
          <cell r="K2617">
            <v>0.1201736007183478</v>
          </cell>
          <cell r="L2617">
            <v>0.16784502028313603</v>
          </cell>
          <cell r="M2617">
            <v>0.22779873384759375</v>
          </cell>
        </row>
        <row r="2618">
          <cell r="A2618">
            <v>44035</v>
          </cell>
          <cell r="B2618" t="str">
            <v>44035</v>
          </cell>
          <cell r="C2618" t="str">
            <v>FE</v>
          </cell>
          <cell r="D2618" t="str">
            <v>FERRARA</v>
          </cell>
          <cell r="E2618" t="str">
            <v>EMILIAROMAGNA</v>
          </cell>
          <cell r="F2618" t="str">
            <v>Nord-Est</v>
          </cell>
          <cell r="G2618">
            <v>2929</v>
          </cell>
          <cell r="H2618">
            <v>1124</v>
          </cell>
          <cell r="I2618">
            <v>174</v>
          </cell>
          <cell r="J2618">
            <v>0.16331089949454047</v>
          </cell>
          <cell r="K2618">
            <v>0.15480427046263345</v>
          </cell>
          <cell r="L2618">
            <v>0.16784502028313603</v>
          </cell>
          <cell r="M2618">
            <v>0.22779873384759375</v>
          </cell>
        </row>
        <row r="2619">
          <cell r="A2619">
            <v>44037</v>
          </cell>
          <cell r="B2619" t="str">
            <v>44037</v>
          </cell>
          <cell r="C2619" t="str">
            <v>FE</v>
          </cell>
          <cell r="D2619" t="str">
            <v>FERRARA</v>
          </cell>
          <cell r="E2619" t="str">
            <v>EMILIAROMAGNA</v>
          </cell>
          <cell r="F2619" t="str">
            <v>Nord-Est</v>
          </cell>
          <cell r="G2619">
            <v>3844</v>
          </cell>
          <cell r="H2619">
            <v>1364</v>
          </cell>
          <cell r="I2619">
            <v>213</v>
          </cell>
          <cell r="J2619">
            <v>0.16331089949454047</v>
          </cell>
          <cell r="K2619">
            <v>0.156158357771261</v>
          </cell>
          <cell r="L2619">
            <v>0.16784502028313603</v>
          </cell>
          <cell r="M2619">
            <v>0.22779873384759375</v>
          </cell>
        </row>
        <row r="2620">
          <cell r="A2620">
            <v>44039</v>
          </cell>
          <cell r="B2620" t="str">
            <v>44039</v>
          </cell>
          <cell r="C2620" t="str">
            <v>FE</v>
          </cell>
          <cell r="D2620" t="str">
            <v>FERRARA</v>
          </cell>
          <cell r="E2620" t="str">
            <v>EMILIAROMAGNA</v>
          </cell>
          <cell r="F2620" t="str">
            <v>Nord-Est</v>
          </cell>
          <cell r="G2620">
            <v>4829</v>
          </cell>
          <cell r="H2620">
            <v>1827</v>
          </cell>
          <cell r="I2620">
            <v>327</v>
          </cell>
          <cell r="J2620">
            <v>0.16331089949454047</v>
          </cell>
          <cell r="K2620">
            <v>0.17898193760262726</v>
          </cell>
          <cell r="L2620">
            <v>0.16784502028313603</v>
          </cell>
          <cell r="M2620">
            <v>0.22779873384759375</v>
          </cell>
        </row>
        <row r="2621">
          <cell r="A2621">
            <v>44042</v>
          </cell>
          <cell r="B2621" t="str">
            <v>44042</v>
          </cell>
          <cell r="C2621" t="str">
            <v>FE</v>
          </cell>
          <cell r="D2621" t="str">
            <v>FERRARA</v>
          </cell>
          <cell r="E2621" t="str">
            <v>EMILIAROMAGNA</v>
          </cell>
          <cell r="F2621" t="str">
            <v>Nord-Est</v>
          </cell>
          <cell r="G2621">
            <v>22199</v>
          </cell>
          <cell r="H2621">
            <v>7870</v>
          </cell>
          <cell r="I2621">
            <v>1387</v>
          </cell>
          <cell r="J2621">
            <v>0.16331089949454047</v>
          </cell>
          <cell r="K2621">
            <v>0.17623888182973316</v>
          </cell>
          <cell r="L2621">
            <v>0.16784502028313603</v>
          </cell>
          <cell r="M2621">
            <v>0.22779873384759375</v>
          </cell>
        </row>
        <row r="2622">
          <cell r="A2622">
            <v>44043</v>
          </cell>
          <cell r="B2622" t="str">
            <v>44043</v>
          </cell>
          <cell r="C2622" t="str">
            <v>FE</v>
          </cell>
          <cell r="D2622" t="str">
            <v>FERRARA</v>
          </cell>
          <cell r="E2622" t="str">
            <v>EMILIAROMAGNA</v>
          </cell>
          <cell r="F2622" t="str">
            <v>Nord-Est</v>
          </cell>
          <cell r="G2622">
            <v>3481</v>
          </cell>
          <cell r="H2622">
            <v>1262</v>
          </cell>
          <cell r="I2622">
            <v>214</v>
          </cell>
          <cell r="J2622">
            <v>0.16331089949454047</v>
          </cell>
          <cell r="K2622">
            <v>0.16957210776545167</v>
          </cell>
          <cell r="L2622">
            <v>0.16784502028313603</v>
          </cell>
          <cell r="M2622">
            <v>0.22779873384759375</v>
          </cell>
        </row>
        <row r="2623">
          <cell r="A2623">
            <v>44047</v>
          </cell>
          <cell r="B2623" t="str">
            <v>44047</v>
          </cell>
          <cell r="C2623" t="str">
            <v>FE</v>
          </cell>
          <cell r="D2623" t="str">
            <v>FERRARA</v>
          </cell>
          <cell r="E2623" t="str">
            <v>EMILIAROMAGNA</v>
          </cell>
          <cell r="F2623" t="str">
            <v>Nord-Est</v>
          </cell>
          <cell r="G2623">
            <v>3420</v>
          </cell>
          <cell r="H2623">
            <v>1238</v>
          </cell>
          <cell r="I2623">
            <v>194</v>
          </cell>
          <cell r="J2623">
            <v>0.16331089949454047</v>
          </cell>
          <cell r="K2623">
            <v>0.15670436187399031</v>
          </cell>
          <cell r="L2623">
            <v>0.16784502028313603</v>
          </cell>
          <cell r="M2623">
            <v>0.22779873384759375</v>
          </cell>
        </row>
        <row r="2624">
          <cell r="A2624">
            <v>44049</v>
          </cell>
          <cell r="B2624" t="str">
            <v>44049</v>
          </cell>
          <cell r="C2624" t="str">
            <v>FE</v>
          </cell>
          <cell r="D2624" t="str">
            <v>FERRARA</v>
          </cell>
          <cell r="E2624" t="str">
            <v>EMILIAROMAGNA</v>
          </cell>
          <cell r="F2624" t="str">
            <v>Nord-Est</v>
          </cell>
          <cell r="G2624">
            <v>4785</v>
          </cell>
          <cell r="H2624">
            <v>1649</v>
          </cell>
          <cell r="I2624">
            <v>369</v>
          </cell>
          <cell r="J2624">
            <v>0.16331089949454047</v>
          </cell>
          <cell r="K2624">
            <v>0.22377198302001214</v>
          </cell>
          <cell r="L2624">
            <v>0.16784502028313603</v>
          </cell>
          <cell r="M2624">
            <v>0.22779873384759375</v>
          </cell>
        </row>
        <row r="2625">
          <cell r="A2625">
            <v>44100</v>
          </cell>
          <cell r="B2625" t="str">
            <v>44100</v>
          </cell>
          <cell r="C2625" t="str">
            <v>FE</v>
          </cell>
          <cell r="D2625" t="str">
            <v>FERRARA</v>
          </cell>
          <cell r="E2625" t="str">
            <v>EMILIAROMAGNA</v>
          </cell>
          <cell r="F2625" t="str">
            <v>Nord-Est</v>
          </cell>
          <cell r="G2625">
            <v>129458</v>
          </cell>
          <cell r="H2625">
            <v>50765</v>
          </cell>
          <cell r="I2625">
            <v>8261</v>
          </cell>
          <cell r="J2625">
            <v>0.16331089949454047</v>
          </cell>
          <cell r="K2625">
            <v>0.16273022751895991</v>
          </cell>
          <cell r="L2625">
            <v>0.16784502028313603</v>
          </cell>
          <cell r="M2625">
            <v>0.22779873384759375</v>
          </cell>
        </row>
        <row r="2626">
          <cell r="A2626">
            <v>45010</v>
          </cell>
          <cell r="B2626" t="str">
            <v>45010</v>
          </cell>
          <cell r="C2626" t="str">
            <v>RO</v>
          </cell>
          <cell r="D2626" t="str">
            <v>ROVIGO</v>
          </cell>
          <cell r="E2626" t="str">
            <v>VENETO</v>
          </cell>
          <cell r="F2626" t="str">
            <v>Nord-Est</v>
          </cell>
          <cell r="G2626">
            <v>19794</v>
          </cell>
          <cell r="H2626">
            <v>6543</v>
          </cell>
          <cell r="I2626">
            <v>1135</v>
          </cell>
          <cell r="J2626">
            <v>0.1291648495420846</v>
          </cell>
          <cell r="K2626">
            <v>0.17346782821335779</v>
          </cell>
          <cell r="L2626">
            <v>0.14201254392171442</v>
          </cell>
          <cell r="M2626">
            <v>0.15632408603364217</v>
          </cell>
        </row>
        <row r="2627">
          <cell r="A2627">
            <v>45011</v>
          </cell>
          <cell r="B2627" t="str">
            <v>45011</v>
          </cell>
          <cell r="C2627" t="str">
            <v>RO</v>
          </cell>
          <cell r="D2627" t="str">
            <v>ROVIGO</v>
          </cell>
          <cell r="E2627" t="str">
            <v>VENETO</v>
          </cell>
          <cell r="F2627" t="str">
            <v>Nord-Est</v>
          </cell>
          <cell r="G2627">
            <v>18891</v>
          </cell>
          <cell r="H2627">
            <v>6498</v>
          </cell>
          <cell r="I2627">
            <v>797</v>
          </cell>
          <cell r="J2627">
            <v>0.1291648495420846</v>
          </cell>
          <cell r="K2627">
            <v>0.12265312403816558</v>
          </cell>
          <cell r="L2627">
            <v>0.14201254392171442</v>
          </cell>
          <cell r="M2627">
            <v>0.15632408603364217</v>
          </cell>
        </row>
        <row r="2628">
          <cell r="A2628">
            <v>45012</v>
          </cell>
          <cell r="B2628" t="str">
            <v>45012</v>
          </cell>
          <cell r="C2628" t="str">
            <v>RO</v>
          </cell>
          <cell r="D2628" t="str">
            <v>ROVIGO</v>
          </cell>
          <cell r="E2628" t="str">
            <v>VENETO</v>
          </cell>
          <cell r="F2628" t="str">
            <v>Nord-Est</v>
          </cell>
          <cell r="G2628">
            <v>5277</v>
          </cell>
          <cell r="H2628">
            <v>1830</v>
          </cell>
          <cell r="I2628">
            <v>241</v>
          </cell>
          <cell r="J2628">
            <v>0.1291648495420846</v>
          </cell>
          <cell r="K2628">
            <v>0.13169398907103824</v>
          </cell>
          <cell r="L2628">
            <v>0.14201254392171442</v>
          </cell>
          <cell r="M2628">
            <v>0.15632408603364217</v>
          </cell>
        </row>
        <row r="2629">
          <cell r="A2629">
            <v>45014</v>
          </cell>
          <cell r="B2629" t="str">
            <v>45014</v>
          </cell>
          <cell r="C2629" t="str">
            <v>RO</v>
          </cell>
          <cell r="D2629" t="str">
            <v>ROVIGO</v>
          </cell>
          <cell r="E2629" t="str">
            <v>VENETO</v>
          </cell>
          <cell r="F2629" t="str">
            <v>Nord-Est</v>
          </cell>
          <cell r="G2629">
            <v>14111</v>
          </cell>
          <cell r="H2629">
            <v>4728</v>
          </cell>
          <cell r="I2629">
            <v>798</v>
          </cell>
          <cell r="J2629">
            <v>0.1291648495420846</v>
          </cell>
          <cell r="K2629">
            <v>0.16878172588832488</v>
          </cell>
          <cell r="L2629">
            <v>0.14201254392171442</v>
          </cell>
          <cell r="M2629">
            <v>0.15632408603364217</v>
          </cell>
        </row>
        <row r="2630">
          <cell r="A2630">
            <v>45015</v>
          </cell>
          <cell r="B2630" t="str">
            <v>45015</v>
          </cell>
          <cell r="C2630" t="str">
            <v>RO</v>
          </cell>
          <cell r="D2630" t="str">
            <v>ROVIGO</v>
          </cell>
          <cell r="E2630" t="str">
            <v>VENETO</v>
          </cell>
          <cell r="F2630" t="str">
            <v>Nord-Est</v>
          </cell>
          <cell r="G2630">
            <v>2592</v>
          </cell>
          <cell r="H2630">
            <v>952</v>
          </cell>
          <cell r="I2630">
            <v>93</v>
          </cell>
          <cell r="J2630">
            <v>0.1291648495420846</v>
          </cell>
          <cell r="K2630">
            <v>9.7689075630252101E-2</v>
          </cell>
          <cell r="L2630">
            <v>0.14201254392171442</v>
          </cell>
          <cell r="M2630">
            <v>0.15632408603364217</v>
          </cell>
        </row>
        <row r="2631">
          <cell r="A2631">
            <v>45017</v>
          </cell>
          <cell r="B2631" t="str">
            <v>45017</v>
          </cell>
          <cell r="C2631" t="str">
            <v>RO</v>
          </cell>
          <cell r="D2631" t="str">
            <v>ROVIGO</v>
          </cell>
          <cell r="E2631" t="str">
            <v>VENETO</v>
          </cell>
          <cell r="F2631" t="str">
            <v>Nord-Est</v>
          </cell>
          <cell r="G2631">
            <v>3764</v>
          </cell>
          <cell r="H2631">
            <v>1255</v>
          </cell>
          <cell r="I2631">
            <v>173</v>
          </cell>
          <cell r="J2631">
            <v>0.1291648495420846</v>
          </cell>
          <cell r="K2631">
            <v>0.13784860557768924</v>
          </cell>
          <cell r="L2631">
            <v>0.14201254392171442</v>
          </cell>
          <cell r="M2631">
            <v>0.15632408603364217</v>
          </cell>
        </row>
        <row r="2632">
          <cell r="A2632">
            <v>45018</v>
          </cell>
          <cell r="B2632" t="str">
            <v>45018</v>
          </cell>
          <cell r="C2632" t="str">
            <v>RO</v>
          </cell>
          <cell r="D2632" t="str">
            <v>ROVIGO</v>
          </cell>
          <cell r="E2632" t="str">
            <v>VENETO</v>
          </cell>
          <cell r="F2632" t="str">
            <v>Nord-Est</v>
          </cell>
          <cell r="G2632">
            <v>10706</v>
          </cell>
          <cell r="H2632">
            <v>3413</v>
          </cell>
          <cell r="I2632">
            <v>638</v>
          </cell>
          <cell r="J2632">
            <v>0.1291648495420846</v>
          </cell>
          <cell r="K2632">
            <v>0.18693231760914153</v>
          </cell>
          <cell r="L2632">
            <v>0.14201254392171442</v>
          </cell>
          <cell r="M2632">
            <v>0.15632408603364217</v>
          </cell>
        </row>
        <row r="2633">
          <cell r="A2633">
            <v>45019</v>
          </cell>
          <cell r="B2633" t="str">
            <v>45019</v>
          </cell>
          <cell r="C2633" t="str">
            <v>RO</v>
          </cell>
          <cell r="D2633" t="str">
            <v>ROVIGO</v>
          </cell>
          <cell r="E2633" t="str">
            <v>VENETO</v>
          </cell>
          <cell r="F2633" t="str">
            <v>Nord-Est</v>
          </cell>
          <cell r="G2633">
            <v>8429</v>
          </cell>
          <cell r="H2633">
            <v>2851</v>
          </cell>
          <cell r="I2633">
            <v>448</v>
          </cell>
          <cell r="J2633">
            <v>0.1291648495420846</v>
          </cell>
          <cell r="K2633">
            <v>0.15713784636969486</v>
          </cell>
          <cell r="L2633">
            <v>0.14201254392171442</v>
          </cell>
          <cell r="M2633">
            <v>0.15632408603364217</v>
          </cell>
        </row>
        <row r="2634">
          <cell r="A2634">
            <v>45020</v>
          </cell>
          <cell r="B2634" t="str">
            <v>45020</v>
          </cell>
          <cell r="C2634" t="str">
            <v>RO</v>
          </cell>
          <cell r="D2634" t="str">
            <v>ROVIGO</v>
          </cell>
          <cell r="E2634" t="str">
            <v>VENETO</v>
          </cell>
          <cell r="F2634" t="str">
            <v>Nord-Est</v>
          </cell>
          <cell r="G2634">
            <v>14123</v>
          </cell>
          <cell r="H2634">
            <v>4600</v>
          </cell>
          <cell r="I2634">
            <v>446</v>
          </cell>
          <cell r="J2634">
            <v>0.1291648495420846</v>
          </cell>
          <cell r="K2634">
            <v>9.6956521739130441E-2</v>
          </cell>
          <cell r="L2634">
            <v>0.14201254392171442</v>
          </cell>
          <cell r="M2634">
            <v>0.15632408603364217</v>
          </cell>
        </row>
        <row r="2635">
          <cell r="A2635">
            <v>45021</v>
          </cell>
          <cell r="B2635" t="str">
            <v>45021</v>
          </cell>
          <cell r="C2635" t="str">
            <v>RO</v>
          </cell>
          <cell r="D2635" t="str">
            <v>ROVIGO</v>
          </cell>
          <cell r="E2635" t="str">
            <v>VENETO</v>
          </cell>
          <cell r="F2635" t="str">
            <v>Nord-Est</v>
          </cell>
          <cell r="G2635">
            <v>10244</v>
          </cell>
          <cell r="H2635">
            <v>3365</v>
          </cell>
          <cell r="I2635">
            <v>419</v>
          </cell>
          <cell r="J2635">
            <v>0.1291648495420846</v>
          </cell>
          <cell r="K2635">
            <v>0.12451708766716196</v>
          </cell>
          <cell r="L2635">
            <v>0.14201254392171442</v>
          </cell>
          <cell r="M2635">
            <v>0.15632408603364217</v>
          </cell>
        </row>
        <row r="2636">
          <cell r="A2636">
            <v>45022</v>
          </cell>
          <cell r="B2636" t="str">
            <v>45022</v>
          </cell>
          <cell r="C2636" t="str">
            <v>RO</v>
          </cell>
          <cell r="D2636" t="str">
            <v>ROVIGO</v>
          </cell>
          <cell r="E2636" t="str">
            <v>VENETO</v>
          </cell>
          <cell r="F2636" t="str">
            <v>Nord-Est</v>
          </cell>
          <cell r="G2636">
            <v>1423</v>
          </cell>
          <cell r="H2636">
            <v>484</v>
          </cell>
          <cell r="I2636">
            <v>56</v>
          </cell>
          <cell r="J2636">
            <v>0.1291648495420846</v>
          </cell>
          <cell r="K2636">
            <v>0.11570247933884298</v>
          </cell>
          <cell r="L2636">
            <v>0.14201254392171442</v>
          </cell>
          <cell r="M2636">
            <v>0.15632408603364217</v>
          </cell>
        </row>
        <row r="2637">
          <cell r="A2637">
            <v>45023</v>
          </cell>
          <cell r="B2637" t="str">
            <v>45023</v>
          </cell>
          <cell r="C2637" t="str">
            <v>RO</v>
          </cell>
          <cell r="D2637" t="str">
            <v>ROVIGO</v>
          </cell>
          <cell r="E2637" t="str">
            <v>VENETO</v>
          </cell>
          <cell r="F2637" t="str">
            <v>Nord-Est</v>
          </cell>
          <cell r="G2637">
            <v>3060</v>
          </cell>
          <cell r="H2637">
            <v>999</v>
          </cell>
          <cell r="I2637">
            <v>118</v>
          </cell>
          <cell r="J2637">
            <v>0.1291648495420846</v>
          </cell>
          <cell r="K2637">
            <v>0.11811811811811812</v>
          </cell>
          <cell r="L2637">
            <v>0.14201254392171442</v>
          </cell>
          <cell r="M2637">
            <v>0.15632408603364217</v>
          </cell>
        </row>
        <row r="2638">
          <cell r="A2638">
            <v>45024</v>
          </cell>
          <cell r="B2638" t="str">
            <v>45024</v>
          </cell>
          <cell r="C2638" t="str">
            <v>RO</v>
          </cell>
          <cell r="D2638" t="str">
            <v>ROVIGO</v>
          </cell>
          <cell r="E2638" t="str">
            <v>VENETO</v>
          </cell>
          <cell r="F2638" t="str">
            <v>Nord-Est</v>
          </cell>
          <cell r="G2638">
            <v>4135</v>
          </cell>
          <cell r="H2638">
            <v>1459</v>
          </cell>
          <cell r="I2638">
            <v>191</v>
          </cell>
          <cell r="J2638">
            <v>0.1291648495420846</v>
          </cell>
          <cell r="K2638">
            <v>0.13091158327621658</v>
          </cell>
          <cell r="L2638">
            <v>0.14201254392171442</v>
          </cell>
          <cell r="M2638">
            <v>0.15632408603364217</v>
          </cell>
        </row>
        <row r="2639">
          <cell r="A2639">
            <v>45025</v>
          </cell>
          <cell r="B2639" t="str">
            <v>45025</v>
          </cell>
          <cell r="C2639" t="str">
            <v>RO</v>
          </cell>
          <cell r="D2639" t="str">
            <v>ROVIGO</v>
          </cell>
          <cell r="E2639" t="str">
            <v>VENETO</v>
          </cell>
          <cell r="F2639" t="str">
            <v>Nord-Est</v>
          </cell>
          <cell r="G2639">
            <v>2960</v>
          </cell>
          <cell r="H2639">
            <v>928</v>
          </cell>
          <cell r="I2639">
            <v>103</v>
          </cell>
          <cell r="J2639">
            <v>0.1291648495420846</v>
          </cell>
          <cell r="K2639">
            <v>0.11099137931034483</v>
          </cell>
          <cell r="L2639">
            <v>0.14201254392171442</v>
          </cell>
          <cell r="M2639">
            <v>0.15632408603364217</v>
          </cell>
        </row>
        <row r="2640">
          <cell r="A2640">
            <v>45026</v>
          </cell>
          <cell r="B2640" t="str">
            <v>45026</v>
          </cell>
          <cell r="C2640" t="str">
            <v>RO</v>
          </cell>
          <cell r="D2640" t="str">
            <v>ROVIGO</v>
          </cell>
          <cell r="E2640" t="str">
            <v>VENETO</v>
          </cell>
          <cell r="F2640" t="str">
            <v>Nord-Est</v>
          </cell>
          <cell r="G2640">
            <v>12112</v>
          </cell>
          <cell r="H2640">
            <v>3995</v>
          </cell>
          <cell r="I2640">
            <v>434</v>
          </cell>
          <cell r="J2640">
            <v>0.1291648495420846</v>
          </cell>
          <cell r="K2640">
            <v>0.10863579474342928</v>
          </cell>
          <cell r="L2640">
            <v>0.14201254392171442</v>
          </cell>
          <cell r="M2640">
            <v>0.15632408603364217</v>
          </cell>
        </row>
        <row r="2641">
          <cell r="A2641">
            <v>45027</v>
          </cell>
          <cell r="B2641" t="str">
            <v>45027</v>
          </cell>
          <cell r="C2641" t="str">
            <v>RO</v>
          </cell>
          <cell r="D2641" t="str">
            <v>ROVIGO</v>
          </cell>
          <cell r="E2641" t="str">
            <v>VENETO</v>
          </cell>
          <cell r="F2641" t="str">
            <v>Nord-Est</v>
          </cell>
          <cell r="G2641">
            <v>3554</v>
          </cell>
          <cell r="H2641">
            <v>1251</v>
          </cell>
          <cell r="I2641">
            <v>102</v>
          </cell>
          <cell r="J2641">
            <v>0.1291648495420846</v>
          </cell>
          <cell r="K2641">
            <v>8.1534772182254203E-2</v>
          </cell>
          <cell r="L2641">
            <v>0.14201254392171442</v>
          </cell>
          <cell r="M2641">
            <v>0.15632408603364217</v>
          </cell>
        </row>
        <row r="2642">
          <cell r="A2642">
            <v>45030</v>
          </cell>
          <cell r="B2642" t="str">
            <v>45030</v>
          </cell>
          <cell r="C2642" t="str">
            <v>RO</v>
          </cell>
          <cell r="D2642" t="str">
            <v>ROVIGO</v>
          </cell>
          <cell r="E2642" t="str">
            <v>VENETO</v>
          </cell>
          <cell r="F2642" t="str">
            <v>Nord-Est</v>
          </cell>
          <cell r="G2642">
            <v>30671</v>
          </cell>
          <cell r="H2642">
            <v>10545</v>
          </cell>
          <cell r="I2642">
            <v>1699</v>
          </cell>
          <cell r="J2642">
            <v>0.1291648495420846</v>
          </cell>
          <cell r="K2642">
            <v>0.1611190137505927</v>
          </cell>
          <cell r="L2642">
            <v>0.14201254392171442</v>
          </cell>
          <cell r="M2642">
            <v>0.15632408603364217</v>
          </cell>
        </row>
        <row r="2643">
          <cell r="A2643">
            <v>45031</v>
          </cell>
          <cell r="B2643" t="str">
            <v>45031</v>
          </cell>
          <cell r="C2643" t="str">
            <v>RO</v>
          </cell>
          <cell r="D2643" t="str">
            <v>ROVIGO</v>
          </cell>
          <cell r="E2643" t="str">
            <v>VENETO</v>
          </cell>
          <cell r="F2643" t="str">
            <v>Nord-Est</v>
          </cell>
          <cell r="G2643">
            <v>2909</v>
          </cell>
          <cell r="H2643">
            <v>968</v>
          </cell>
          <cell r="I2643">
            <v>122</v>
          </cell>
          <cell r="J2643">
            <v>0.1291648495420846</v>
          </cell>
          <cell r="K2643">
            <v>0.12603305785123967</v>
          </cell>
          <cell r="L2643">
            <v>0.14201254392171442</v>
          </cell>
          <cell r="M2643">
            <v>0.15632408603364217</v>
          </cell>
        </row>
        <row r="2644">
          <cell r="A2644">
            <v>45032</v>
          </cell>
          <cell r="B2644" t="str">
            <v>45032</v>
          </cell>
          <cell r="C2644" t="str">
            <v>RO</v>
          </cell>
          <cell r="D2644" t="str">
            <v>ROVIGO</v>
          </cell>
          <cell r="E2644" t="str">
            <v>VENETO</v>
          </cell>
          <cell r="F2644" t="str">
            <v>Nord-Est</v>
          </cell>
          <cell r="G2644">
            <v>2839</v>
          </cell>
          <cell r="H2644">
            <v>942</v>
          </cell>
          <cell r="I2644">
            <v>169</v>
          </cell>
          <cell r="J2644">
            <v>0.1291648495420846</v>
          </cell>
          <cell r="K2644">
            <v>0.17940552016985137</v>
          </cell>
          <cell r="L2644">
            <v>0.14201254392171442</v>
          </cell>
          <cell r="M2644">
            <v>0.15632408603364217</v>
          </cell>
        </row>
        <row r="2645">
          <cell r="A2645">
            <v>45033</v>
          </cell>
          <cell r="B2645" t="str">
            <v>45033</v>
          </cell>
          <cell r="C2645" t="str">
            <v>RO</v>
          </cell>
          <cell r="D2645" t="str">
            <v>ROVIGO</v>
          </cell>
          <cell r="E2645" t="str">
            <v>VENETO</v>
          </cell>
          <cell r="F2645" t="str">
            <v>Nord-Est</v>
          </cell>
          <cell r="G2645">
            <v>1216</v>
          </cell>
          <cell r="H2645">
            <v>410</v>
          </cell>
          <cell r="I2645">
            <v>76</v>
          </cell>
          <cell r="J2645">
            <v>0.1291648495420846</v>
          </cell>
          <cell r="K2645">
            <v>0.18536585365853658</v>
          </cell>
          <cell r="L2645">
            <v>0.14201254392171442</v>
          </cell>
          <cell r="M2645">
            <v>0.15632408603364217</v>
          </cell>
        </row>
        <row r="2646">
          <cell r="A2646">
            <v>45034</v>
          </cell>
          <cell r="B2646" t="str">
            <v>45034</v>
          </cell>
          <cell r="C2646" t="str">
            <v>RO</v>
          </cell>
          <cell r="D2646" t="str">
            <v>ROVIGO</v>
          </cell>
          <cell r="E2646" t="str">
            <v>VENETO</v>
          </cell>
          <cell r="F2646" t="str">
            <v>Nord-Est</v>
          </cell>
          <cell r="G2646">
            <v>2782</v>
          </cell>
          <cell r="H2646">
            <v>972</v>
          </cell>
          <cell r="I2646">
            <v>139</v>
          </cell>
          <cell r="J2646">
            <v>0.1291648495420846</v>
          </cell>
          <cell r="K2646">
            <v>0.14300411522633744</v>
          </cell>
          <cell r="L2646">
            <v>0.14201254392171442</v>
          </cell>
          <cell r="M2646">
            <v>0.15632408603364217</v>
          </cell>
        </row>
        <row r="2647">
          <cell r="A2647">
            <v>45035</v>
          </cell>
          <cell r="B2647" t="str">
            <v>45035</v>
          </cell>
          <cell r="C2647" t="str">
            <v>RO</v>
          </cell>
          <cell r="D2647" t="str">
            <v>ROVIGO</v>
          </cell>
          <cell r="E2647" t="str">
            <v>VENETO</v>
          </cell>
          <cell r="F2647" t="str">
            <v>Nord-Est</v>
          </cell>
          <cell r="G2647">
            <v>4724</v>
          </cell>
          <cell r="H2647">
            <v>1695</v>
          </cell>
          <cell r="I2647">
            <v>257</v>
          </cell>
          <cell r="J2647">
            <v>0.1291648495420846</v>
          </cell>
          <cell r="K2647">
            <v>0.15162241887905606</v>
          </cell>
          <cell r="L2647">
            <v>0.14201254392171442</v>
          </cell>
          <cell r="M2647">
            <v>0.15632408603364217</v>
          </cell>
        </row>
        <row r="2648">
          <cell r="A2648">
            <v>45036</v>
          </cell>
          <cell r="B2648" t="str">
            <v>45036</v>
          </cell>
          <cell r="C2648" t="str">
            <v>RO</v>
          </cell>
          <cell r="D2648" t="str">
            <v>ROVIGO</v>
          </cell>
          <cell r="E2648" t="str">
            <v>VENETO</v>
          </cell>
          <cell r="F2648" t="str">
            <v>Nord-Est</v>
          </cell>
          <cell r="G2648">
            <v>2900</v>
          </cell>
          <cell r="H2648">
            <v>962</v>
          </cell>
          <cell r="I2648">
            <v>109</v>
          </cell>
          <cell r="J2648">
            <v>0.1291648495420846</v>
          </cell>
          <cell r="K2648">
            <v>0.11330561330561331</v>
          </cell>
          <cell r="L2648">
            <v>0.14201254392171442</v>
          </cell>
          <cell r="M2648">
            <v>0.15632408603364217</v>
          </cell>
        </row>
        <row r="2649">
          <cell r="A2649">
            <v>45037</v>
          </cell>
          <cell r="B2649" t="str">
            <v>45037</v>
          </cell>
          <cell r="C2649" t="str">
            <v>RO</v>
          </cell>
          <cell r="D2649" t="str">
            <v>ROVIGO</v>
          </cell>
          <cell r="E2649" t="str">
            <v>VENETO</v>
          </cell>
          <cell r="F2649" t="str">
            <v>Nord-Est</v>
          </cell>
          <cell r="G2649">
            <v>2055</v>
          </cell>
          <cell r="H2649">
            <v>738</v>
          </cell>
          <cell r="I2649">
            <v>89</v>
          </cell>
          <cell r="J2649">
            <v>0.1291648495420846</v>
          </cell>
          <cell r="K2649">
            <v>0.12059620596205962</v>
          </cell>
          <cell r="L2649">
            <v>0.14201254392171442</v>
          </cell>
          <cell r="M2649">
            <v>0.15632408603364217</v>
          </cell>
        </row>
        <row r="2650">
          <cell r="A2650">
            <v>45038</v>
          </cell>
          <cell r="B2650" t="str">
            <v>45038</v>
          </cell>
          <cell r="C2650" t="str">
            <v>RO</v>
          </cell>
          <cell r="D2650" t="str">
            <v>ROVIGO</v>
          </cell>
          <cell r="E2650" t="str">
            <v>VENETO</v>
          </cell>
          <cell r="F2650" t="str">
            <v>Nord-Est</v>
          </cell>
          <cell r="G2650">
            <v>3709</v>
          </cell>
          <cell r="H2650">
            <v>1352</v>
          </cell>
          <cell r="I2650">
            <v>200</v>
          </cell>
          <cell r="J2650">
            <v>0.1291648495420846</v>
          </cell>
          <cell r="K2650">
            <v>0.14792899408284024</v>
          </cell>
          <cell r="L2650">
            <v>0.14201254392171442</v>
          </cell>
          <cell r="M2650">
            <v>0.15632408603364217</v>
          </cell>
        </row>
        <row r="2651">
          <cell r="A2651">
            <v>45039</v>
          </cell>
          <cell r="B2651" t="str">
            <v>45039</v>
          </cell>
          <cell r="C2651" t="str">
            <v>RO</v>
          </cell>
          <cell r="D2651" t="str">
            <v>ROVIGO</v>
          </cell>
          <cell r="E2651" t="str">
            <v>VENETO</v>
          </cell>
          <cell r="F2651" t="str">
            <v>Nord-Est</v>
          </cell>
          <cell r="G2651">
            <v>2938</v>
          </cell>
          <cell r="H2651">
            <v>1027</v>
          </cell>
          <cell r="I2651">
            <v>152</v>
          </cell>
          <cell r="J2651">
            <v>0.1291648495420846</v>
          </cell>
          <cell r="K2651">
            <v>0.14800389483933787</v>
          </cell>
          <cell r="L2651">
            <v>0.14201254392171442</v>
          </cell>
          <cell r="M2651">
            <v>0.15632408603364217</v>
          </cell>
        </row>
        <row r="2652">
          <cell r="A2652">
            <v>45100</v>
          </cell>
          <cell r="B2652" t="str">
            <v>45100</v>
          </cell>
          <cell r="C2652" t="str">
            <v>RO</v>
          </cell>
          <cell r="D2652" t="str">
            <v>ROVIGO</v>
          </cell>
          <cell r="E2652" t="str">
            <v>VENETO</v>
          </cell>
          <cell r="F2652" t="str">
            <v>Nord-Est</v>
          </cell>
          <cell r="G2652">
            <v>52141</v>
          </cell>
          <cell r="H2652">
            <v>18625</v>
          </cell>
          <cell r="I2652">
            <v>2638</v>
          </cell>
          <cell r="J2652">
            <v>0.1291648495420846</v>
          </cell>
          <cell r="K2652">
            <v>0.14163758389261746</v>
          </cell>
          <cell r="L2652">
            <v>0.14201254392171442</v>
          </cell>
          <cell r="M2652">
            <v>0.15632408603364217</v>
          </cell>
        </row>
        <row r="2653">
          <cell r="A2653">
            <v>46010</v>
          </cell>
          <cell r="B2653" t="str">
            <v>46010</v>
          </cell>
          <cell r="C2653" t="str">
            <v>MN</v>
          </cell>
          <cell r="D2653" t="str">
            <v>MANTOVA</v>
          </cell>
          <cell r="E2653" t="str">
            <v>LOMBARDIA</v>
          </cell>
          <cell r="F2653" t="str">
            <v>Nord-Ovest</v>
          </cell>
          <cell r="G2653">
            <v>24669</v>
          </cell>
          <cell r="H2653">
            <v>8544</v>
          </cell>
          <cell r="I2653">
            <v>1729</v>
          </cell>
          <cell r="J2653">
            <v>0.16554529914529914</v>
          </cell>
          <cell r="K2653">
            <v>0.20236423220973782</v>
          </cell>
          <cell r="L2653">
            <v>0.18771400428399443</v>
          </cell>
          <cell r="M2653">
            <v>0.2127886702121585</v>
          </cell>
        </row>
        <row r="2654">
          <cell r="A2654">
            <v>46011</v>
          </cell>
          <cell r="B2654" t="str">
            <v>46011</v>
          </cell>
          <cell r="C2654" t="str">
            <v>MN</v>
          </cell>
          <cell r="D2654" t="str">
            <v>MANTOVA</v>
          </cell>
          <cell r="E2654" t="str">
            <v>LOMBARDIA</v>
          </cell>
          <cell r="F2654" t="str">
            <v>Nord-Ovest</v>
          </cell>
          <cell r="G2654">
            <v>2959</v>
          </cell>
          <cell r="H2654">
            <v>1106</v>
          </cell>
          <cell r="I2654">
            <v>187</v>
          </cell>
          <cell r="J2654">
            <v>0.16554529914529914</v>
          </cell>
          <cell r="K2654">
            <v>0.16907775768535263</v>
          </cell>
          <cell r="L2654">
            <v>0.18771400428399443</v>
          </cell>
          <cell r="M2654">
            <v>0.2127886702121585</v>
          </cell>
        </row>
        <row r="2655">
          <cell r="A2655">
            <v>46012</v>
          </cell>
          <cell r="B2655" t="str">
            <v>46012</v>
          </cell>
          <cell r="C2655" t="str">
            <v>MN</v>
          </cell>
          <cell r="D2655" t="str">
            <v>MANTOVA</v>
          </cell>
          <cell r="E2655" t="str">
            <v>LOMBARDIA</v>
          </cell>
          <cell r="F2655" t="str">
            <v>Nord-Ovest</v>
          </cell>
          <cell r="G2655">
            <v>4323</v>
          </cell>
          <cell r="H2655">
            <v>1568</v>
          </cell>
          <cell r="I2655">
            <v>244</v>
          </cell>
          <cell r="J2655">
            <v>0.16554529914529914</v>
          </cell>
          <cell r="K2655">
            <v>0.15561224489795919</v>
          </cell>
          <cell r="L2655">
            <v>0.18771400428399443</v>
          </cell>
          <cell r="M2655">
            <v>0.2127886702121585</v>
          </cell>
        </row>
        <row r="2656">
          <cell r="A2656">
            <v>46013</v>
          </cell>
          <cell r="B2656" t="str">
            <v>46013</v>
          </cell>
          <cell r="C2656" t="str">
            <v>MN</v>
          </cell>
          <cell r="D2656" t="str">
            <v>MANTOVA</v>
          </cell>
          <cell r="E2656" t="str">
            <v>LOMBARDIA</v>
          </cell>
          <cell r="F2656" t="str">
            <v>Nord-Ovest</v>
          </cell>
          <cell r="G2656">
            <v>4636</v>
          </cell>
          <cell r="H2656">
            <v>1713</v>
          </cell>
          <cell r="I2656">
            <v>263</v>
          </cell>
          <cell r="J2656">
            <v>0.16554529914529914</v>
          </cell>
          <cell r="K2656">
            <v>0.15353181552831291</v>
          </cell>
          <cell r="L2656">
            <v>0.18771400428399443</v>
          </cell>
          <cell r="M2656">
            <v>0.2127886702121585</v>
          </cell>
        </row>
        <row r="2657">
          <cell r="A2657">
            <v>46014</v>
          </cell>
          <cell r="B2657" t="str">
            <v>46014</v>
          </cell>
          <cell r="C2657" t="str">
            <v>MN</v>
          </cell>
          <cell r="D2657" t="str">
            <v>MANTOVA</v>
          </cell>
          <cell r="E2657" t="str">
            <v>LOMBARDIA</v>
          </cell>
          <cell r="F2657" t="str">
            <v>Nord-Ovest</v>
          </cell>
          <cell r="G2657">
            <v>5250</v>
          </cell>
          <cell r="H2657">
            <v>1744</v>
          </cell>
          <cell r="I2657">
            <v>273</v>
          </cell>
          <cell r="J2657">
            <v>0.16554529914529914</v>
          </cell>
          <cell r="K2657">
            <v>0.15653669724770641</v>
          </cell>
          <cell r="L2657">
            <v>0.18771400428399443</v>
          </cell>
          <cell r="M2657">
            <v>0.2127886702121585</v>
          </cell>
        </row>
        <row r="2658">
          <cell r="A2658">
            <v>46017</v>
          </cell>
          <cell r="B2658" t="str">
            <v>46017</v>
          </cell>
          <cell r="C2658" t="str">
            <v>MN</v>
          </cell>
          <cell r="D2658" t="str">
            <v>MANTOVA</v>
          </cell>
          <cell r="E2658" t="str">
            <v>LOMBARDIA</v>
          </cell>
          <cell r="F2658" t="str">
            <v>Nord-Ovest</v>
          </cell>
          <cell r="G2658">
            <v>2792</v>
          </cell>
          <cell r="H2658">
            <v>1024</v>
          </cell>
          <cell r="I2658">
            <v>97</v>
          </cell>
          <cell r="J2658">
            <v>0.16554529914529914</v>
          </cell>
          <cell r="K2658">
            <v>9.47265625E-2</v>
          </cell>
          <cell r="L2658">
            <v>0.18771400428399443</v>
          </cell>
          <cell r="M2658">
            <v>0.2127886702121585</v>
          </cell>
        </row>
        <row r="2659">
          <cell r="A2659">
            <v>46018</v>
          </cell>
          <cell r="B2659" t="str">
            <v>46018</v>
          </cell>
          <cell r="C2659" t="str">
            <v>MN</v>
          </cell>
          <cell r="D2659" t="str">
            <v>MANTOVA</v>
          </cell>
          <cell r="E2659" t="str">
            <v>LOMBARDIA</v>
          </cell>
          <cell r="F2659" t="str">
            <v>Nord-Ovest</v>
          </cell>
          <cell r="G2659">
            <v>4460</v>
          </cell>
          <cell r="H2659">
            <v>1589</v>
          </cell>
          <cell r="I2659">
            <v>165</v>
          </cell>
          <cell r="J2659">
            <v>0.16554529914529914</v>
          </cell>
          <cell r="K2659">
            <v>0.10383889238514789</v>
          </cell>
          <cell r="L2659">
            <v>0.18771400428399443</v>
          </cell>
          <cell r="M2659">
            <v>0.2127886702121585</v>
          </cell>
        </row>
        <row r="2660">
          <cell r="A2660">
            <v>46019</v>
          </cell>
          <cell r="B2660" t="str">
            <v>46019</v>
          </cell>
          <cell r="C2660" t="str">
            <v>MN</v>
          </cell>
          <cell r="D2660" t="str">
            <v>MANTOVA</v>
          </cell>
          <cell r="E2660" t="str">
            <v>LOMBARDIA</v>
          </cell>
          <cell r="F2660" t="str">
            <v>Nord-Ovest</v>
          </cell>
          <cell r="G2660">
            <v>14529</v>
          </cell>
          <cell r="H2660">
            <v>5270</v>
          </cell>
          <cell r="I2660">
            <v>1034</v>
          </cell>
          <cell r="J2660">
            <v>0.16554529914529914</v>
          </cell>
          <cell r="K2660">
            <v>0.19620493358633775</v>
          </cell>
          <cell r="L2660">
            <v>0.18771400428399443</v>
          </cell>
          <cell r="M2660">
            <v>0.2127886702121585</v>
          </cell>
        </row>
        <row r="2661">
          <cell r="A2661">
            <v>46020</v>
          </cell>
          <cell r="B2661" t="str">
            <v>46020</v>
          </cell>
          <cell r="C2661" t="str">
            <v>MN</v>
          </cell>
          <cell r="D2661" t="str">
            <v>MANTOVA</v>
          </cell>
          <cell r="E2661" t="str">
            <v>LOMBARDIA</v>
          </cell>
          <cell r="F2661" t="str">
            <v>Nord-Ovest</v>
          </cell>
          <cell r="G2661">
            <v>21384</v>
          </cell>
          <cell r="H2661">
            <v>7463</v>
          </cell>
          <cell r="I2661">
            <v>1431</v>
          </cell>
          <cell r="J2661">
            <v>0.16554529914529914</v>
          </cell>
          <cell r="K2661">
            <v>0.19174594667023984</v>
          </cell>
          <cell r="L2661">
            <v>0.18771400428399443</v>
          </cell>
          <cell r="M2661">
            <v>0.2127886702121585</v>
          </cell>
        </row>
        <row r="2662">
          <cell r="A2662">
            <v>46022</v>
          </cell>
          <cell r="B2662" t="str">
            <v>46022</v>
          </cell>
          <cell r="C2662" t="str">
            <v>MN</v>
          </cell>
          <cell r="D2662" t="str">
            <v>MANTOVA</v>
          </cell>
          <cell r="E2662" t="str">
            <v>LOMBARDIA</v>
          </cell>
          <cell r="F2662" t="str">
            <v>Nord-Ovest</v>
          </cell>
          <cell r="G2662">
            <v>1810</v>
          </cell>
          <cell r="H2662">
            <v>702</v>
          </cell>
          <cell r="I2662">
            <v>81</v>
          </cell>
          <cell r="J2662">
            <v>0.16554529914529914</v>
          </cell>
          <cell r="K2662">
            <v>0.11538461538461539</v>
          </cell>
          <cell r="L2662">
            <v>0.18771400428399443</v>
          </cell>
          <cell r="M2662">
            <v>0.2127886702121585</v>
          </cell>
        </row>
        <row r="2663">
          <cell r="A2663">
            <v>46023</v>
          </cell>
          <cell r="B2663" t="str">
            <v>46023</v>
          </cell>
          <cell r="C2663" t="str">
            <v>MN</v>
          </cell>
          <cell r="D2663" t="str">
            <v>MANTOVA</v>
          </cell>
          <cell r="E2663" t="str">
            <v>LOMBARDIA</v>
          </cell>
          <cell r="F2663" t="str">
            <v>Nord-Ovest</v>
          </cell>
          <cell r="G2663">
            <v>7501</v>
          </cell>
          <cell r="H2663">
            <v>2418</v>
          </cell>
          <cell r="I2663">
            <v>390</v>
          </cell>
          <cell r="J2663">
            <v>0.16554529914529914</v>
          </cell>
          <cell r="K2663">
            <v>0.16129032258064516</v>
          </cell>
          <cell r="L2663">
            <v>0.18771400428399443</v>
          </cell>
          <cell r="M2663">
            <v>0.2127886702121585</v>
          </cell>
        </row>
        <row r="2664">
          <cell r="A2664">
            <v>46024</v>
          </cell>
          <cell r="B2664" t="str">
            <v>46024</v>
          </cell>
          <cell r="C2664" t="str">
            <v>MN</v>
          </cell>
          <cell r="D2664" t="str">
            <v>MANTOVA</v>
          </cell>
          <cell r="E2664" t="str">
            <v>LOMBARDIA</v>
          </cell>
          <cell r="F2664" t="str">
            <v>Nord-Ovest</v>
          </cell>
          <cell r="G2664">
            <v>5356</v>
          </cell>
          <cell r="H2664">
            <v>1899</v>
          </cell>
          <cell r="I2664">
            <v>316</v>
          </cell>
          <cell r="J2664">
            <v>0.16554529914529914</v>
          </cell>
          <cell r="K2664">
            <v>0.16640337019483939</v>
          </cell>
          <cell r="L2664">
            <v>0.18771400428399443</v>
          </cell>
          <cell r="M2664">
            <v>0.2127886702121585</v>
          </cell>
        </row>
        <row r="2665">
          <cell r="A2665">
            <v>46025</v>
          </cell>
          <cell r="B2665" t="str">
            <v>46025</v>
          </cell>
          <cell r="C2665" t="str">
            <v>MN</v>
          </cell>
          <cell r="D2665" t="str">
            <v>MANTOVA</v>
          </cell>
          <cell r="E2665" t="str">
            <v>LOMBARDIA</v>
          </cell>
          <cell r="F2665" t="str">
            <v>Nord-Ovest</v>
          </cell>
          <cell r="G2665">
            <v>6130</v>
          </cell>
          <cell r="H2665">
            <v>2188</v>
          </cell>
          <cell r="I2665">
            <v>392</v>
          </cell>
          <cell r="J2665">
            <v>0.16554529914529914</v>
          </cell>
          <cell r="K2665">
            <v>0.17915904936014626</v>
          </cell>
          <cell r="L2665">
            <v>0.18771400428399443</v>
          </cell>
          <cell r="M2665">
            <v>0.2127886702121585</v>
          </cell>
        </row>
        <row r="2666">
          <cell r="A2666">
            <v>46026</v>
          </cell>
          <cell r="B2666" t="str">
            <v>46026</v>
          </cell>
          <cell r="C2666" t="str">
            <v>MN</v>
          </cell>
          <cell r="D2666" t="str">
            <v>MANTOVA</v>
          </cell>
          <cell r="E2666" t="str">
            <v>LOMBARDIA</v>
          </cell>
          <cell r="F2666" t="str">
            <v>Nord-Ovest</v>
          </cell>
          <cell r="G2666">
            <v>5859</v>
          </cell>
          <cell r="H2666">
            <v>2049</v>
          </cell>
          <cell r="I2666">
            <v>304</v>
          </cell>
          <cell r="J2666">
            <v>0.16554529914529914</v>
          </cell>
          <cell r="K2666">
            <v>0.148365056124939</v>
          </cell>
          <cell r="L2666">
            <v>0.18771400428399443</v>
          </cell>
          <cell r="M2666">
            <v>0.2127886702121585</v>
          </cell>
        </row>
        <row r="2667">
          <cell r="A2667">
            <v>46027</v>
          </cell>
          <cell r="B2667" t="str">
            <v>46027</v>
          </cell>
          <cell r="C2667" t="str">
            <v>MN</v>
          </cell>
          <cell r="D2667" t="str">
            <v>MANTOVA</v>
          </cell>
          <cell r="E2667" t="str">
            <v>LOMBARDIA</v>
          </cell>
          <cell r="F2667" t="str">
            <v>Nord-Ovest</v>
          </cell>
          <cell r="G2667">
            <v>7758</v>
          </cell>
          <cell r="H2667">
            <v>2612</v>
          </cell>
          <cell r="I2667">
            <v>404</v>
          </cell>
          <cell r="J2667">
            <v>0.16554529914529914</v>
          </cell>
          <cell r="K2667">
            <v>0.15467075038284839</v>
          </cell>
          <cell r="L2667">
            <v>0.18771400428399443</v>
          </cell>
          <cell r="M2667">
            <v>0.2127886702121585</v>
          </cell>
        </row>
        <row r="2668">
          <cell r="A2668">
            <v>46028</v>
          </cell>
          <cell r="B2668" t="str">
            <v>46028</v>
          </cell>
          <cell r="C2668" t="str">
            <v>MN</v>
          </cell>
          <cell r="D2668" t="str">
            <v>MANTOVA</v>
          </cell>
          <cell r="E2668" t="str">
            <v>LOMBARDIA</v>
          </cell>
          <cell r="F2668" t="str">
            <v>Nord-Ovest</v>
          </cell>
          <cell r="G2668">
            <v>7006</v>
          </cell>
          <cell r="H2668">
            <v>2574</v>
          </cell>
          <cell r="I2668">
            <v>365</v>
          </cell>
          <cell r="J2668">
            <v>0.16554529914529914</v>
          </cell>
          <cell r="K2668">
            <v>0.14180264180264179</v>
          </cell>
          <cell r="L2668">
            <v>0.18771400428399443</v>
          </cell>
          <cell r="M2668">
            <v>0.2127886702121585</v>
          </cell>
        </row>
        <row r="2669">
          <cell r="A2669">
            <v>46029</v>
          </cell>
          <cell r="B2669" t="str">
            <v>46029</v>
          </cell>
          <cell r="C2669" t="str">
            <v>MN</v>
          </cell>
          <cell r="D2669" t="str">
            <v>MANTOVA</v>
          </cell>
          <cell r="E2669" t="str">
            <v>LOMBARDIA</v>
          </cell>
          <cell r="F2669" t="str">
            <v>Nord-Ovest</v>
          </cell>
          <cell r="G2669">
            <v>17705</v>
          </cell>
          <cell r="H2669">
            <v>6409</v>
          </cell>
          <cell r="I2669">
            <v>1087</v>
          </cell>
          <cell r="J2669">
            <v>0.16554529914529914</v>
          </cell>
          <cell r="K2669">
            <v>0.169605242627555</v>
          </cell>
          <cell r="L2669">
            <v>0.18771400428399443</v>
          </cell>
          <cell r="M2669">
            <v>0.2127886702121585</v>
          </cell>
        </row>
        <row r="2670">
          <cell r="A2670">
            <v>46030</v>
          </cell>
          <cell r="B2670" t="str">
            <v>46030</v>
          </cell>
          <cell r="C2670" t="str">
            <v>MN</v>
          </cell>
          <cell r="D2670" t="str">
            <v>MANTOVA</v>
          </cell>
          <cell r="E2670" t="str">
            <v>LOMBARDIA</v>
          </cell>
          <cell r="F2670" t="str">
            <v>Nord-Ovest</v>
          </cell>
          <cell r="G2670">
            <v>28497</v>
          </cell>
          <cell r="H2670">
            <v>9810</v>
          </cell>
          <cell r="I2670">
            <v>2366</v>
          </cell>
          <cell r="J2670">
            <v>0.16554529914529914</v>
          </cell>
          <cell r="K2670">
            <v>0.24118246687054026</v>
          </cell>
          <cell r="L2670">
            <v>0.18771400428399443</v>
          </cell>
          <cell r="M2670">
            <v>0.2127886702121585</v>
          </cell>
        </row>
        <row r="2671">
          <cell r="A2671">
            <v>46031</v>
          </cell>
          <cell r="B2671" t="str">
            <v>46031</v>
          </cell>
          <cell r="C2671" t="str">
            <v>MN</v>
          </cell>
          <cell r="D2671" t="str">
            <v>MANTOVA</v>
          </cell>
          <cell r="E2671" t="str">
            <v>LOMBARDIA</v>
          </cell>
          <cell r="F2671" t="str">
            <v>Nord-Ovest</v>
          </cell>
          <cell r="G2671">
            <v>3847</v>
          </cell>
          <cell r="H2671">
            <v>1258</v>
          </cell>
          <cell r="I2671">
            <v>289</v>
          </cell>
          <cell r="J2671">
            <v>0.16554529914529914</v>
          </cell>
          <cell r="K2671">
            <v>0.22972972972972974</v>
          </cell>
          <cell r="L2671">
            <v>0.18771400428399443</v>
          </cell>
          <cell r="M2671">
            <v>0.2127886702121585</v>
          </cell>
        </row>
        <row r="2672">
          <cell r="A2672">
            <v>46032</v>
          </cell>
          <cell r="B2672" t="str">
            <v>46032</v>
          </cell>
          <cell r="C2672" t="str">
            <v>MN</v>
          </cell>
          <cell r="D2672" t="str">
            <v>MANTOVA</v>
          </cell>
          <cell r="E2672" t="str">
            <v>LOMBARDIA</v>
          </cell>
          <cell r="F2672" t="str">
            <v>Nord-Ovest</v>
          </cell>
          <cell r="G2672">
            <v>2527</v>
          </cell>
          <cell r="H2672">
            <v>865</v>
          </cell>
          <cell r="I2672">
            <v>174</v>
          </cell>
          <cell r="J2672">
            <v>0.16554529914529914</v>
          </cell>
          <cell r="K2672">
            <v>0.20115606936416186</v>
          </cell>
          <cell r="L2672">
            <v>0.18771400428399443</v>
          </cell>
          <cell r="M2672">
            <v>0.2127886702121585</v>
          </cell>
        </row>
        <row r="2673">
          <cell r="A2673">
            <v>46033</v>
          </cell>
          <cell r="B2673" t="str">
            <v>46033</v>
          </cell>
          <cell r="C2673" t="str">
            <v>MN</v>
          </cell>
          <cell r="D2673" t="str">
            <v>MANTOVA</v>
          </cell>
          <cell r="E2673" t="str">
            <v>LOMBARDIA</v>
          </cell>
          <cell r="F2673" t="str">
            <v>Nord-Ovest</v>
          </cell>
          <cell r="G2673">
            <v>3869</v>
          </cell>
          <cell r="H2673">
            <v>1328</v>
          </cell>
          <cell r="I2673">
            <v>261</v>
          </cell>
          <cell r="J2673">
            <v>0.16554529914529914</v>
          </cell>
          <cell r="K2673">
            <v>0.19653614457831325</v>
          </cell>
          <cell r="L2673">
            <v>0.18771400428399443</v>
          </cell>
          <cell r="M2673">
            <v>0.2127886702121585</v>
          </cell>
        </row>
        <row r="2674">
          <cell r="A2674">
            <v>46035</v>
          </cell>
          <cell r="B2674" t="str">
            <v>46035</v>
          </cell>
          <cell r="C2674" t="str">
            <v>MN</v>
          </cell>
          <cell r="D2674" t="str">
            <v>MANTOVA</v>
          </cell>
          <cell r="E2674" t="str">
            <v>LOMBARDIA</v>
          </cell>
          <cell r="F2674" t="str">
            <v>Nord-Ovest</v>
          </cell>
          <cell r="G2674">
            <v>7316</v>
          </cell>
          <cell r="H2674">
            <v>3014</v>
          </cell>
          <cell r="I2674">
            <v>463</v>
          </cell>
          <cell r="J2674">
            <v>0.16554529914529914</v>
          </cell>
          <cell r="K2674">
            <v>0.15361645653616457</v>
          </cell>
          <cell r="L2674">
            <v>0.18771400428399443</v>
          </cell>
          <cell r="M2674">
            <v>0.2127886702121585</v>
          </cell>
        </row>
        <row r="2675">
          <cell r="A2675">
            <v>46036</v>
          </cell>
          <cell r="B2675" t="str">
            <v>46036</v>
          </cell>
          <cell r="C2675" t="str">
            <v>MN</v>
          </cell>
          <cell r="D2675" t="str">
            <v>MANTOVA</v>
          </cell>
          <cell r="E2675" t="str">
            <v>LOMBARDIA</v>
          </cell>
          <cell r="F2675" t="str">
            <v>Nord-Ovest</v>
          </cell>
          <cell r="G2675">
            <v>2678</v>
          </cell>
          <cell r="H2675">
            <v>1001</v>
          </cell>
          <cell r="I2675">
            <v>180</v>
          </cell>
          <cell r="J2675">
            <v>0.16554529914529914</v>
          </cell>
          <cell r="K2675">
            <v>0.17982017982017981</v>
          </cell>
          <cell r="L2675">
            <v>0.18771400428399443</v>
          </cell>
          <cell r="M2675">
            <v>0.2127886702121585</v>
          </cell>
        </row>
        <row r="2676">
          <cell r="A2676">
            <v>46037</v>
          </cell>
          <cell r="B2676" t="str">
            <v>46037</v>
          </cell>
          <cell r="C2676" t="str">
            <v>MN</v>
          </cell>
          <cell r="D2676" t="str">
            <v>MANTOVA</v>
          </cell>
          <cell r="E2676" t="str">
            <v>LOMBARDIA</v>
          </cell>
          <cell r="F2676" t="str">
            <v>Nord-Ovest</v>
          </cell>
          <cell r="G2676">
            <v>5307</v>
          </cell>
          <cell r="H2676">
            <v>1712</v>
          </cell>
          <cell r="I2676">
            <v>312</v>
          </cell>
          <cell r="J2676">
            <v>0.16554529914529914</v>
          </cell>
          <cell r="K2676">
            <v>0.1822429906542056</v>
          </cell>
          <cell r="L2676">
            <v>0.18771400428399443</v>
          </cell>
          <cell r="M2676">
            <v>0.2127886702121585</v>
          </cell>
        </row>
        <row r="2677">
          <cell r="A2677">
            <v>46039</v>
          </cell>
          <cell r="B2677" t="str">
            <v>46039</v>
          </cell>
          <cell r="C2677" t="str">
            <v>MN</v>
          </cell>
          <cell r="D2677" t="str">
            <v>MANTOVA</v>
          </cell>
          <cell r="E2677" t="str">
            <v>LOMBARDIA</v>
          </cell>
          <cell r="F2677" t="str">
            <v>Nord-Ovest</v>
          </cell>
          <cell r="G2677">
            <v>2265</v>
          </cell>
          <cell r="H2677">
            <v>814</v>
          </cell>
          <cell r="I2677">
            <v>112</v>
          </cell>
          <cell r="J2677">
            <v>0.16554529914529914</v>
          </cell>
          <cell r="K2677">
            <v>0.13759213759213759</v>
          </cell>
          <cell r="L2677">
            <v>0.18771400428399443</v>
          </cell>
          <cell r="M2677">
            <v>0.2127886702121585</v>
          </cell>
        </row>
        <row r="2678">
          <cell r="A2678">
            <v>46040</v>
          </cell>
          <cell r="B2678" t="str">
            <v>46040</v>
          </cell>
          <cell r="C2678" t="str">
            <v>MN</v>
          </cell>
          <cell r="D2678" t="str">
            <v>MANTOVA</v>
          </cell>
          <cell r="E2678" t="str">
            <v>LOMBARDIA</v>
          </cell>
          <cell r="F2678" t="str">
            <v>Nord-Ovest</v>
          </cell>
          <cell r="G2678">
            <v>32454</v>
          </cell>
          <cell r="H2678">
            <v>10869</v>
          </cell>
          <cell r="I2678">
            <v>2402</v>
          </cell>
          <cell r="J2678">
            <v>0.16554529914529914</v>
          </cell>
          <cell r="K2678">
            <v>0.22099549176557182</v>
          </cell>
          <cell r="L2678">
            <v>0.18771400428399443</v>
          </cell>
          <cell r="M2678">
            <v>0.2127886702121585</v>
          </cell>
        </row>
        <row r="2679">
          <cell r="A2679">
            <v>46041</v>
          </cell>
          <cell r="B2679" t="str">
            <v>46041</v>
          </cell>
          <cell r="C2679" t="str">
            <v>MN</v>
          </cell>
          <cell r="D2679" t="str">
            <v>MANTOVA</v>
          </cell>
          <cell r="E2679" t="str">
            <v>LOMBARDIA</v>
          </cell>
          <cell r="F2679" t="str">
            <v>Nord-Ovest</v>
          </cell>
          <cell r="G2679">
            <v>8676</v>
          </cell>
          <cell r="H2679">
            <v>3098</v>
          </cell>
          <cell r="I2679">
            <v>521</v>
          </cell>
          <cell r="J2679">
            <v>0.16554529914529914</v>
          </cell>
          <cell r="K2679">
            <v>0.16817301484828923</v>
          </cell>
          <cell r="L2679">
            <v>0.18771400428399443</v>
          </cell>
          <cell r="M2679">
            <v>0.2127886702121585</v>
          </cell>
        </row>
        <row r="2680">
          <cell r="A2680">
            <v>46042</v>
          </cell>
          <cell r="B2680" t="str">
            <v>46042</v>
          </cell>
          <cell r="C2680" t="str">
            <v>MN</v>
          </cell>
          <cell r="D2680" t="str">
            <v>MANTOVA</v>
          </cell>
          <cell r="E2680" t="str">
            <v>LOMBARDIA</v>
          </cell>
          <cell r="F2680" t="str">
            <v>Nord-Ovest</v>
          </cell>
          <cell r="G2680">
            <v>8476</v>
          </cell>
          <cell r="H2680">
            <v>2743</v>
          </cell>
          <cell r="I2680">
            <v>737</v>
          </cell>
          <cell r="J2680">
            <v>0.16554529914529914</v>
          </cell>
          <cell r="K2680">
            <v>0.26868392271235875</v>
          </cell>
          <cell r="L2680">
            <v>0.18771400428399443</v>
          </cell>
          <cell r="M2680">
            <v>0.2127886702121585</v>
          </cell>
        </row>
        <row r="2681">
          <cell r="A2681">
            <v>46043</v>
          </cell>
          <cell r="B2681" t="str">
            <v>46043</v>
          </cell>
          <cell r="C2681" t="str">
            <v>MN</v>
          </cell>
          <cell r="D2681" t="str">
            <v>MANTOVA</v>
          </cell>
          <cell r="E2681" t="str">
            <v>LOMBARDIA</v>
          </cell>
          <cell r="F2681" t="str">
            <v>Nord-Ovest</v>
          </cell>
          <cell r="G2681">
            <v>16647</v>
          </cell>
          <cell r="H2681">
            <v>5729</v>
          </cell>
          <cell r="I2681">
            <v>1411</v>
          </cell>
          <cell r="J2681">
            <v>0.16554529914529914</v>
          </cell>
          <cell r="K2681">
            <v>0.24629080118694363</v>
          </cell>
          <cell r="L2681">
            <v>0.18771400428399443</v>
          </cell>
          <cell r="M2681">
            <v>0.2127886702121585</v>
          </cell>
        </row>
        <row r="2682">
          <cell r="A2682">
            <v>46044</v>
          </cell>
          <cell r="B2682" t="str">
            <v>46044</v>
          </cell>
          <cell r="C2682" t="str">
            <v>MN</v>
          </cell>
          <cell r="D2682" t="str">
            <v>MANTOVA</v>
          </cell>
          <cell r="E2682" t="str">
            <v>LOMBARDIA</v>
          </cell>
          <cell r="F2682" t="str">
            <v>Nord-Ovest</v>
          </cell>
          <cell r="G2682">
            <v>9153</v>
          </cell>
          <cell r="H2682">
            <v>3003</v>
          </cell>
          <cell r="I2682">
            <v>494</v>
          </cell>
          <cell r="J2682">
            <v>0.16554529914529914</v>
          </cell>
          <cell r="K2682">
            <v>0.16450216450216451</v>
          </cell>
          <cell r="L2682">
            <v>0.18771400428399443</v>
          </cell>
          <cell r="M2682">
            <v>0.2127886702121585</v>
          </cell>
        </row>
        <row r="2683">
          <cell r="A2683">
            <v>46045</v>
          </cell>
          <cell r="B2683" t="str">
            <v>46045</v>
          </cell>
          <cell r="C2683" t="str">
            <v>MN</v>
          </cell>
          <cell r="D2683" t="str">
            <v>MANTOVA</v>
          </cell>
          <cell r="E2683" t="str">
            <v>LOMBARDIA</v>
          </cell>
          <cell r="F2683" t="str">
            <v>Nord-Ovest</v>
          </cell>
          <cell r="G2683">
            <v>2739</v>
          </cell>
          <cell r="H2683">
            <v>876</v>
          </cell>
          <cell r="I2683">
            <v>371</v>
          </cell>
          <cell r="J2683">
            <v>0.16554529914529914</v>
          </cell>
          <cell r="K2683">
            <v>0.42351598173515981</v>
          </cell>
          <cell r="L2683">
            <v>0.18771400428399443</v>
          </cell>
          <cell r="M2683">
            <v>0.2127886702121585</v>
          </cell>
        </row>
        <row r="2684">
          <cell r="A2684">
            <v>46046</v>
          </cell>
          <cell r="B2684" t="str">
            <v>46046</v>
          </cell>
          <cell r="C2684" t="str">
            <v>MN</v>
          </cell>
          <cell r="D2684" t="str">
            <v>MANTOVA</v>
          </cell>
          <cell r="E2684" t="str">
            <v>LOMBARDIA</v>
          </cell>
          <cell r="F2684" t="str">
            <v>Nord-Ovest</v>
          </cell>
          <cell r="G2684">
            <v>3222</v>
          </cell>
          <cell r="H2684">
            <v>1119</v>
          </cell>
          <cell r="I2684">
            <v>242</v>
          </cell>
          <cell r="J2684">
            <v>0.16554529914529914</v>
          </cell>
          <cell r="K2684">
            <v>0.2162645218945487</v>
          </cell>
          <cell r="L2684">
            <v>0.18771400428399443</v>
          </cell>
          <cell r="M2684">
            <v>0.2127886702121585</v>
          </cell>
        </row>
        <row r="2685">
          <cell r="A2685">
            <v>46047</v>
          </cell>
          <cell r="B2685" t="str">
            <v>46047</v>
          </cell>
          <cell r="C2685" t="str">
            <v>MN</v>
          </cell>
          <cell r="D2685" t="str">
            <v>MANTOVA</v>
          </cell>
          <cell r="E2685" t="str">
            <v>LOMBARDIA</v>
          </cell>
          <cell r="F2685" t="str">
            <v>Nord-Ovest</v>
          </cell>
          <cell r="G2685">
            <v>12204</v>
          </cell>
          <cell r="H2685">
            <v>4034</v>
          </cell>
          <cell r="I2685">
            <v>959</v>
          </cell>
          <cell r="J2685">
            <v>0.16554529914529914</v>
          </cell>
          <cell r="K2685">
            <v>0.23772930094199307</v>
          </cell>
          <cell r="L2685">
            <v>0.18771400428399443</v>
          </cell>
          <cell r="M2685">
            <v>0.2127886702121585</v>
          </cell>
        </row>
        <row r="2686">
          <cell r="A2686">
            <v>46048</v>
          </cell>
          <cell r="B2686" t="str">
            <v>46048</v>
          </cell>
          <cell r="C2686" t="str">
            <v>MN</v>
          </cell>
          <cell r="D2686" t="str">
            <v>MANTOVA</v>
          </cell>
          <cell r="E2686" t="str">
            <v>LOMBARDIA</v>
          </cell>
          <cell r="F2686" t="str">
            <v>Nord-Ovest</v>
          </cell>
          <cell r="G2686">
            <v>7349</v>
          </cell>
          <cell r="H2686">
            <v>2502</v>
          </cell>
          <cell r="I2686">
            <v>329</v>
          </cell>
          <cell r="J2686">
            <v>0.16554529914529914</v>
          </cell>
          <cell r="K2686">
            <v>0.13149480415667467</v>
          </cell>
          <cell r="L2686">
            <v>0.18771400428399443</v>
          </cell>
          <cell r="M2686">
            <v>0.2127886702121585</v>
          </cell>
        </row>
        <row r="2687">
          <cell r="A2687">
            <v>46049</v>
          </cell>
          <cell r="B2687" t="str">
            <v>46049</v>
          </cell>
          <cell r="C2687" t="str">
            <v>MN</v>
          </cell>
          <cell r="D2687" t="str">
            <v>MANTOVA</v>
          </cell>
          <cell r="E2687" t="str">
            <v>LOMBARDIA</v>
          </cell>
          <cell r="F2687" t="str">
            <v>Nord-Ovest</v>
          </cell>
          <cell r="G2687">
            <v>5887</v>
          </cell>
          <cell r="H2687">
            <v>1987</v>
          </cell>
          <cell r="I2687">
            <v>361</v>
          </cell>
          <cell r="J2687">
            <v>0.16554529914529914</v>
          </cell>
          <cell r="K2687">
            <v>0.18168092601912431</v>
          </cell>
          <cell r="L2687">
            <v>0.18771400428399443</v>
          </cell>
          <cell r="M2687">
            <v>0.2127886702121585</v>
          </cell>
        </row>
        <row r="2688">
          <cell r="A2688">
            <v>46100</v>
          </cell>
          <cell r="B2688" t="str">
            <v>46100</v>
          </cell>
          <cell r="C2688" t="str">
            <v>MN</v>
          </cell>
          <cell r="D2688" t="str">
            <v>MANTOVA</v>
          </cell>
          <cell r="E2688" t="str">
            <v>LOMBARDIA</v>
          </cell>
          <cell r="F2688" t="str">
            <v>Nord-Ovest</v>
          </cell>
          <cell r="G2688">
            <v>53065</v>
          </cell>
          <cell r="H2688">
            <v>21284</v>
          </cell>
          <cell r="I2688">
            <v>3266</v>
          </cell>
          <cell r="J2688">
            <v>0.16554529914529914</v>
          </cell>
          <cell r="K2688">
            <v>0.15344859988723925</v>
          </cell>
          <cell r="L2688">
            <v>0.18771400428399443</v>
          </cell>
          <cell r="M2688">
            <v>0.2127886702121585</v>
          </cell>
        </row>
        <row r="2689">
          <cell r="A2689">
            <v>47010</v>
          </cell>
          <cell r="B2689" t="str">
            <v>47010</v>
          </cell>
          <cell r="C2689" t="str">
            <v>FC</v>
          </cell>
          <cell r="D2689" t="str">
            <v>FORLICESENA</v>
          </cell>
          <cell r="E2689" t="str">
            <v>EMILIAROMAGNA</v>
          </cell>
          <cell r="F2689" t="str">
            <v>Nord-Est</v>
          </cell>
          <cell r="G2689">
            <v>4154</v>
          </cell>
          <cell r="H2689">
            <v>1664</v>
          </cell>
          <cell r="I2689">
            <v>792</v>
          </cell>
          <cell r="J2689">
            <v>0.17341820713565126</v>
          </cell>
          <cell r="K2689">
            <v>0.47596153846153844</v>
          </cell>
          <cell r="L2689">
            <v>0.1978622347276113</v>
          </cell>
          <cell r="M2689">
            <v>0.24895621122259548</v>
          </cell>
        </row>
        <row r="2690">
          <cell r="A2690">
            <v>47011</v>
          </cell>
          <cell r="B2690" t="str">
            <v>47011</v>
          </cell>
          <cell r="C2690" t="str">
            <v>FC</v>
          </cell>
          <cell r="D2690" t="str">
            <v>FORLICESENA</v>
          </cell>
          <cell r="E2690" t="str">
            <v>EMILIAROMAGNA</v>
          </cell>
          <cell r="F2690" t="str">
            <v>Nord-Est</v>
          </cell>
          <cell r="G2690">
            <v>5331</v>
          </cell>
          <cell r="H2690">
            <v>2088</v>
          </cell>
          <cell r="I2690">
            <v>372</v>
          </cell>
          <cell r="J2690">
            <v>0.17341820713565126</v>
          </cell>
          <cell r="K2690">
            <v>0.17816091954022989</v>
          </cell>
          <cell r="L2690">
            <v>0.1978622347276113</v>
          </cell>
          <cell r="M2690">
            <v>0.24895621122259548</v>
          </cell>
        </row>
        <row r="2691">
          <cell r="A2691">
            <v>47012</v>
          </cell>
          <cell r="B2691" t="str">
            <v>47012</v>
          </cell>
          <cell r="C2691" t="str">
            <v>FC</v>
          </cell>
          <cell r="D2691" t="str">
            <v>FORLICESENA</v>
          </cell>
          <cell r="E2691" t="str">
            <v>EMILIAROMAGNA</v>
          </cell>
          <cell r="F2691" t="str">
            <v>Nord-Est</v>
          </cell>
          <cell r="G2691">
            <v>3805</v>
          </cell>
          <cell r="H2691">
            <v>1434</v>
          </cell>
          <cell r="I2691">
            <v>166</v>
          </cell>
          <cell r="J2691">
            <v>0.17341820713565126</v>
          </cell>
          <cell r="K2691">
            <v>0.11576011157601115</v>
          </cell>
          <cell r="L2691">
            <v>0.1978622347276113</v>
          </cell>
          <cell r="M2691">
            <v>0.24895621122259548</v>
          </cell>
        </row>
        <row r="2692">
          <cell r="A2692">
            <v>47013</v>
          </cell>
          <cell r="B2692" t="str">
            <v>47013</v>
          </cell>
          <cell r="C2692" t="str">
            <v>FC</v>
          </cell>
          <cell r="D2692" t="str">
            <v>FORLICESENA</v>
          </cell>
          <cell r="E2692" t="str">
            <v>EMILIAROMAGNA</v>
          </cell>
          <cell r="F2692" t="str">
            <v>Nord-Est</v>
          </cell>
          <cell r="G2692">
            <v>1563</v>
          </cell>
          <cell r="H2692">
            <v>607</v>
          </cell>
          <cell r="I2692">
            <v>111</v>
          </cell>
          <cell r="J2692">
            <v>0.17341820713565126</v>
          </cell>
          <cell r="K2692">
            <v>0.18286655683690281</v>
          </cell>
          <cell r="L2692">
            <v>0.1978622347276113</v>
          </cell>
          <cell r="M2692">
            <v>0.24895621122259548</v>
          </cell>
        </row>
        <row r="2693">
          <cell r="A2693">
            <v>47014</v>
          </cell>
          <cell r="B2693" t="str">
            <v>47014</v>
          </cell>
          <cell r="C2693" t="str">
            <v>FC</v>
          </cell>
          <cell r="D2693" t="str">
            <v>FORLICESENA</v>
          </cell>
          <cell r="E2693" t="str">
            <v>EMILIAROMAGNA</v>
          </cell>
          <cell r="F2693" t="str">
            <v>Nord-Est</v>
          </cell>
          <cell r="G2693">
            <v>8562</v>
          </cell>
          <cell r="H2693">
            <v>3130</v>
          </cell>
          <cell r="I2693">
            <v>641</v>
          </cell>
          <cell r="J2693">
            <v>0.17341820713565126</v>
          </cell>
          <cell r="K2693">
            <v>0.2047923322683706</v>
          </cell>
          <cell r="L2693">
            <v>0.1978622347276113</v>
          </cell>
          <cell r="M2693">
            <v>0.24895621122259548</v>
          </cell>
        </row>
        <row r="2694">
          <cell r="A2694">
            <v>47015</v>
          </cell>
          <cell r="B2694" t="str">
            <v>47015</v>
          </cell>
          <cell r="C2694" t="str">
            <v>FC</v>
          </cell>
          <cell r="D2694" t="str">
            <v>FORLICESENA</v>
          </cell>
          <cell r="E2694" t="str">
            <v>EMILIAROMAGNA</v>
          </cell>
          <cell r="F2694" t="str">
            <v>Nord-Est</v>
          </cell>
          <cell r="G2694">
            <v>4836</v>
          </cell>
          <cell r="H2694">
            <v>1863</v>
          </cell>
          <cell r="I2694">
            <v>281</v>
          </cell>
          <cell r="J2694">
            <v>0.17341820713565126</v>
          </cell>
          <cell r="K2694">
            <v>0.15083199141170156</v>
          </cell>
          <cell r="L2694">
            <v>0.1978622347276113</v>
          </cell>
          <cell r="M2694">
            <v>0.24895621122259548</v>
          </cell>
        </row>
        <row r="2695">
          <cell r="A2695">
            <v>47016</v>
          </cell>
          <cell r="B2695" t="str">
            <v>47016</v>
          </cell>
          <cell r="C2695" t="str">
            <v>FC</v>
          </cell>
          <cell r="D2695" t="str">
            <v>FORLICESENA</v>
          </cell>
          <cell r="E2695" t="str">
            <v>EMILIAROMAGNA</v>
          </cell>
          <cell r="F2695" t="str">
            <v>Nord-Est</v>
          </cell>
          <cell r="G2695">
            <v>5969</v>
          </cell>
          <cell r="H2695">
            <v>2168</v>
          </cell>
          <cell r="I2695">
            <v>361</v>
          </cell>
          <cell r="J2695">
            <v>0.17341820713565126</v>
          </cell>
          <cell r="K2695">
            <v>0.16651291512915128</v>
          </cell>
          <cell r="L2695">
            <v>0.1978622347276113</v>
          </cell>
          <cell r="M2695">
            <v>0.24895621122259548</v>
          </cell>
        </row>
        <row r="2696">
          <cell r="A2696">
            <v>47017</v>
          </cell>
          <cell r="B2696" t="str">
            <v>47017</v>
          </cell>
          <cell r="C2696" t="str">
            <v>FC</v>
          </cell>
          <cell r="D2696" t="str">
            <v>FORLICESENA</v>
          </cell>
          <cell r="E2696" t="str">
            <v>EMILIAROMAGNA</v>
          </cell>
          <cell r="F2696" t="str">
            <v>Nord-Est</v>
          </cell>
          <cell r="G2696">
            <v>2161</v>
          </cell>
          <cell r="H2696">
            <v>823</v>
          </cell>
          <cell r="I2696">
            <v>138</v>
          </cell>
          <cell r="J2696">
            <v>0.17341820713565126</v>
          </cell>
          <cell r="K2696">
            <v>0.16767922235722965</v>
          </cell>
          <cell r="L2696">
            <v>0.1978622347276113</v>
          </cell>
          <cell r="M2696">
            <v>0.24895621122259548</v>
          </cell>
        </row>
        <row r="2697">
          <cell r="A2697">
            <v>47018</v>
          </cell>
          <cell r="B2697" t="str">
            <v>47018</v>
          </cell>
          <cell r="C2697" t="str">
            <v>FC</v>
          </cell>
          <cell r="D2697" t="str">
            <v>FORLICESENA</v>
          </cell>
          <cell r="E2697" t="str">
            <v>EMILIAROMAGNA</v>
          </cell>
          <cell r="F2697" t="str">
            <v>Nord-Est</v>
          </cell>
          <cell r="G2697">
            <v>4139</v>
          </cell>
          <cell r="H2697">
            <v>1573</v>
          </cell>
          <cell r="I2697">
            <v>338</v>
          </cell>
          <cell r="J2697">
            <v>0.17341820713565126</v>
          </cell>
          <cell r="K2697">
            <v>0.21487603305785125</v>
          </cell>
          <cell r="L2697">
            <v>0.1978622347276113</v>
          </cell>
          <cell r="M2697">
            <v>0.24895621122259548</v>
          </cell>
        </row>
        <row r="2698">
          <cell r="A2698">
            <v>47019</v>
          </cell>
          <cell r="B2698" t="str">
            <v>47019</v>
          </cell>
          <cell r="C2698" t="str">
            <v>FC</v>
          </cell>
          <cell r="D2698" t="str">
            <v>FORLICESENA</v>
          </cell>
          <cell r="E2698" t="str">
            <v>EMILIAROMAGNA</v>
          </cell>
          <cell r="F2698" t="str">
            <v>Nord-Est</v>
          </cell>
          <cell r="G2698">
            <v>1454</v>
          </cell>
          <cell r="H2698">
            <v>572</v>
          </cell>
          <cell r="I2698">
            <v>95</v>
          </cell>
          <cell r="J2698">
            <v>0.17341820713565126</v>
          </cell>
          <cell r="K2698">
            <v>0.16608391608391609</v>
          </cell>
          <cell r="L2698">
            <v>0.1978622347276113</v>
          </cell>
          <cell r="M2698">
            <v>0.24895621122259548</v>
          </cell>
        </row>
        <row r="2699">
          <cell r="A2699">
            <v>47020</v>
          </cell>
          <cell r="B2699" t="str">
            <v>47020</v>
          </cell>
          <cell r="C2699" t="str">
            <v>FC</v>
          </cell>
          <cell r="D2699" t="str">
            <v>FORLICESENA</v>
          </cell>
          <cell r="E2699" t="str">
            <v>EMILIAROMAGNA</v>
          </cell>
          <cell r="F2699" t="str">
            <v>Nord-Est</v>
          </cell>
          <cell r="G2699">
            <v>8061</v>
          </cell>
          <cell r="H2699">
            <v>2568</v>
          </cell>
          <cell r="I2699">
            <v>1041</v>
          </cell>
          <cell r="J2699">
            <v>0.17341820713565126</v>
          </cell>
          <cell r="K2699">
            <v>0.40537383177570091</v>
          </cell>
          <cell r="L2699">
            <v>0.1978622347276113</v>
          </cell>
          <cell r="M2699">
            <v>0.24895621122259548</v>
          </cell>
        </row>
        <row r="2700">
          <cell r="A2700">
            <v>47021</v>
          </cell>
          <cell r="B2700" t="str">
            <v>47021</v>
          </cell>
          <cell r="C2700" t="str">
            <v>FC</v>
          </cell>
          <cell r="D2700" t="str">
            <v>FORLICESENA</v>
          </cell>
          <cell r="E2700" t="str">
            <v>EMILIAROMAGNA</v>
          </cell>
          <cell r="F2700" t="str">
            <v>Nord-Est</v>
          </cell>
          <cell r="G2700">
            <v>3106</v>
          </cell>
          <cell r="H2700">
            <v>1049</v>
          </cell>
          <cell r="I2700">
            <v>427</v>
          </cell>
          <cell r="J2700">
            <v>0.17341820713565126</v>
          </cell>
          <cell r="K2700">
            <v>0.40705433746425168</v>
          </cell>
          <cell r="L2700">
            <v>0.1978622347276113</v>
          </cell>
          <cell r="M2700">
            <v>0.24895621122259548</v>
          </cell>
        </row>
        <row r="2701">
          <cell r="A2701">
            <v>47023</v>
          </cell>
          <cell r="B2701" t="str">
            <v>47023</v>
          </cell>
          <cell r="C2701" t="str">
            <v>FC</v>
          </cell>
          <cell r="D2701" t="str">
            <v>FORLICESENA</v>
          </cell>
          <cell r="E2701" t="str">
            <v>EMILIAROMAGNA</v>
          </cell>
          <cell r="F2701" t="str">
            <v>Nord-Est</v>
          </cell>
          <cell r="G2701">
            <v>87405</v>
          </cell>
          <cell r="H2701">
            <v>30274</v>
          </cell>
          <cell r="I2701">
            <v>5531</v>
          </cell>
          <cell r="J2701">
            <v>0.17341820713565126</v>
          </cell>
          <cell r="K2701">
            <v>0.18269802470766994</v>
          </cell>
          <cell r="L2701">
            <v>0.1978622347276113</v>
          </cell>
          <cell r="M2701">
            <v>0.24895621122259548</v>
          </cell>
        </row>
        <row r="2702">
          <cell r="A2702">
            <v>47025</v>
          </cell>
          <cell r="B2702" t="str">
            <v>47025</v>
          </cell>
          <cell r="C2702" t="str">
            <v>FC</v>
          </cell>
          <cell r="D2702" t="str">
            <v>FORLICESENA</v>
          </cell>
          <cell r="E2702" t="str">
            <v>EMILIAROMAGNA</v>
          </cell>
          <cell r="F2702" t="str">
            <v>Nord-Est</v>
          </cell>
          <cell r="G2702">
            <v>5914</v>
          </cell>
          <cell r="H2702">
            <v>2005</v>
          </cell>
          <cell r="I2702">
            <v>461</v>
          </cell>
          <cell r="J2702">
            <v>0.17341820713565126</v>
          </cell>
          <cell r="K2702">
            <v>0.22992518703241896</v>
          </cell>
          <cell r="L2702">
            <v>0.1978622347276113</v>
          </cell>
          <cell r="M2702">
            <v>0.24895621122259548</v>
          </cell>
        </row>
        <row r="2703">
          <cell r="A2703">
            <v>47027</v>
          </cell>
          <cell r="B2703" t="str">
            <v>47027</v>
          </cell>
          <cell r="C2703" t="str">
            <v>FC</v>
          </cell>
          <cell r="D2703" t="str">
            <v>FORLICESENA</v>
          </cell>
          <cell r="E2703" t="str">
            <v>EMILIAROMAGNA</v>
          </cell>
          <cell r="F2703" t="str">
            <v>Nord-Est</v>
          </cell>
          <cell r="G2703">
            <v>3878</v>
          </cell>
          <cell r="H2703">
            <v>1308</v>
          </cell>
          <cell r="I2703">
            <v>195</v>
          </cell>
          <cell r="J2703">
            <v>0.17341820713565126</v>
          </cell>
          <cell r="K2703">
            <v>0.14908256880733944</v>
          </cell>
          <cell r="L2703">
            <v>0.1978622347276113</v>
          </cell>
          <cell r="M2703">
            <v>0.24895621122259548</v>
          </cell>
        </row>
        <row r="2704">
          <cell r="A2704">
            <v>47028</v>
          </cell>
          <cell r="B2704" t="str">
            <v>47028</v>
          </cell>
          <cell r="C2704" t="str">
            <v>FC</v>
          </cell>
          <cell r="D2704" t="str">
            <v>FORLICESENA</v>
          </cell>
          <cell r="E2704" t="str">
            <v>EMILIAROMAGNA</v>
          </cell>
          <cell r="F2704" t="str">
            <v>Nord-Est</v>
          </cell>
          <cell r="G2704">
            <v>2295</v>
          </cell>
          <cell r="H2704">
            <v>863</v>
          </cell>
          <cell r="I2704">
            <v>102</v>
          </cell>
          <cell r="J2704">
            <v>0.17341820713565126</v>
          </cell>
          <cell r="K2704">
            <v>0.11819235225955968</v>
          </cell>
          <cell r="L2704">
            <v>0.1978622347276113</v>
          </cell>
          <cell r="M2704">
            <v>0.24895621122259548</v>
          </cell>
        </row>
        <row r="2705">
          <cell r="A2705">
            <v>47030</v>
          </cell>
          <cell r="B2705" t="str">
            <v>47030</v>
          </cell>
          <cell r="C2705" t="str">
            <v>FC</v>
          </cell>
          <cell r="D2705" t="str">
            <v>FORLICESENA</v>
          </cell>
          <cell r="E2705" t="str">
            <v>EMILIAROMAGNA</v>
          </cell>
          <cell r="F2705" t="str">
            <v>Nord-Est</v>
          </cell>
          <cell r="G2705">
            <v>18949</v>
          </cell>
          <cell r="H2705">
            <v>6315</v>
          </cell>
          <cell r="I2705">
            <v>1386</v>
          </cell>
          <cell r="J2705">
            <v>0.17341820713565126</v>
          </cell>
          <cell r="K2705">
            <v>0.21947743467933492</v>
          </cell>
          <cell r="L2705">
            <v>0.1978622347276113</v>
          </cell>
          <cell r="M2705">
            <v>0.24895621122259548</v>
          </cell>
        </row>
        <row r="2706">
          <cell r="A2706">
            <v>47032</v>
          </cell>
          <cell r="B2706" t="str">
            <v>47032</v>
          </cell>
          <cell r="C2706" t="str">
            <v>FC</v>
          </cell>
          <cell r="D2706" t="str">
            <v>FORLICESENA</v>
          </cell>
          <cell r="E2706" t="str">
            <v>EMILIAROMAGNA</v>
          </cell>
          <cell r="F2706" t="str">
            <v>Nord-Est</v>
          </cell>
          <cell r="G2706">
            <v>8601</v>
          </cell>
          <cell r="H2706">
            <v>2988</v>
          </cell>
          <cell r="I2706">
            <v>504</v>
          </cell>
          <cell r="J2706">
            <v>0.17341820713565126</v>
          </cell>
          <cell r="K2706">
            <v>0.16867469879518071</v>
          </cell>
          <cell r="L2706">
            <v>0.1978622347276113</v>
          </cell>
          <cell r="M2706">
            <v>0.24895621122259548</v>
          </cell>
        </row>
        <row r="2707">
          <cell r="A2707">
            <v>47034</v>
          </cell>
          <cell r="B2707" t="str">
            <v>47034</v>
          </cell>
          <cell r="C2707" t="str">
            <v>FC</v>
          </cell>
          <cell r="D2707" t="str">
            <v>FORLICESENA</v>
          </cell>
          <cell r="E2707" t="str">
            <v>EMILIAROMAGNA</v>
          </cell>
          <cell r="F2707" t="str">
            <v>Nord-Est</v>
          </cell>
          <cell r="G2707">
            <v>11343</v>
          </cell>
          <cell r="H2707">
            <v>4035</v>
          </cell>
          <cell r="I2707">
            <v>759</v>
          </cell>
          <cell r="J2707">
            <v>0.17341820713565126</v>
          </cell>
          <cell r="K2707">
            <v>0.18810408921933086</v>
          </cell>
          <cell r="L2707">
            <v>0.1978622347276113</v>
          </cell>
          <cell r="M2707">
            <v>0.24895621122259548</v>
          </cell>
        </row>
        <row r="2708">
          <cell r="A2708">
            <v>47035</v>
          </cell>
          <cell r="B2708" t="str">
            <v>47035</v>
          </cell>
          <cell r="C2708" t="str">
            <v>FC</v>
          </cell>
          <cell r="D2708" t="str">
            <v>FORLICESENA</v>
          </cell>
          <cell r="E2708" t="str">
            <v>EMILIAROMAGNA</v>
          </cell>
          <cell r="F2708" t="str">
            <v>Nord-Est</v>
          </cell>
          <cell r="G2708">
            <v>8621</v>
          </cell>
          <cell r="H2708">
            <v>2728</v>
          </cell>
          <cell r="I2708">
            <v>574</v>
          </cell>
          <cell r="J2708">
            <v>0.17341820713565126</v>
          </cell>
          <cell r="K2708">
            <v>0.21041055718475074</v>
          </cell>
          <cell r="L2708">
            <v>0.1978622347276113</v>
          </cell>
          <cell r="M2708">
            <v>0.24895621122259548</v>
          </cell>
        </row>
        <row r="2709">
          <cell r="A2709">
            <v>47039</v>
          </cell>
          <cell r="B2709" t="str">
            <v>47039</v>
          </cell>
          <cell r="C2709" t="str">
            <v>FC</v>
          </cell>
          <cell r="D2709" t="str">
            <v>FORLICESENA</v>
          </cell>
          <cell r="E2709" t="str">
            <v>EMILIAROMAGNA</v>
          </cell>
          <cell r="F2709" t="str">
            <v>Nord-Est</v>
          </cell>
          <cell r="G2709">
            <v>12871</v>
          </cell>
          <cell r="H2709">
            <v>4216</v>
          </cell>
          <cell r="I2709">
            <v>933</v>
          </cell>
          <cell r="J2709">
            <v>0.17341820713565126</v>
          </cell>
          <cell r="K2709">
            <v>0.22129981024667933</v>
          </cell>
          <cell r="L2709">
            <v>0.1978622347276113</v>
          </cell>
          <cell r="M2709">
            <v>0.24895621122259548</v>
          </cell>
        </row>
        <row r="2710">
          <cell r="A2710">
            <v>47042</v>
          </cell>
          <cell r="B2710" t="str">
            <v>47042</v>
          </cell>
          <cell r="C2710" t="str">
            <v>FC</v>
          </cell>
          <cell r="D2710" t="str">
            <v>FORLICESENA</v>
          </cell>
          <cell r="E2710" t="str">
            <v>EMILIAROMAGNA</v>
          </cell>
          <cell r="F2710" t="str">
            <v>Nord-Est</v>
          </cell>
          <cell r="G2710">
            <v>18555</v>
          </cell>
          <cell r="H2710">
            <v>6511</v>
          </cell>
          <cell r="I2710">
            <v>1521</v>
          </cell>
          <cell r="J2710">
            <v>0.17341820713565126</v>
          </cell>
          <cell r="K2710">
            <v>0.23360466902165566</v>
          </cell>
          <cell r="L2710">
            <v>0.1978622347276113</v>
          </cell>
          <cell r="M2710">
            <v>0.24895621122259548</v>
          </cell>
        </row>
        <row r="2711">
          <cell r="A2711">
            <v>47100</v>
          </cell>
          <cell r="B2711" t="str">
            <v>47100</v>
          </cell>
          <cell r="C2711" t="str">
            <v>FC</v>
          </cell>
          <cell r="D2711" t="str">
            <v>FORLICESENA</v>
          </cell>
          <cell r="E2711" t="str">
            <v>EMILIAROMAGNA</v>
          </cell>
          <cell r="F2711" t="str">
            <v>Nord-Est</v>
          </cell>
          <cell r="G2711">
            <v>109500</v>
          </cell>
          <cell r="H2711">
            <v>41121</v>
          </cell>
          <cell r="I2711">
            <v>7391</v>
          </cell>
          <cell r="J2711">
            <v>0.17341820713565126</v>
          </cell>
          <cell r="K2711">
            <v>0.17973784684224606</v>
          </cell>
          <cell r="L2711">
            <v>0.1978622347276113</v>
          </cell>
          <cell r="M2711">
            <v>0.24895621122259548</v>
          </cell>
        </row>
        <row r="2712">
          <cell r="A2712">
            <v>47814</v>
          </cell>
          <cell r="B2712" t="str">
            <v>47814</v>
          </cell>
          <cell r="C2712" t="str">
            <v>RN</v>
          </cell>
          <cell r="D2712" t="str">
            <v>RIMINI</v>
          </cell>
          <cell r="E2712" t="str">
            <v>EMILIAROMAGNA</v>
          </cell>
          <cell r="F2712" t="str">
            <v>Nord-Est</v>
          </cell>
          <cell r="G2712">
            <v>12813</v>
          </cell>
          <cell r="H2712">
            <v>4480</v>
          </cell>
          <cell r="I2712">
            <v>1182</v>
          </cell>
          <cell r="J2712">
            <v>0.22099638154213452</v>
          </cell>
          <cell r="K2712">
            <v>0.26383928571428572</v>
          </cell>
          <cell r="L2712">
            <v>0.21458314371529991</v>
          </cell>
          <cell r="M2712">
            <v>0.29564767425246485</v>
          </cell>
        </row>
        <row r="2713">
          <cell r="A2713">
            <v>47822</v>
          </cell>
          <cell r="B2713" t="str">
            <v>47822</v>
          </cell>
          <cell r="C2713" t="str">
            <v>RN</v>
          </cell>
          <cell r="D2713" t="str">
            <v>RIMINI</v>
          </cell>
          <cell r="E2713" t="str">
            <v>EMILIAROMAGNA</v>
          </cell>
          <cell r="F2713" t="str">
            <v>Nord-Est</v>
          </cell>
          <cell r="G2713">
            <v>15485</v>
          </cell>
          <cell r="H2713">
            <v>5161</v>
          </cell>
          <cell r="I2713">
            <v>1238</v>
          </cell>
          <cell r="J2713">
            <v>0.22099638154213452</v>
          </cell>
          <cell r="K2713">
            <v>0.23987599302460763</v>
          </cell>
          <cell r="L2713">
            <v>0.21458314371529991</v>
          </cell>
          <cell r="M2713">
            <v>0.29564767425246485</v>
          </cell>
        </row>
        <row r="2714">
          <cell r="A2714">
            <v>47824</v>
          </cell>
          <cell r="B2714" t="str">
            <v>47824</v>
          </cell>
          <cell r="C2714" t="str">
            <v>RN</v>
          </cell>
          <cell r="D2714" t="str">
            <v>RIMINI</v>
          </cell>
          <cell r="E2714" t="str">
            <v>EMILIAROMAGNA</v>
          </cell>
          <cell r="F2714" t="str">
            <v>Nord-Est</v>
          </cell>
          <cell r="G2714">
            <v>2520</v>
          </cell>
          <cell r="H2714">
            <v>802</v>
          </cell>
          <cell r="I2714">
            <v>198</v>
          </cell>
          <cell r="J2714">
            <v>0.22099638154213452</v>
          </cell>
          <cell r="K2714">
            <v>0.24688279301745636</v>
          </cell>
          <cell r="L2714">
            <v>0.21458314371529991</v>
          </cell>
          <cell r="M2714">
            <v>0.29564767425246485</v>
          </cell>
        </row>
        <row r="2715">
          <cell r="A2715">
            <v>47825</v>
          </cell>
          <cell r="B2715" t="str">
            <v>47825</v>
          </cell>
          <cell r="C2715" t="str">
            <v>RN</v>
          </cell>
          <cell r="D2715" t="str">
            <v>RIMINI</v>
          </cell>
          <cell r="E2715" t="str">
            <v>EMILIAROMAGNA</v>
          </cell>
          <cell r="F2715" t="str">
            <v>Nord-Est</v>
          </cell>
          <cell r="G2715">
            <v>580</v>
          </cell>
          <cell r="H2715">
            <v>218</v>
          </cell>
          <cell r="I2715">
            <v>124</v>
          </cell>
          <cell r="J2715">
            <v>0.22099638154213452</v>
          </cell>
          <cell r="K2715">
            <v>0.56880733944954132</v>
          </cell>
          <cell r="L2715">
            <v>0.21458314371529991</v>
          </cell>
          <cell r="M2715">
            <v>0.29564767425246485</v>
          </cell>
        </row>
        <row r="2716">
          <cell r="A2716">
            <v>47826</v>
          </cell>
          <cell r="B2716" t="str">
            <v>47826</v>
          </cell>
          <cell r="C2716" t="str">
            <v>RN</v>
          </cell>
          <cell r="D2716" t="str">
            <v>RIMINI</v>
          </cell>
          <cell r="E2716" t="str">
            <v>EMILIAROMAGNA</v>
          </cell>
          <cell r="F2716" t="str">
            <v>Nord-Est</v>
          </cell>
          <cell r="G2716">
            <v>2893</v>
          </cell>
          <cell r="H2716">
            <v>970</v>
          </cell>
          <cell r="I2716">
            <v>273</v>
          </cell>
          <cell r="J2716">
            <v>0.22099638154213452</v>
          </cell>
          <cell r="K2716">
            <v>0.28144329896907216</v>
          </cell>
          <cell r="L2716">
            <v>0.21458314371529991</v>
          </cell>
          <cell r="M2716">
            <v>0.29564767425246485</v>
          </cell>
        </row>
        <row r="2717">
          <cell r="A2717">
            <v>47832</v>
          </cell>
          <cell r="B2717" t="str">
            <v>47832</v>
          </cell>
          <cell r="C2717" t="str">
            <v>RN</v>
          </cell>
          <cell r="D2717" t="str">
            <v>RIMINI</v>
          </cell>
          <cell r="E2717" t="str">
            <v>EMILIAROMAGNA</v>
          </cell>
          <cell r="F2717" t="str">
            <v>Nord-Est</v>
          </cell>
          <cell r="G2717">
            <v>2461</v>
          </cell>
          <cell r="H2717">
            <v>822</v>
          </cell>
          <cell r="I2717">
            <v>239</v>
          </cell>
          <cell r="J2717">
            <v>0.22099638154213452</v>
          </cell>
          <cell r="K2717">
            <v>0.29075425790754256</v>
          </cell>
          <cell r="L2717">
            <v>0.21458314371529991</v>
          </cell>
          <cell r="M2717">
            <v>0.29564767425246485</v>
          </cell>
        </row>
        <row r="2718">
          <cell r="A2718">
            <v>47833</v>
          </cell>
          <cell r="B2718" t="str">
            <v>47833</v>
          </cell>
          <cell r="C2718" t="str">
            <v>RN</v>
          </cell>
          <cell r="D2718" t="str">
            <v>RIMINI</v>
          </cell>
          <cell r="E2718" t="str">
            <v>EMILIAROMAGNA</v>
          </cell>
          <cell r="F2718" t="str">
            <v>Nord-Est</v>
          </cell>
          <cell r="G2718">
            <v>5203</v>
          </cell>
          <cell r="H2718">
            <v>1908</v>
          </cell>
          <cell r="I2718">
            <v>448</v>
          </cell>
          <cell r="J2718">
            <v>0.22099638154213452</v>
          </cell>
          <cell r="K2718">
            <v>0.23480083857442349</v>
          </cell>
          <cell r="L2718">
            <v>0.21458314371529991</v>
          </cell>
          <cell r="M2718">
            <v>0.29564767425246485</v>
          </cell>
        </row>
        <row r="2719">
          <cell r="A2719">
            <v>47834</v>
          </cell>
          <cell r="B2719" t="str">
            <v>47834</v>
          </cell>
          <cell r="C2719" t="str">
            <v>RN</v>
          </cell>
          <cell r="D2719" t="str">
            <v>RIMINI</v>
          </cell>
          <cell r="E2719" t="str">
            <v>EMILIAROMAGNA</v>
          </cell>
          <cell r="F2719" t="str">
            <v>Nord-Est</v>
          </cell>
          <cell r="G2719">
            <v>1573</v>
          </cell>
          <cell r="H2719">
            <v>562</v>
          </cell>
          <cell r="I2719">
            <v>114</v>
          </cell>
          <cell r="J2719">
            <v>0.22099638154213452</v>
          </cell>
          <cell r="K2719">
            <v>0.20284697508896798</v>
          </cell>
          <cell r="L2719">
            <v>0.21458314371529991</v>
          </cell>
          <cell r="M2719">
            <v>0.29564767425246485</v>
          </cell>
        </row>
        <row r="2720">
          <cell r="A2720">
            <v>47835</v>
          </cell>
          <cell r="B2720" t="str">
            <v>47835</v>
          </cell>
          <cell r="C2720" t="str">
            <v>RN</v>
          </cell>
          <cell r="D2720" t="str">
            <v>RIMINI</v>
          </cell>
          <cell r="E2720" t="str">
            <v>EMILIAROMAGNA</v>
          </cell>
          <cell r="F2720" t="str">
            <v>Nord-Est</v>
          </cell>
          <cell r="G2720">
            <v>2444</v>
          </cell>
          <cell r="H2720">
            <v>858</v>
          </cell>
          <cell r="I2720">
            <v>163</v>
          </cell>
          <cell r="J2720">
            <v>0.22099638154213452</v>
          </cell>
          <cell r="K2720">
            <v>0.18997668997668998</v>
          </cell>
          <cell r="L2720">
            <v>0.21458314371529991</v>
          </cell>
          <cell r="M2720">
            <v>0.29564767425246485</v>
          </cell>
        </row>
        <row r="2721">
          <cell r="A2721">
            <v>47836</v>
          </cell>
          <cell r="B2721" t="str">
            <v>47836</v>
          </cell>
          <cell r="C2721" t="str">
            <v>RN</v>
          </cell>
          <cell r="D2721" t="str">
            <v>RIMINI</v>
          </cell>
          <cell r="E2721" t="str">
            <v>EMILIAROMAGNA</v>
          </cell>
          <cell r="F2721" t="str">
            <v>Nord-Est</v>
          </cell>
          <cell r="G2721">
            <v>1431</v>
          </cell>
          <cell r="H2721">
            <v>509</v>
          </cell>
          <cell r="I2721">
            <v>97</v>
          </cell>
          <cell r="J2721">
            <v>0.22099638154213452</v>
          </cell>
          <cell r="K2721">
            <v>0.19056974459724951</v>
          </cell>
          <cell r="L2721">
            <v>0.21458314371529991</v>
          </cell>
          <cell r="M2721">
            <v>0.29564767425246485</v>
          </cell>
        </row>
        <row r="2722">
          <cell r="A2722">
            <v>47837</v>
          </cell>
          <cell r="B2722" t="str">
            <v>47837</v>
          </cell>
          <cell r="C2722" t="str">
            <v>RN</v>
          </cell>
          <cell r="D2722" t="str">
            <v>RIMINI</v>
          </cell>
          <cell r="E2722" t="str">
            <v>EMILIAROMAGNA</v>
          </cell>
          <cell r="F2722" t="str">
            <v>Nord-Est</v>
          </cell>
          <cell r="G2722">
            <v>907</v>
          </cell>
          <cell r="H2722">
            <v>319</v>
          </cell>
          <cell r="I2722">
            <v>44</v>
          </cell>
          <cell r="J2722">
            <v>0.22099638154213452</v>
          </cell>
          <cell r="K2722">
            <v>0.13793103448275862</v>
          </cell>
          <cell r="L2722">
            <v>0.21458314371529991</v>
          </cell>
          <cell r="M2722">
            <v>0.29564767425246485</v>
          </cell>
        </row>
        <row r="2723">
          <cell r="A2723">
            <v>47838</v>
          </cell>
          <cell r="B2723" t="str">
            <v>47838</v>
          </cell>
          <cell r="C2723" t="str">
            <v>RN</v>
          </cell>
          <cell r="D2723" t="str">
            <v>RIMINI</v>
          </cell>
          <cell r="E2723" t="str">
            <v>EMILIAROMAGNA</v>
          </cell>
          <cell r="F2723" t="str">
            <v>Nord-Est</v>
          </cell>
          <cell r="G2723">
            <v>32909</v>
          </cell>
          <cell r="H2723">
            <v>12163</v>
          </cell>
          <cell r="I2723">
            <v>2554</v>
          </cell>
          <cell r="J2723">
            <v>0.22099638154213452</v>
          </cell>
          <cell r="K2723">
            <v>0.20998109019156458</v>
          </cell>
          <cell r="L2723">
            <v>0.21458314371529991</v>
          </cell>
          <cell r="M2723">
            <v>0.29564767425246485</v>
          </cell>
        </row>
        <row r="2724">
          <cell r="A2724">
            <v>47841</v>
          </cell>
          <cell r="B2724" t="str">
            <v>47841</v>
          </cell>
          <cell r="C2724" t="str">
            <v>RN</v>
          </cell>
          <cell r="D2724" t="str">
            <v>RIMINI</v>
          </cell>
          <cell r="E2724" t="str">
            <v>EMILIAROMAGNA</v>
          </cell>
          <cell r="F2724" t="str">
            <v>Nord-Est</v>
          </cell>
          <cell r="G2724">
            <v>15180</v>
          </cell>
          <cell r="H2724">
            <v>5612</v>
          </cell>
          <cell r="I2724">
            <v>1203</v>
          </cell>
          <cell r="J2724">
            <v>0.22099638154213452</v>
          </cell>
          <cell r="K2724">
            <v>0.21436208125445474</v>
          </cell>
          <cell r="L2724">
            <v>0.21458314371529991</v>
          </cell>
          <cell r="M2724">
            <v>0.29564767425246485</v>
          </cell>
        </row>
        <row r="2725">
          <cell r="A2725">
            <v>47842</v>
          </cell>
          <cell r="B2725" t="str">
            <v>47842</v>
          </cell>
          <cell r="C2725" t="str">
            <v>RN</v>
          </cell>
          <cell r="D2725" t="str">
            <v>RIMINI</v>
          </cell>
          <cell r="E2725" t="str">
            <v>EMILIAROMAGNA</v>
          </cell>
          <cell r="F2725" t="str">
            <v>Nord-Est</v>
          </cell>
          <cell r="G2725">
            <v>5644</v>
          </cell>
          <cell r="H2725">
            <v>1890</v>
          </cell>
          <cell r="I2725">
            <v>538</v>
          </cell>
          <cell r="J2725">
            <v>0.22099638154213452</v>
          </cell>
          <cell r="K2725">
            <v>0.28465608465608466</v>
          </cell>
          <cell r="L2725">
            <v>0.21458314371529991</v>
          </cell>
          <cell r="M2725">
            <v>0.29564767425246485</v>
          </cell>
        </row>
        <row r="2726">
          <cell r="A2726">
            <v>47843</v>
          </cell>
          <cell r="B2726" t="str">
            <v>47843</v>
          </cell>
          <cell r="C2726" t="str">
            <v>RN</v>
          </cell>
          <cell r="D2726" t="str">
            <v>RIMINI</v>
          </cell>
          <cell r="E2726" t="str">
            <v>EMILIAROMAGNA</v>
          </cell>
          <cell r="F2726" t="str">
            <v>Nord-Est</v>
          </cell>
          <cell r="G2726">
            <v>8810</v>
          </cell>
          <cell r="H2726">
            <v>3067</v>
          </cell>
          <cell r="I2726">
            <v>830</v>
          </cell>
          <cell r="J2726">
            <v>0.22099638154213452</v>
          </cell>
          <cell r="K2726">
            <v>0.27062275839582656</v>
          </cell>
          <cell r="L2726">
            <v>0.21458314371529991</v>
          </cell>
          <cell r="M2726">
            <v>0.29564767425246485</v>
          </cell>
        </row>
        <row r="2727">
          <cell r="A2727">
            <v>47853</v>
          </cell>
          <cell r="B2727" t="str">
            <v>47853</v>
          </cell>
          <cell r="C2727" t="str">
            <v>RN</v>
          </cell>
          <cell r="D2727" t="str">
            <v>RIMINI</v>
          </cell>
          <cell r="E2727" t="str">
            <v>EMILIAROMAGNA</v>
          </cell>
          <cell r="F2727" t="str">
            <v>Nord-Est</v>
          </cell>
          <cell r="G2727">
            <v>6198</v>
          </cell>
          <cell r="H2727">
            <v>1909</v>
          </cell>
          <cell r="I2727">
            <v>529</v>
          </cell>
          <cell r="J2727">
            <v>0.22099638154213452</v>
          </cell>
          <cell r="K2727">
            <v>0.27710843373493976</v>
          </cell>
          <cell r="L2727">
            <v>0.21458314371529991</v>
          </cell>
          <cell r="M2727">
            <v>0.29564767425246485</v>
          </cell>
        </row>
        <row r="2728">
          <cell r="A2728">
            <v>47854</v>
          </cell>
          <cell r="B2728" t="str">
            <v>47854</v>
          </cell>
          <cell r="C2728" t="str">
            <v>RN</v>
          </cell>
          <cell r="D2728" t="str">
            <v>RIMINI</v>
          </cell>
          <cell r="E2728" t="str">
            <v>EMILIAROMAGNA</v>
          </cell>
          <cell r="F2728" t="str">
            <v>Nord-Est</v>
          </cell>
          <cell r="G2728">
            <v>3308</v>
          </cell>
          <cell r="H2728">
            <v>1200</v>
          </cell>
          <cell r="I2728">
            <v>352</v>
          </cell>
          <cell r="J2728">
            <v>0.22099638154213452</v>
          </cell>
          <cell r="K2728">
            <v>0.29333333333333333</v>
          </cell>
          <cell r="L2728">
            <v>0.21458314371529991</v>
          </cell>
          <cell r="M2728">
            <v>0.29564767425246485</v>
          </cell>
        </row>
        <row r="2729">
          <cell r="A2729">
            <v>47855</v>
          </cell>
          <cell r="B2729" t="str">
            <v>47855</v>
          </cell>
          <cell r="C2729" t="str">
            <v>RN</v>
          </cell>
          <cell r="D2729" t="str">
            <v>RIMINI</v>
          </cell>
          <cell r="E2729" t="str">
            <v>EMILIAROMAGNA</v>
          </cell>
          <cell r="F2729" t="str">
            <v>Nord-Est</v>
          </cell>
          <cell r="G2729">
            <v>1012</v>
          </cell>
          <cell r="H2729">
            <v>365</v>
          </cell>
          <cell r="I2729">
            <v>79</v>
          </cell>
          <cell r="J2729">
            <v>0.22099638154213452</v>
          </cell>
          <cell r="K2729">
            <v>0.21643835616438356</v>
          </cell>
          <cell r="L2729">
            <v>0.21458314371529991</v>
          </cell>
          <cell r="M2729">
            <v>0.29564767425246485</v>
          </cell>
        </row>
        <row r="2730">
          <cell r="A2730">
            <v>47890</v>
          </cell>
          <cell r="B2730" t="str">
            <v>47890</v>
          </cell>
          <cell r="C2730" t="str">
            <v>EE</v>
          </cell>
          <cell r="D2730" t="str">
            <v>EE</v>
          </cell>
          <cell r="E2730" t="str">
            <v>EE</v>
          </cell>
          <cell r="F2730" t="str">
            <v>EE</v>
          </cell>
          <cell r="G2730">
            <v>0</v>
          </cell>
          <cell r="H2730">
            <v>0</v>
          </cell>
          <cell r="I2730">
            <v>0</v>
          </cell>
          <cell r="J2730">
            <v>0</v>
          </cell>
        </row>
        <row r="2731">
          <cell r="A2731">
            <v>47891</v>
          </cell>
          <cell r="B2731" t="str">
            <v>47891</v>
          </cell>
          <cell r="C2731" t="str">
            <v>EE</v>
          </cell>
          <cell r="D2731" t="str">
            <v>EE</v>
          </cell>
          <cell r="E2731" t="str">
            <v>EE</v>
          </cell>
          <cell r="F2731" t="str">
            <v>EE</v>
          </cell>
          <cell r="G2731">
            <v>0</v>
          </cell>
          <cell r="H2731">
            <v>0</v>
          </cell>
          <cell r="I2731">
            <v>0</v>
          </cell>
          <cell r="J2731">
            <v>0</v>
          </cell>
        </row>
        <row r="2732">
          <cell r="A2732">
            <v>47892</v>
          </cell>
          <cell r="B2732" t="str">
            <v>47892</v>
          </cell>
          <cell r="C2732" t="str">
            <v>EE</v>
          </cell>
          <cell r="D2732" t="str">
            <v>EE</v>
          </cell>
          <cell r="E2732" t="str">
            <v>EE</v>
          </cell>
          <cell r="F2732" t="str">
            <v>EE</v>
          </cell>
          <cell r="G2732">
            <v>0</v>
          </cell>
          <cell r="H2732">
            <v>0</v>
          </cell>
          <cell r="I2732">
            <v>0</v>
          </cell>
          <cell r="J2732">
            <v>0</v>
          </cell>
        </row>
        <row r="2733">
          <cell r="A2733">
            <v>47893</v>
          </cell>
          <cell r="B2733" t="str">
            <v>47893</v>
          </cell>
          <cell r="C2733" t="str">
            <v>EE</v>
          </cell>
          <cell r="D2733" t="str">
            <v>EE</v>
          </cell>
          <cell r="E2733" t="str">
            <v>EE</v>
          </cell>
          <cell r="F2733" t="str">
            <v>EE</v>
          </cell>
          <cell r="G2733">
            <v>0</v>
          </cell>
          <cell r="H2733">
            <v>0</v>
          </cell>
          <cell r="I2733">
            <v>0</v>
          </cell>
          <cell r="J2733">
            <v>0</v>
          </cell>
        </row>
        <row r="2734">
          <cell r="A2734">
            <v>47894</v>
          </cell>
          <cell r="B2734" t="str">
            <v>47894</v>
          </cell>
          <cell r="C2734" t="str">
            <v>EE</v>
          </cell>
          <cell r="D2734" t="str">
            <v>EE</v>
          </cell>
          <cell r="E2734" t="str">
            <v>EE</v>
          </cell>
          <cell r="F2734" t="str">
            <v>EE</v>
          </cell>
          <cell r="G2734">
            <v>0</v>
          </cell>
          <cell r="H2734">
            <v>0</v>
          </cell>
          <cell r="I2734">
            <v>0</v>
          </cell>
          <cell r="J2734">
            <v>0</v>
          </cell>
        </row>
        <row r="2735">
          <cell r="A2735">
            <v>47895</v>
          </cell>
          <cell r="B2735" t="str">
            <v>47895</v>
          </cell>
          <cell r="C2735" t="str">
            <v>EE</v>
          </cell>
          <cell r="D2735" t="str">
            <v>EE</v>
          </cell>
          <cell r="E2735" t="str">
            <v>EE</v>
          </cell>
          <cell r="F2735" t="str">
            <v>EE</v>
          </cell>
          <cell r="G2735">
            <v>0</v>
          </cell>
          <cell r="H2735">
            <v>0</v>
          </cell>
          <cell r="I2735">
            <v>0</v>
          </cell>
          <cell r="J2735">
            <v>0</v>
          </cell>
        </row>
        <row r="2736">
          <cell r="A2736">
            <v>47896</v>
          </cell>
          <cell r="B2736" t="str">
            <v>47896</v>
          </cell>
          <cell r="C2736" t="str">
            <v>EE</v>
          </cell>
          <cell r="D2736" t="str">
            <v>EE</v>
          </cell>
          <cell r="E2736" t="str">
            <v>EE</v>
          </cell>
          <cell r="F2736" t="str">
            <v>EE</v>
          </cell>
          <cell r="G2736">
            <v>0</v>
          </cell>
          <cell r="H2736">
            <v>0</v>
          </cell>
          <cell r="I2736">
            <v>0</v>
          </cell>
          <cell r="J2736">
            <v>0</v>
          </cell>
        </row>
        <row r="2737">
          <cell r="A2737">
            <v>47897</v>
          </cell>
          <cell r="B2737" t="str">
            <v>47897</v>
          </cell>
          <cell r="C2737" t="str">
            <v>EE</v>
          </cell>
          <cell r="D2737" t="str">
            <v>EE</v>
          </cell>
          <cell r="E2737" t="str">
            <v>EE</v>
          </cell>
          <cell r="F2737" t="str">
            <v>EE</v>
          </cell>
          <cell r="G2737">
            <v>0</v>
          </cell>
          <cell r="H2737">
            <v>0</v>
          </cell>
          <cell r="I2737">
            <v>0</v>
          </cell>
          <cell r="J2737">
            <v>0</v>
          </cell>
        </row>
        <row r="2738">
          <cell r="A2738">
            <v>47898</v>
          </cell>
          <cell r="B2738" t="str">
            <v>47898</v>
          </cell>
          <cell r="C2738" t="str">
            <v>EE</v>
          </cell>
          <cell r="D2738" t="str">
            <v>EE</v>
          </cell>
          <cell r="E2738" t="str">
            <v>EE</v>
          </cell>
          <cell r="F2738" t="str">
            <v>EE</v>
          </cell>
          <cell r="G2738">
            <v>0</v>
          </cell>
          <cell r="H2738">
            <v>0</v>
          </cell>
          <cell r="I2738">
            <v>0</v>
          </cell>
          <cell r="J2738">
            <v>0</v>
          </cell>
        </row>
        <row r="2739">
          <cell r="A2739">
            <v>47899</v>
          </cell>
          <cell r="B2739" t="str">
            <v>47899</v>
          </cell>
          <cell r="C2739" t="str">
            <v>EE</v>
          </cell>
          <cell r="D2739" t="str">
            <v>EE</v>
          </cell>
          <cell r="E2739" t="str">
            <v>EE</v>
          </cell>
          <cell r="F2739" t="str">
            <v>EE</v>
          </cell>
          <cell r="G2739">
            <v>0</v>
          </cell>
          <cell r="H2739">
            <v>0</v>
          </cell>
          <cell r="I2739">
            <v>0</v>
          </cell>
          <cell r="J2739">
            <v>0</v>
          </cell>
        </row>
        <row r="2740">
          <cell r="A2740">
            <v>47900</v>
          </cell>
          <cell r="B2740" t="str">
            <v>47900</v>
          </cell>
          <cell r="C2740" t="str">
            <v>RN</v>
          </cell>
          <cell r="D2740" t="str">
            <v>RIMINI</v>
          </cell>
          <cell r="E2740" t="str">
            <v>EMILIAROMAGNA</v>
          </cell>
          <cell r="F2740" t="str">
            <v>Nord-Est</v>
          </cell>
          <cell r="G2740">
            <v>124701</v>
          </cell>
          <cell r="H2740">
            <v>45081</v>
          </cell>
          <cell r="I2740">
            <v>8656</v>
          </cell>
          <cell r="J2740">
            <v>0.22099638154213452</v>
          </cell>
          <cell r="K2740">
            <v>0.19200993766775359</v>
          </cell>
          <cell r="L2740">
            <v>0.21458314371529991</v>
          </cell>
          <cell r="M2740">
            <v>0.29564767425246485</v>
          </cell>
        </row>
        <row r="2741">
          <cell r="A2741">
            <v>48010</v>
          </cell>
          <cell r="B2741" t="str">
            <v>48010</v>
          </cell>
          <cell r="C2741" t="str">
            <v>RA</v>
          </cell>
          <cell r="D2741" t="str">
            <v>RAVENNA</v>
          </cell>
          <cell r="E2741" t="str">
            <v>EMILIAROMAGNA</v>
          </cell>
          <cell r="F2741" t="str">
            <v>Nord-Est</v>
          </cell>
          <cell r="G2741">
            <v>19058</v>
          </cell>
          <cell r="H2741">
            <v>6923</v>
          </cell>
          <cell r="I2741">
            <v>2211</v>
          </cell>
          <cell r="J2741">
            <v>0.17156787948565008</v>
          </cell>
          <cell r="K2741">
            <v>0.31937021522461362</v>
          </cell>
          <cell r="L2741">
            <v>0.19135352639249731</v>
          </cell>
          <cell r="M2741">
            <v>0.2229409432044227</v>
          </cell>
        </row>
        <row r="2742">
          <cell r="A2742">
            <v>48011</v>
          </cell>
          <cell r="B2742" t="str">
            <v>48011</v>
          </cell>
          <cell r="C2742" t="str">
            <v>RA</v>
          </cell>
          <cell r="D2742" t="str">
            <v>RAVENNA</v>
          </cell>
          <cell r="E2742" t="str">
            <v>EMILIAROMAGNA</v>
          </cell>
          <cell r="F2742" t="str">
            <v>Nord-Est</v>
          </cell>
          <cell r="G2742">
            <v>11349</v>
          </cell>
          <cell r="H2742">
            <v>4152</v>
          </cell>
          <cell r="I2742">
            <v>606</v>
          </cell>
          <cell r="J2742">
            <v>0.17156787948565008</v>
          </cell>
          <cell r="K2742">
            <v>0.14595375722543352</v>
          </cell>
          <cell r="L2742">
            <v>0.19135352639249731</v>
          </cell>
          <cell r="M2742">
            <v>0.2229409432044227</v>
          </cell>
        </row>
        <row r="2743">
          <cell r="A2743">
            <v>48012</v>
          </cell>
          <cell r="B2743" t="str">
            <v>48012</v>
          </cell>
          <cell r="C2743" t="str">
            <v>RA</v>
          </cell>
          <cell r="D2743" t="str">
            <v>RAVENNA</v>
          </cell>
          <cell r="E2743" t="str">
            <v>EMILIAROMAGNA</v>
          </cell>
          <cell r="F2743" t="str">
            <v>Nord-Est</v>
          </cell>
          <cell r="G2743">
            <v>16643</v>
          </cell>
          <cell r="H2743">
            <v>6182</v>
          </cell>
          <cell r="I2743">
            <v>751</v>
          </cell>
          <cell r="J2743">
            <v>0.17156787948565008</v>
          </cell>
          <cell r="K2743">
            <v>0.12148172112584923</v>
          </cell>
          <cell r="L2743">
            <v>0.19135352639249731</v>
          </cell>
          <cell r="M2743">
            <v>0.2229409432044227</v>
          </cell>
        </row>
        <row r="2744">
          <cell r="A2744">
            <v>48013</v>
          </cell>
          <cell r="B2744" t="str">
            <v>48013</v>
          </cell>
          <cell r="C2744" t="str">
            <v>RA</v>
          </cell>
          <cell r="D2744" t="str">
            <v>RAVENNA</v>
          </cell>
          <cell r="E2744" t="str">
            <v>EMILIAROMAGNA</v>
          </cell>
          <cell r="F2744" t="str">
            <v>Nord-Est</v>
          </cell>
          <cell r="G2744">
            <v>7428</v>
          </cell>
          <cell r="H2744">
            <v>2818</v>
          </cell>
          <cell r="I2744">
            <v>399</v>
          </cell>
          <cell r="J2744">
            <v>0.17156787948565008</v>
          </cell>
          <cell r="K2744">
            <v>0.14158977998580555</v>
          </cell>
          <cell r="L2744">
            <v>0.19135352639249731</v>
          </cell>
          <cell r="M2744">
            <v>0.2229409432044227</v>
          </cell>
        </row>
        <row r="2745">
          <cell r="A2745">
            <v>48014</v>
          </cell>
          <cell r="B2745" t="str">
            <v>48014</v>
          </cell>
          <cell r="C2745" t="str">
            <v>RA</v>
          </cell>
          <cell r="D2745" t="str">
            <v>RAVENNA</v>
          </cell>
          <cell r="E2745" t="str">
            <v>EMILIAROMAGNA</v>
          </cell>
          <cell r="F2745" t="str">
            <v>Nord-Est</v>
          </cell>
          <cell r="G2745">
            <v>7891</v>
          </cell>
          <cell r="H2745">
            <v>2823</v>
          </cell>
          <cell r="I2745">
            <v>473</v>
          </cell>
          <cell r="J2745">
            <v>0.17156787948565008</v>
          </cell>
          <cell r="K2745">
            <v>0.16755224938009211</v>
          </cell>
          <cell r="L2745">
            <v>0.19135352639249731</v>
          </cell>
          <cell r="M2745">
            <v>0.2229409432044227</v>
          </cell>
        </row>
        <row r="2746">
          <cell r="A2746">
            <v>48015</v>
          </cell>
          <cell r="B2746" t="str">
            <v>48015</v>
          </cell>
          <cell r="C2746" t="str">
            <v>RA</v>
          </cell>
          <cell r="D2746" t="str">
            <v>RAVENNA</v>
          </cell>
          <cell r="E2746" t="str">
            <v>EMILIAROMAGNA</v>
          </cell>
          <cell r="F2746" t="str">
            <v>Nord-Est</v>
          </cell>
          <cell r="G2746">
            <v>25294</v>
          </cell>
          <cell r="H2746">
            <v>9662</v>
          </cell>
          <cell r="I2746">
            <v>1888</v>
          </cell>
          <cell r="J2746">
            <v>0.17156787948565008</v>
          </cell>
          <cell r="K2746">
            <v>0.19540467812047196</v>
          </cell>
          <cell r="L2746">
            <v>0.19135352639249731</v>
          </cell>
          <cell r="M2746">
            <v>0.2229409432044227</v>
          </cell>
        </row>
        <row r="2747">
          <cell r="A2747">
            <v>48017</v>
          </cell>
          <cell r="B2747" t="str">
            <v>48017</v>
          </cell>
          <cell r="C2747" t="str">
            <v>RA</v>
          </cell>
          <cell r="D2747" t="str">
            <v>RAVENNA</v>
          </cell>
          <cell r="E2747" t="str">
            <v>EMILIAROMAGNA</v>
          </cell>
          <cell r="F2747" t="str">
            <v>Nord-Est</v>
          </cell>
          <cell r="G2747">
            <v>6411</v>
          </cell>
          <cell r="H2747">
            <v>2351</v>
          </cell>
          <cell r="I2747">
            <v>356</v>
          </cell>
          <cell r="J2747">
            <v>0.17156787948565008</v>
          </cell>
          <cell r="K2747">
            <v>0.15142492556358997</v>
          </cell>
          <cell r="L2747">
            <v>0.19135352639249731</v>
          </cell>
          <cell r="M2747">
            <v>0.2229409432044227</v>
          </cell>
        </row>
        <row r="2748">
          <cell r="A2748">
            <v>48018</v>
          </cell>
          <cell r="B2748" t="str">
            <v>48018</v>
          </cell>
          <cell r="C2748" t="str">
            <v>RA</v>
          </cell>
          <cell r="D2748" t="str">
            <v>RAVENNA</v>
          </cell>
          <cell r="E2748" t="str">
            <v>EMILIAROMAGNA</v>
          </cell>
          <cell r="F2748" t="str">
            <v>Nord-Est</v>
          </cell>
          <cell r="G2748">
            <v>52972</v>
          </cell>
          <cell r="H2748">
            <v>19335</v>
          </cell>
          <cell r="I2748">
            <v>3091</v>
          </cell>
          <cell r="J2748">
            <v>0.17156787948565008</v>
          </cell>
          <cell r="K2748">
            <v>0.15986552883372124</v>
          </cell>
          <cell r="L2748">
            <v>0.19135352639249731</v>
          </cell>
          <cell r="M2748">
            <v>0.2229409432044227</v>
          </cell>
        </row>
        <row r="2749">
          <cell r="A2749">
            <v>48020</v>
          </cell>
          <cell r="B2749" t="str">
            <v>48020</v>
          </cell>
          <cell r="C2749" t="str">
            <v>RA</v>
          </cell>
          <cell r="D2749" t="str">
            <v>RAVENNA</v>
          </cell>
          <cell r="E2749" t="str">
            <v>EMILIAROMAGNA</v>
          </cell>
          <cell r="F2749" t="str">
            <v>Nord-Est</v>
          </cell>
          <cell r="G2749">
            <v>1980</v>
          </cell>
          <cell r="H2749">
            <v>724</v>
          </cell>
          <cell r="I2749">
            <v>2193</v>
          </cell>
          <cell r="J2749">
            <v>0.17156787948565008</v>
          </cell>
          <cell r="K2749">
            <v>3.0290055248618786</v>
          </cell>
          <cell r="L2749">
            <v>0.19135352639249731</v>
          </cell>
          <cell r="M2749">
            <v>0.2229409432044227</v>
          </cell>
        </row>
        <row r="2750">
          <cell r="A2750">
            <v>48022</v>
          </cell>
          <cell r="B2750" t="str">
            <v>48022</v>
          </cell>
          <cell r="C2750" t="str">
            <v>RA</v>
          </cell>
          <cell r="D2750" t="str">
            <v>RAVENNA</v>
          </cell>
          <cell r="E2750" t="str">
            <v>EMILIAROMAGNA</v>
          </cell>
          <cell r="F2750" t="str">
            <v>Nord-Est</v>
          </cell>
          <cell r="G2750">
            <v>29913</v>
          </cell>
          <cell r="H2750">
            <v>11002</v>
          </cell>
          <cell r="I2750">
            <v>1600</v>
          </cell>
          <cell r="J2750">
            <v>0.17156787948565008</v>
          </cell>
          <cell r="K2750">
            <v>0.14542810398109435</v>
          </cell>
          <cell r="L2750">
            <v>0.19135352639249731</v>
          </cell>
          <cell r="M2750">
            <v>0.2229409432044227</v>
          </cell>
        </row>
        <row r="2751">
          <cell r="A2751">
            <v>48024</v>
          </cell>
          <cell r="B2751" t="str">
            <v>48024</v>
          </cell>
          <cell r="C2751" t="str">
            <v>RA</v>
          </cell>
          <cell r="D2751" t="str">
            <v>RAVENNA</v>
          </cell>
          <cell r="E2751" t="str">
            <v>EMILIAROMAGNA</v>
          </cell>
          <cell r="F2751" t="str">
            <v>Nord-Est</v>
          </cell>
          <cell r="G2751">
            <v>8565</v>
          </cell>
          <cell r="H2751">
            <v>3358</v>
          </cell>
          <cell r="I2751">
            <v>551</v>
          </cell>
          <cell r="J2751">
            <v>0.17156787948565008</v>
          </cell>
          <cell r="K2751">
            <v>0.16408576533650981</v>
          </cell>
          <cell r="L2751">
            <v>0.19135352639249731</v>
          </cell>
          <cell r="M2751">
            <v>0.2229409432044227</v>
          </cell>
        </row>
        <row r="2752">
          <cell r="A2752">
            <v>48025</v>
          </cell>
          <cell r="B2752" t="str">
            <v>48025</v>
          </cell>
          <cell r="C2752" t="str">
            <v>RA</v>
          </cell>
          <cell r="D2752" t="str">
            <v>RAVENNA</v>
          </cell>
          <cell r="E2752" t="str">
            <v>EMILIAROMAGNA</v>
          </cell>
          <cell r="F2752" t="str">
            <v>Nord-Est</v>
          </cell>
          <cell r="G2752">
            <v>4814</v>
          </cell>
          <cell r="H2752">
            <v>1746</v>
          </cell>
          <cell r="I2752">
            <v>346</v>
          </cell>
          <cell r="J2752">
            <v>0.17156787948565008</v>
          </cell>
          <cell r="K2752">
            <v>0.1981672394043528</v>
          </cell>
          <cell r="L2752">
            <v>0.19135352639249731</v>
          </cell>
          <cell r="M2752">
            <v>0.2229409432044227</v>
          </cell>
        </row>
        <row r="2753">
          <cell r="A2753">
            <v>48026</v>
          </cell>
          <cell r="B2753" t="str">
            <v>48026</v>
          </cell>
          <cell r="C2753" t="str">
            <v>RA</v>
          </cell>
          <cell r="D2753" t="str">
            <v>RAVENNA</v>
          </cell>
          <cell r="E2753" t="str">
            <v>EMILIAROMAGNA</v>
          </cell>
          <cell r="F2753" t="str">
            <v>Nord-Est</v>
          </cell>
          <cell r="G2753">
            <v>10768</v>
          </cell>
          <cell r="H2753">
            <v>3943</v>
          </cell>
          <cell r="I2753">
            <v>583</v>
          </cell>
          <cell r="J2753">
            <v>0.17156787948565008</v>
          </cell>
          <cell r="K2753">
            <v>0.14785696170428608</v>
          </cell>
          <cell r="L2753">
            <v>0.19135352639249731</v>
          </cell>
          <cell r="M2753">
            <v>0.2229409432044227</v>
          </cell>
        </row>
        <row r="2754">
          <cell r="A2754">
            <v>48027</v>
          </cell>
          <cell r="B2754" t="str">
            <v>48027</v>
          </cell>
          <cell r="C2754" t="str">
            <v>RA</v>
          </cell>
          <cell r="D2754" t="str">
            <v>RAVENNA</v>
          </cell>
          <cell r="E2754" t="str">
            <v>EMILIAROMAGNA</v>
          </cell>
          <cell r="F2754" t="str">
            <v>Nord-Est</v>
          </cell>
          <cell r="G2754">
            <v>4004</v>
          </cell>
          <cell r="H2754">
            <v>1414</v>
          </cell>
          <cell r="I2754">
            <v>202</v>
          </cell>
          <cell r="J2754">
            <v>0.17156787948565008</v>
          </cell>
          <cell r="K2754">
            <v>0.14285714285714285</v>
          </cell>
          <cell r="L2754">
            <v>0.19135352639249731</v>
          </cell>
          <cell r="M2754">
            <v>0.2229409432044227</v>
          </cell>
        </row>
        <row r="2755">
          <cell r="A2755">
            <v>48100</v>
          </cell>
          <cell r="B2755" t="str">
            <v>48100</v>
          </cell>
          <cell r="C2755" t="str">
            <v>RA</v>
          </cell>
          <cell r="D2755" t="str">
            <v>RAVENNA</v>
          </cell>
          <cell r="E2755" t="str">
            <v>EMILIAROMAGNA</v>
          </cell>
          <cell r="F2755" t="str">
            <v>Nord-Est</v>
          </cell>
          <cell r="G2755">
            <v>131345</v>
          </cell>
          <cell r="H2755">
            <v>49815</v>
          </cell>
          <cell r="I2755">
            <v>8908</v>
          </cell>
          <cell r="J2755">
            <v>0.17156787948565008</v>
          </cell>
          <cell r="K2755">
            <v>0.17882164006825255</v>
          </cell>
          <cell r="L2755">
            <v>0.19135352639249731</v>
          </cell>
          <cell r="M2755">
            <v>0.2229409432044227</v>
          </cell>
        </row>
        <row r="2756">
          <cell r="A2756">
            <v>50012</v>
          </cell>
          <cell r="B2756" t="str">
            <v>50012</v>
          </cell>
          <cell r="C2756" t="str">
            <v>FI</v>
          </cell>
          <cell r="D2756" t="str">
            <v>FIRENZE</v>
          </cell>
          <cell r="E2756" t="str">
            <v>TOSCANA</v>
          </cell>
          <cell r="F2756" t="str">
            <v>Centro</v>
          </cell>
          <cell r="G2756">
            <v>23536</v>
          </cell>
          <cell r="H2756">
            <v>7816</v>
          </cell>
          <cell r="I2756">
            <v>1606</v>
          </cell>
          <cell r="J2756">
            <v>0.15079400938193513</v>
          </cell>
          <cell r="K2756">
            <v>0.20547594677584441</v>
          </cell>
          <cell r="L2756">
            <v>0.1585703819322779</v>
          </cell>
          <cell r="M2756">
            <v>0.22264151181707881</v>
          </cell>
        </row>
        <row r="2757">
          <cell r="A2757">
            <v>50013</v>
          </cell>
          <cell r="B2757" t="str">
            <v>50013</v>
          </cell>
          <cell r="C2757" t="str">
            <v>FI</v>
          </cell>
          <cell r="D2757" t="str">
            <v>FIRENZE</v>
          </cell>
          <cell r="E2757" t="str">
            <v>TOSCANA</v>
          </cell>
          <cell r="F2757" t="str">
            <v>Centro</v>
          </cell>
          <cell r="G2757">
            <v>35180</v>
          </cell>
          <cell r="H2757">
            <v>11175</v>
          </cell>
          <cell r="I2757">
            <v>1891</v>
          </cell>
          <cell r="J2757">
            <v>0.15079400938193513</v>
          </cell>
          <cell r="K2757">
            <v>0.16921700223713645</v>
          </cell>
          <cell r="L2757">
            <v>0.1585703819322779</v>
          </cell>
          <cell r="M2757">
            <v>0.22264151181707881</v>
          </cell>
        </row>
        <row r="2758">
          <cell r="A2758">
            <v>50014</v>
          </cell>
          <cell r="B2758" t="str">
            <v>50014</v>
          </cell>
          <cell r="C2758" t="str">
            <v>FI</v>
          </cell>
          <cell r="D2758" t="str">
            <v>FIRENZE</v>
          </cell>
          <cell r="E2758" t="str">
            <v>TOSCANA</v>
          </cell>
          <cell r="F2758" t="str">
            <v>Centro</v>
          </cell>
          <cell r="G2758">
            <v>9132</v>
          </cell>
          <cell r="H2758">
            <v>3208</v>
          </cell>
          <cell r="I2758">
            <v>911</v>
          </cell>
          <cell r="J2758">
            <v>0.15079400938193513</v>
          </cell>
          <cell r="K2758">
            <v>0.28397755610972569</v>
          </cell>
          <cell r="L2758">
            <v>0.1585703819322779</v>
          </cell>
          <cell r="M2758">
            <v>0.22264151181707881</v>
          </cell>
        </row>
        <row r="2759">
          <cell r="A2759">
            <v>50018</v>
          </cell>
          <cell r="B2759" t="str">
            <v>50018</v>
          </cell>
          <cell r="C2759" t="str">
            <v>FI</v>
          </cell>
          <cell r="D2759" t="str">
            <v>FIRENZE</v>
          </cell>
          <cell r="E2759" t="str">
            <v>TOSCANA</v>
          </cell>
          <cell r="F2759" t="str">
            <v>Centro</v>
          </cell>
          <cell r="G2759">
            <v>53050</v>
          </cell>
          <cell r="H2759">
            <v>18041</v>
          </cell>
          <cell r="I2759">
            <v>2368</v>
          </cell>
          <cell r="J2759">
            <v>0.15079400938193513</v>
          </cell>
          <cell r="K2759">
            <v>0.13125658222936645</v>
          </cell>
          <cell r="L2759">
            <v>0.1585703819322779</v>
          </cell>
          <cell r="M2759">
            <v>0.22264151181707881</v>
          </cell>
        </row>
        <row r="2760">
          <cell r="A2760">
            <v>50019</v>
          </cell>
          <cell r="B2760" t="str">
            <v>50019</v>
          </cell>
          <cell r="C2760" t="str">
            <v>FI</v>
          </cell>
          <cell r="D2760" t="str">
            <v>FIRENZE</v>
          </cell>
          <cell r="E2760" t="str">
            <v>TOSCANA</v>
          </cell>
          <cell r="F2760" t="str">
            <v>Centro</v>
          </cell>
          <cell r="G2760">
            <v>47661</v>
          </cell>
          <cell r="H2760">
            <v>16390</v>
          </cell>
          <cell r="I2760">
            <v>2303</v>
          </cell>
          <cell r="J2760">
            <v>0.15079400938193513</v>
          </cell>
          <cell r="K2760">
            <v>0.14051250762660158</v>
          </cell>
          <cell r="L2760">
            <v>0.1585703819322779</v>
          </cell>
          <cell r="M2760">
            <v>0.22264151181707881</v>
          </cell>
        </row>
        <row r="2761">
          <cell r="A2761">
            <v>50021</v>
          </cell>
          <cell r="B2761" t="str">
            <v>50021</v>
          </cell>
          <cell r="C2761" t="str">
            <v>FI</v>
          </cell>
          <cell r="D2761" t="str">
            <v>FIRENZE</v>
          </cell>
          <cell r="E2761" t="str">
            <v>TOSCANA</v>
          </cell>
          <cell r="F2761" t="str">
            <v>Centro</v>
          </cell>
          <cell r="G2761">
            <v>3536</v>
          </cell>
          <cell r="H2761">
            <v>1190</v>
          </cell>
          <cell r="I2761">
            <v>273</v>
          </cell>
          <cell r="J2761">
            <v>0.15079400938193513</v>
          </cell>
          <cell r="K2761">
            <v>0.22941176470588234</v>
          </cell>
          <cell r="L2761">
            <v>0.1585703819322779</v>
          </cell>
          <cell r="M2761">
            <v>0.22264151181707881</v>
          </cell>
        </row>
        <row r="2762">
          <cell r="A2762">
            <v>50022</v>
          </cell>
          <cell r="B2762" t="str">
            <v>50022</v>
          </cell>
          <cell r="C2762" t="str">
            <v>FI</v>
          </cell>
          <cell r="D2762" t="str">
            <v>FIRENZE</v>
          </cell>
          <cell r="E2762" t="str">
            <v>TOSCANA</v>
          </cell>
          <cell r="F2762" t="str">
            <v>Centro</v>
          </cell>
          <cell r="G2762">
            <v>9103</v>
          </cell>
          <cell r="H2762">
            <v>3225</v>
          </cell>
          <cell r="I2762">
            <v>842</v>
          </cell>
          <cell r="J2762">
            <v>0.15079400938193513</v>
          </cell>
          <cell r="K2762">
            <v>0.26108527131782944</v>
          </cell>
          <cell r="L2762">
            <v>0.1585703819322779</v>
          </cell>
          <cell r="M2762">
            <v>0.22264151181707881</v>
          </cell>
        </row>
        <row r="2763">
          <cell r="A2763">
            <v>50023</v>
          </cell>
          <cell r="B2763" t="str">
            <v>50023</v>
          </cell>
          <cell r="C2763" t="str">
            <v>FI</v>
          </cell>
          <cell r="D2763" t="str">
            <v>FIRENZE</v>
          </cell>
          <cell r="E2763" t="str">
            <v>TOSCANA</v>
          </cell>
          <cell r="F2763" t="str">
            <v>Centro</v>
          </cell>
          <cell r="G2763">
            <v>10124</v>
          </cell>
          <cell r="H2763">
            <v>3486</v>
          </cell>
          <cell r="I2763">
            <v>941</v>
          </cell>
          <cell r="J2763">
            <v>0.15079400938193513</v>
          </cell>
          <cell r="K2763">
            <v>0.26993689041881813</v>
          </cell>
          <cell r="L2763">
            <v>0.1585703819322779</v>
          </cell>
          <cell r="M2763">
            <v>0.22264151181707881</v>
          </cell>
        </row>
        <row r="2764">
          <cell r="A2764">
            <v>50025</v>
          </cell>
          <cell r="B2764" t="str">
            <v>50025</v>
          </cell>
          <cell r="C2764" t="str">
            <v>FI</v>
          </cell>
          <cell r="D2764" t="str">
            <v>FIRENZE</v>
          </cell>
          <cell r="E2764" t="str">
            <v>TOSCANA</v>
          </cell>
          <cell r="F2764" t="str">
            <v>Centro</v>
          </cell>
          <cell r="G2764">
            <v>9432</v>
          </cell>
          <cell r="H2764">
            <v>3123</v>
          </cell>
          <cell r="I2764">
            <v>793</v>
          </cell>
          <cell r="J2764">
            <v>0.15079400938193513</v>
          </cell>
          <cell r="K2764">
            <v>0.25392251040666025</v>
          </cell>
          <cell r="L2764">
            <v>0.1585703819322779</v>
          </cell>
          <cell r="M2764">
            <v>0.22264151181707881</v>
          </cell>
        </row>
        <row r="2765">
          <cell r="A2765">
            <v>50026</v>
          </cell>
          <cell r="B2765" t="str">
            <v>50026</v>
          </cell>
          <cell r="C2765" t="str">
            <v>FI</v>
          </cell>
          <cell r="D2765" t="str">
            <v>FIRENZE</v>
          </cell>
          <cell r="E2765" t="str">
            <v>TOSCANA</v>
          </cell>
          <cell r="F2765" t="str">
            <v>Centro</v>
          </cell>
          <cell r="G2765">
            <v>15908</v>
          </cell>
          <cell r="H2765">
            <v>5246</v>
          </cell>
          <cell r="I2765">
            <v>945</v>
          </cell>
          <cell r="J2765">
            <v>0.15079400938193513</v>
          </cell>
          <cell r="K2765">
            <v>0.18013724742661075</v>
          </cell>
          <cell r="L2765">
            <v>0.1585703819322779</v>
          </cell>
          <cell r="M2765">
            <v>0.22264151181707881</v>
          </cell>
        </row>
        <row r="2766">
          <cell r="A2766">
            <v>50028</v>
          </cell>
          <cell r="B2766" t="str">
            <v>50028</v>
          </cell>
          <cell r="C2766" t="str">
            <v>FI</v>
          </cell>
          <cell r="D2766" t="str">
            <v>FIRENZE</v>
          </cell>
          <cell r="E2766" t="str">
            <v>TOSCANA</v>
          </cell>
          <cell r="F2766" t="str">
            <v>Centro</v>
          </cell>
          <cell r="G2766">
            <v>6911</v>
          </cell>
          <cell r="H2766">
            <v>2313</v>
          </cell>
          <cell r="I2766">
            <v>389</v>
          </cell>
          <cell r="J2766">
            <v>0.15079400938193513</v>
          </cell>
          <cell r="K2766">
            <v>0.16817985300475574</v>
          </cell>
          <cell r="L2766">
            <v>0.1585703819322779</v>
          </cell>
          <cell r="M2766">
            <v>0.22264151181707881</v>
          </cell>
        </row>
        <row r="2767">
          <cell r="A2767">
            <v>50030</v>
          </cell>
          <cell r="B2767" t="str">
            <v>50030</v>
          </cell>
          <cell r="C2767" t="str">
            <v>FI</v>
          </cell>
          <cell r="D2767" t="str">
            <v>FIRENZE</v>
          </cell>
          <cell r="E2767" t="str">
            <v>TOSCANA</v>
          </cell>
          <cell r="F2767" t="str">
            <v>Centro</v>
          </cell>
          <cell r="G2767">
            <v>3054</v>
          </cell>
          <cell r="H2767">
            <v>1094</v>
          </cell>
          <cell r="I2767">
            <v>586</v>
          </cell>
          <cell r="J2767">
            <v>0.15079400938193513</v>
          </cell>
          <cell r="K2767">
            <v>0.53564899451553927</v>
          </cell>
          <cell r="L2767">
            <v>0.1585703819322779</v>
          </cell>
          <cell r="M2767">
            <v>0.22264151181707881</v>
          </cell>
        </row>
        <row r="2768">
          <cell r="A2768">
            <v>50031</v>
          </cell>
          <cell r="B2768" t="str">
            <v>50031</v>
          </cell>
          <cell r="C2768" t="str">
            <v>FI</v>
          </cell>
          <cell r="D2768" t="str">
            <v>FIRENZE</v>
          </cell>
          <cell r="E2768" t="str">
            <v>TOSCANA</v>
          </cell>
          <cell r="F2768" t="str">
            <v>Centro</v>
          </cell>
          <cell r="G2768">
            <v>8839</v>
          </cell>
          <cell r="H2768">
            <v>2985</v>
          </cell>
          <cell r="I2768">
            <v>677</v>
          </cell>
          <cell r="J2768">
            <v>0.15079400938193513</v>
          </cell>
          <cell r="K2768">
            <v>0.22680067001675042</v>
          </cell>
          <cell r="L2768">
            <v>0.1585703819322779</v>
          </cell>
          <cell r="M2768">
            <v>0.22264151181707881</v>
          </cell>
        </row>
        <row r="2769">
          <cell r="A2769">
            <v>50032</v>
          </cell>
          <cell r="B2769" t="str">
            <v>50032</v>
          </cell>
          <cell r="C2769" t="str">
            <v>FI</v>
          </cell>
          <cell r="D2769" t="str">
            <v>FIRENZE</v>
          </cell>
          <cell r="E2769" t="str">
            <v>TOSCANA</v>
          </cell>
          <cell r="F2769" t="str">
            <v>Centro</v>
          </cell>
          <cell r="G2769">
            <v>15178</v>
          </cell>
          <cell r="H2769">
            <v>5316</v>
          </cell>
          <cell r="I2769">
            <v>1049</v>
          </cell>
          <cell r="J2769">
            <v>0.15079400938193513</v>
          </cell>
          <cell r="K2769">
            <v>0.19732881866064711</v>
          </cell>
          <cell r="L2769">
            <v>0.1585703819322779</v>
          </cell>
          <cell r="M2769">
            <v>0.22264151181707881</v>
          </cell>
        </row>
        <row r="2770">
          <cell r="A2770">
            <v>50033</v>
          </cell>
          <cell r="B2770" t="str">
            <v>50033</v>
          </cell>
          <cell r="C2770" t="str">
            <v>FI</v>
          </cell>
          <cell r="D2770" t="str">
            <v>FIRENZE</v>
          </cell>
          <cell r="E2770" t="str">
            <v>TOSCANA</v>
          </cell>
          <cell r="F2770" t="str">
            <v>Centro</v>
          </cell>
          <cell r="G2770">
            <v>4750</v>
          </cell>
          <cell r="H2770">
            <v>1783</v>
          </cell>
          <cell r="I2770">
            <v>325</v>
          </cell>
          <cell r="J2770">
            <v>0.15079400938193513</v>
          </cell>
          <cell r="K2770">
            <v>0.18227706113292205</v>
          </cell>
          <cell r="L2770">
            <v>0.1585703819322779</v>
          </cell>
          <cell r="M2770">
            <v>0.22264151181707881</v>
          </cell>
        </row>
        <row r="2771">
          <cell r="A2771">
            <v>50034</v>
          </cell>
          <cell r="B2771" t="str">
            <v>50034</v>
          </cell>
          <cell r="C2771" t="str">
            <v>FI</v>
          </cell>
          <cell r="D2771" t="str">
            <v>FIRENZE</v>
          </cell>
          <cell r="E2771" t="str">
            <v>TOSCANA</v>
          </cell>
          <cell r="F2771" t="str">
            <v>Centro</v>
          </cell>
          <cell r="G2771">
            <v>3895</v>
          </cell>
          <cell r="H2771">
            <v>1506</v>
          </cell>
          <cell r="I2771">
            <v>236</v>
          </cell>
          <cell r="J2771">
            <v>0.15079400938193513</v>
          </cell>
          <cell r="K2771">
            <v>0.15670650730411687</v>
          </cell>
          <cell r="L2771">
            <v>0.1585703819322779</v>
          </cell>
          <cell r="M2771">
            <v>0.22264151181707881</v>
          </cell>
        </row>
        <row r="2772">
          <cell r="A2772">
            <v>50035</v>
          </cell>
          <cell r="B2772" t="str">
            <v>50035</v>
          </cell>
          <cell r="C2772" t="str">
            <v>FI</v>
          </cell>
          <cell r="D2772" t="str">
            <v>FIRENZE</v>
          </cell>
          <cell r="E2772" t="str">
            <v>TOSCANA</v>
          </cell>
          <cell r="F2772" t="str">
            <v>Centro</v>
          </cell>
          <cell r="G2772">
            <v>1323</v>
          </cell>
          <cell r="H2772">
            <v>469</v>
          </cell>
          <cell r="I2772">
            <v>124</v>
          </cell>
          <cell r="J2772">
            <v>0.15079400938193513</v>
          </cell>
          <cell r="K2772">
            <v>0.26439232409381663</v>
          </cell>
          <cell r="L2772">
            <v>0.1585703819322779</v>
          </cell>
          <cell r="M2772">
            <v>0.22264151181707881</v>
          </cell>
        </row>
        <row r="2773">
          <cell r="A2773">
            <v>50037</v>
          </cell>
          <cell r="B2773" t="str">
            <v>50037</v>
          </cell>
          <cell r="C2773" t="str">
            <v>FI</v>
          </cell>
          <cell r="D2773" t="str">
            <v>FIRENZE</v>
          </cell>
          <cell r="E2773" t="str">
            <v>TOSCANA</v>
          </cell>
          <cell r="F2773" t="str">
            <v>Centro</v>
          </cell>
          <cell r="G2773">
            <v>3770</v>
          </cell>
          <cell r="H2773">
            <v>1313</v>
          </cell>
          <cell r="I2773">
            <v>301</v>
          </cell>
          <cell r="J2773">
            <v>0.15079400938193513</v>
          </cell>
          <cell r="K2773">
            <v>0.22924600152322924</v>
          </cell>
          <cell r="L2773">
            <v>0.1585703819322779</v>
          </cell>
          <cell r="M2773">
            <v>0.22264151181707881</v>
          </cell>
        </row>
        <row r="2774">
          <cell r="A2774">
            <v>50038</v>
          </cell>
          <cell r="B2774" t="str">
            <v>50038</v>
          </cell>
          <cell r="C2774" t="str">
            <v>FI</v>
          </cell>
          <cell r="D2774" t="str">
            <v>FIRENZE</v>
          </cell>
          <cell r="E2774" t="str">
            <v>TOSCANA</v>
          </cell>
          <cell r="F2774" t="str">
            <v>Centro</v>
          </cell>
          <cell r="G2774">
            <v>5852</v>
          </cell>
          <cell r="H2774">
            <v>1989</v>
          </cell>
          <cell r="I2774">
            <v>401</v>
          </cell>
          <cell r="J2774">
            <v>0.15079400938193513</v>
          </cell>
          <cell r="K2774">
            <v>0.2016088486676722</v>
          </cell>
          <cell r="L2774">
            <v>0.1585703819322779</v>
          </cell>
          <cell r="M2774">
            <v>0.22264151181707881</v>
          </cell>
        </row>
        <row r="2775">
          <cell r="A2775">
            <v>50039</v>
          </cell>
          <cell r="B2775" t="str">
            <v>50039</v>
          </cell>
          <cell r="C2775" t="str">
            <v>FI</v>
          </cell>
          <cell r="D2775" t="str">
            <v>FIRENZE</v>
          </cell>
          <cell r="E2775" t="str">
            <v>TOSCANA</v>
          </cell>
          <cell r="F2775" t="str">
            <v>Centro</v>
          </cell>
          <cell r="G2775">
            <v>6261</v>
          </cell>
          <cell r="H2775">
            <v>2137</v>
          </cell>
          <cell r="I2775">
            <v>490</v>
          </cell>
          <cell r="J2775">
            <v>0.15079400938193513</v>
          </cell>
          <cell r="K2775">
            <v>0.22929340196537201</v>
          </cell>
          <cell r="L2775">
            <v>0.1585703819322779</v>
          </cell>
          <cell r="M2775">
            <v>0.22264151181707881</v>
          </cell>
        </row>
        <row r="2776">
          <cell r="A2776">
            <v>50041</v>
          </cell>
          <cell r="B2776" t="str">
            <v>50041</v>
          </cell>
          <cell r="C2776" t="str">
            <v>FI</v>
          </cell>
          <cell r="D2776" t="str">
            <v>FIRENZE</v>
          </cell>
          <cell r="E2776" t="str">
            <v>TOSCANA</v>
          </cell>
          <cell r="F2776" t="str">
            <v>Centro</v>
          </cell>
          <cell r="G2776">
            <v>14085</v>
          </cell>
          <cell r="H2776">
            <v>4493</v>
          </cell>
          <cell r="I2776">
            <v>1147</v>
          </cell>
          <cell r="J2776">
            <v>0.15079400938193513</v>
          </cell>
          <cell r="K2776">
            <v>0.25528600044513688</v>
          </cell>
          <cell r="L2776">
            <v>0.1585703819322779</v>
          </cell>
          <cell r="M2776">
            <v>0.22264151181707881</v>
          </cell>
        </row>
        <row r="2777">
          <cell r="A2777">
            <v>50050</v>
          </cell>
          <cell r="B2777" t="str">
            <v>50050</v>
          </cell>
          <cell r="C2777" t="str">
            <v>FI</v>
          </cell>
          <cell r="D2777" t="str">
            <v>FIRENZE</v>
          </cell>
          <cell r="E2777" t="str">
            <v>TOSCANA</v>
          </cell>
          <cell r="F2777" t="str">
            <v>Centro</v>
          </cell>
          <cell r="G2777">
            <v>16288</v>
          </cell>
          <cell r="H2777">
            <v>5131</v>
          </cell>
          <cell r="I2777">
            <v>1377</v>
          </cell>
          <cell r="J2777">
            <v>0.15079400938193513</v>
          </cell>
          <cell r="K2777">
            <v>0.26836873903722469</v>
          </cell>
          <cell r="L2777">
            <v>0.1585703819322779</v>
          </cell>
          <cell r="M2777">
            <v>0.22264151181707881</v>
          </cell>
        </row>
        <row r="2778">
          <cell r="A2778">
            <v>50051</v>
          </cell>
          <cell r="B2778" t="str">
            <v>50051</v>
          </cell>
          <cell r="C2778" t="str">
            <v>FI</v>
          </cell>
          <cell r="D2778" t="str">
            <v>FIRENZE</v>
          </cell>
          <cell r="E2778" t="str">
            <v>TOSCANA</v>
          </cell>
          <cell r="F2778" t="str">
            <v>Centro</v>
          </cell>
          <cell r="G2778">
            <v>17131</v>
          </cell>
          <cell r="H2778">
            <v>5746</v>
          </cell>
          <cell r="I2778">
            <v>914</v>
          </cell>
          <cell r="J2778">
            <v>0.15079400938193513</v>
          </cell>
          <cell r="K2778">
            <v>0.15906717716672467</v>
          </cell>
          <cell r="L2778">
            <v>0.1585703819322779</v>
          </cell>
          <cell r="M2778">
            <v>0.22264151181707881</v>
          </cell>
        </row>
        <row r="2779">
          <cell r="A2779">
            <v>50052</v>
          </cell>
          <cell r="B2779" t="str">
            <v>50052</v>
          </cell>
          <cell r="C2779" t="str">
            <v>FI</v>
          </cell>
          <cell r="D2779" t="str">
            <v>FIRENZE</v>
          </cell>
          <cell r="E2779" t="str">
            <v>TOSCANA</v>
          </cell>
          <cell r="F2779" t="str">
            <v>Centro</v>
          </cell>
          <cell r="G2779">
            <v>15942</v>
          </cell>
          <cell r="H2779">
            <v>5365</v>
          </cell>
          <cell r="I2779">
            <v>742</v>
          </cell>
          <cell r="J2779">
            <v>0.15079400938193513</v>
          </cell>
          <cell r="K2779">
            <v>0.13830382106244174</v>
          </cell>
          <cell r="L2779">
            <v>0.1585703819322779</v>
          </cell>
          <cell r="M2779">
            <v>0.22264151181707881</v>
          </cell>
        </row>
        <row r="2780">
          <cell r="A2780">
            <v>50053</v>
          </cell>
          <cell r="B2780" t="str">
            <v>50053</v>
          </cell>
          <cell r="C2780" t="str">
            <v>FI</v>
          </cell>
          <cell r="D2780" t="str">
            <v>FIRENZE</v>
          </cell>
          <cell r="E2780" t="str">
            <v>TOSCANA</v>
          </cell>
          <cell r="F2780" t="str">
            <v>Centro</v>
          </cell>
          <cell r="G2780">
            <v>43439</v>
          </cell>
          <cell r="H2780">
            <v>14739</v>
          </cell>
          <cell r="I2780">
            <v>2801</v>
          </cell>
          <cell r="J2780">
            <v>0.15079400938193513</v>
          </cell>
          <cell r="K2780">
            <v>0.19004002985277155</v>
          </cell>
          <cell r="L2780">
            <v>0.1585703819322779</v>
          </cell>
          <cell r="M2780">
            <v>0.22264151181707881</v>
          </cell>
        </row>
        <row r="2781">
          <cell r="A2781">
            <v>50054</v>
          </cell>
          <cell r="B2781" t="str">
            <v>50054</v>
          </cell>
          <cell r="C2781" t="str">
            <v>FI</v>
          </cell>
          <cell r="D2781" t="str">
            <v>FIRENZE</v>
          </cell>
          <cell r="E2781" t="str">
            <v>TOSCANA</v>
          </cell>
          <cell r="F2781" t="str">
            <v>Centro</v>
          </cell>
          <cell r="G2781">
            <v>20737</v>
          </cell>
          <cell r="H2781">
            <v>6813</v>
          </cell>
          <cell r="I2781">
            <v>1165</v>
          </cell>
          <cell r="J2781">
            <v>0.15079400938193513</v>
          </cell>
          <cell r="K2781">
            <v>0.1709966241009834</v>
          </cell>
          <cell r="L2781">
            <v>0.1585703819322779</v>
          </cell>
          <cell r="M2781">
            <v>0.22264151181707881</v>
          </cell>
        </row>
        <row r="2782">
          <cell r="A2782">
            <v>50055</v>
          </cell>
          <cell r="B2782" t="str">
            <v>50055</v>
          </cell>
          <cell r="C2782" t="str">
            <v>FI</v>
          </cell>
          <cell r="D2782" t="str">
            <v>FIRENZE</v>
          </cell>
          <cell r="E2782" t="str">
            <v>TOSCANA</v>
          </cell>
          <cell r="F2782" t="str">
            <v>Centro</v>
          </cell>
          <cell r="G2782">
            <v>17549</v>
          </cell>
          <cell r="H2782">
            <v>6040</v>
          </cell>
          <cell r="I2782">
            <v>1017</v>
          </cell>
          <cell r="J2782">
            <v>0.15079400938193513</v>
          </cell>
          <cell r="K2782">
            <v>0.16837748344370862</v>
          </cell>
          <cell r="L2782">
            <v>0.1585703819322779</v>
          </cell>
          <cell r="M2782">
            <v>0.22264151181707881</v>
          </cell>
        </row>
        <row r="2783">
          <cell r="A2783">
            <v>50056</v>
          </cell>
          <cell r="B2783" t="str">
            <v>50056</v>
          </cell>
          <cell r="C2783" t="str">
            <v>FI</v>
          </cell>
          <cell r="D2783" t="str">
            <v>FIRENZE</v>
          </cell>
          <cell r="E2783" t="str">
            <v>TOSCANA</v>
          </cell>
          <cell r="F2783" t="str">
            <v>Centro</v>
          </cell>
          <cell r="G2783">
            <v>15012</v>
          </cell>
          <cell r="H2783">
            <v>4962</v>
          </cell>
          <cell r="I2783">
            <v>1202</v>
          </cell>
          <cell r="J2783">
            <v>0.15079400938193513</v>
          </cell>
          <cell r="K2783">
            <v>0.24224103184199919</v>
          </cell>
          <cell r="L2783">
            <v>0.1585703819322779</v>
          </cell>
          <cell r="M2783">
            <v>0.22264151181707881</v>
          </cell>
        </row>
        <row r="2784">
          <cell r="A2784">
            <v>50058</v>
          </cell>
          <cell r="B2784" t="str">
            <v>50058</v>
          </cell>
          <cell r="C2784" t="str">
            <v>FI</v>
          </cell>
          <cell r="D2784" t="str">
            <v>FIRENZE</v>
          </cell>
          <cell r="E2784" t="str">
            <v>TOSCANA</v>
          </cell>
          <cell r="F2784" t="str">
            <v>Centro</v>
          </cell>
          <cell r="G2784">
            <v>13590</v>
          </cell>
          <cell r="H2784">
            <v>4471</v>
          </cell>
          <cell r="I2784">
            <v>780</v>
          </cell>
          <cell r="J2784">
            <v>0.15079400938193513</v>
          </cell>
          <cell r="K2784">
            <v>0.17445761574591814</v>
          </cell>
          <cell r="L2784">
            <v>0.1585703819322779</v>
          </cell>
          <cell r="M2784">
            <v>0.22264151181707881</v>
          </cell>
        </row>
        <row r="2785">
          <cell r="A2785">
            <v>50059</v>
          </cell>
          <cell r="B2785" t="str">
            <v>50059</v>
          </cell>
          <cell r="C2785" t="str">
            <v>FI</v>
          </cell>
          <cell r="D2785" t="str">
            <v>FIRENZE</v>
          </cell>
          <cell r="E2785" t="str">
            <v>TOSCANA</v>
          </cell>
          <cell r="F2785" t="str">
            <v>Centro</v>
          </cell>
          <cell r="G2785">
            <v>13747</v>
          </cell>
          <cell r="H2785">
            <v>4565</v>
          </cell>
          <cell r="I2785">
            <v>686</v>
          </cell>
          <cell r="J2785">
            <v>0.15079400938193513</v>
          </cell>
          <cell r="K2785">
            <v>0.15027382256297919</v>
          </cell>
          <cell r="L2785">
            <v>0.1585703819322779</v>
          </cell>
          <cell r="M2785">
            <v>0.22264151181707881</v>
          </cell>
        </row>
        <row r="2786">
          <cell r="A2786">
            <v>50060</v>
          </cell>
          <cell r="B2786" t="str">
            <v>50060</v>
          </cell>
          <cell r="C2786" t="str">
            <v>FI</v>
          </cell>
          <cell r="D2786" t="str">
            <v>FIRENZE</v>
          </cell>
          <cell r="E2786" t="str">
            <v>TOSCANA</v>
          </cell>
          <cell r="F2786" t="str">
            <v>Centro</v>
          </cell>
          <cell r="G2786">
            <v>7714</v>
          </cell>
          <cell r="H2786">
            <v>2730</v>
          </cell>
          <cell r="I2786">
            <v>933</v>
          </cell>
          <cell r="J2786">
            <v>0.15079400938193513</v>
          </cell>
          <cell r="K2786">
            <v>0.34175824175824177</v>
          </cell>
          <cell r="L2786">
            <v>0.1585703819322779</v>
          </cell>
          <cell r="M2786">
            <v>0.22264151181707881</v>
          </cell>
        </row>
        <row r="2787">
          <cell r="A2787">
            <v>50062</v>
          </cell>
          <cell r="B2787" t="str">
            <v>50062</v>
          </cell>
          <cell r="C2787" t="str">
            <v>FI</v>
          </cell>
          <cell r="D2787" t="str">
            <v>FIRENZE</v>
          </cell>
          <cell r="E2787" t="str">
            <v>TOSCANA</v>
          </cell>
          <cell r="F2787" t="str">
            <v>Centro</v>
          </cell>
          <cell r="G2787">
            <v>4570</v>
          </cell>
          <cell r="H2787">
            <v>1618</v>
          </cell>
          <cell r="I2787">
            <v>314</v>
          </cell>
          <cell r="J2787">
            <v>0.15079400938193513</v>
          </cell>
          <cell r="K2787">
            <v>0.19406674907292953</v>
          </cell>
          <cell r="L2787">
            <v>0.1585703819322779</v>
          </cell>
          <cell r="M2787">
            <v>0.22264151181707881</v>
          </cell>
        </row>
        <row r="2788">
          <cell r="A2788">
            <v>50063</v>
          </cell>
          <cell r="B2788" t="str">
            <v>50063</v>
          </cell>
          <cell r="C2788" t="str">
            <v>FI</v>
          </cell>
          <cell r="D2788" t="str">
            <v>FIRENZE</v>
          </cell>
          <cell r="E2788" t="str">
            <v>TOSCANA</v>
          </cell>
          <cell r="F2788" t="str">
            <v>Centro</v>
          </cell>
          <cell r="G2788">
            <v>15699</v>
          </cell>
          <cell r="H2788">
            <v>5267</v>
          </cell>
          <cell r="I2788">
            <v>1026</v>
          </cell>
          <cell r="J2788">
            <v>0.15079400938193513</v>
          </cell>
          <cell r="K2788">
            <v>0.19479779760774635</v>
          </cell>
          <cell r="L2788">
            <v>0.1585703819322779</v>
          </cell>
          <cell r="M2788">
            <v>0.22264151181707881</v>
          </cell>
        </row>
        <row r="2789">
          <cell r="A2789">
            <v>50064</v>
          </cell>
          <cell r="B2789" t="str">
            <v>50064</v>
          </cell>
          <cell r="C2789" t="str">
            <v>FI</v>
          </cell>
          <cell r="D2789" t="str">
            <v>FIRENZE</v>
          </cell>
          <cell r="E2789" t="str">
            <v>TOSCANA</v>
          </cell>
          <cell r="F2789" t="str">
            <v>Centro</v>
          </cell>
          <cell r="G2789">
            <v>5349</v>
          </cell>
          <cell r="H2789">
            <v>1751</v>
          </cell>
          <cell r="I2789">
            <v>374</v>
          </cell>
          <cell r="J2789">
            <v>0.15079400938193513</v>
          </cell>
          <cell r="K2789">
            <v>0.21359223300970873</v>
          </cell>
          <cell r="L2789">
            <v>0.1585703819322779</v>
          </cell>
          <cell r="M2789">
            <v>0.22264151181707881</v>
          </cell>
        </row>
        <row r="2790">
          <cell r="A2790">
            <v>50065</v>
          </cell>
          <cell r="B2790" t="str">
            <v>50065</v>
          </cell>
          <cell r="C2790" t="str">
            <v>FI</v>
          </cell>
          <cell r="D2790" t="str">
            <v>FIRENZE</v>
          </cell>
          <cell r="E2790" t="str">
            <v>TOSCANA</v>
          </cell>
          <cell r="F2790" t="str">
            <v>Centro</v>
          </cell>
          <cell r="G2790">
            <v>18945</v>
          </cell>
          <cell r="H2790">
            <v>6674</v>
          </cell>
          <cell r="I2790">
            <v>1028</v>
          </cell>
          <cell r="J2790">
            <v>0.15079400938193513</v>
          </cell>
          <cell r="K2790">
            <v>0.15403056637698531</v>
          </cell>
          <cell r="L2790">
            <v>0.1585703819322779</v>
          </cell>
          <cell r="M2790">
            <v>0.22264151181707881</v>
          </cell>
        </row>
        <row r="2791">
          <cell r="A2791">
            <v>50066</v>
          </cell>
          <cell r="B2791" t="str">
            <v>50066</v>
          </cell>
          <cell r="C2791" t="str">
            <v>FI</v>
          </cell>
          <cell r="D2791" t="str">
            <v>FIRENZE</v>
          </cell>
          <cell r="E2791" t="str">
            <v>TOSCANA</v>
          </cell>
          <cell r="F2791" t="str">
            <v>Centro</v>
          </cell>
          <cell r="G2791">
            <v>12644</v>
          </cell>
          <cell r="H2791">
            <v>4253</v>
          </cell>
          <cell r="I2791">
            <v>901</v>
          </cell>
          <cell r="J2791">
            <v>0.15079400938193513</v>
          </cell>
          <cell r="K2791">
            <v>0.21185045849988243</v>
          </cell>
          <cell r="L2791">
            <v>0.1585703819322779</v>
          </cell>
          <cell r="M2791">
            <v>0.22264151181707881</v>
          </cell>
        </row>
        <row r="2792">
          <cell r="A2792">
            <v>50067</v>
          </cell>
          <cell r="B2792" t="str">
            <v>50067</v>
          </cell>
          <cell r="C2792" t="str">
            <v>FI</v>
          </cell>
          <cell r="D2792" t="str">
            <v>FIRENZE</v>
          </cell>
          <cell r="E2792" t="str">
            <v>TOSCANA</v>
          </cell>
          <cell r="F2792" t="str">
            <v>Centro</v>
          </cell>
          <cell r="G2792">
            <v>5478</v>
          </cell>
          <cell r="H2792">
            <v>1824</v>
          </cell>
          <cell r="I2792">
            <v>555</v>
          </cell>
          <cell r="J2792">
            <v>0.15079400938193513</v>
          </cell>
          <cell r="K2792">
            <v>0.30427631578947367</v>
          </cell>
          <cell r="L2792">
            <v>0.1585703819322779</v>
          </cell>
          <cell r="M2792">
            <v>0.22264151181707881</v>
          </cell>
        </row>
        <row r="2793">
          <cell r="A2793">
            <v>50068</v>
          </cell>
          <cell r="B2793" t="str">
            <v>50068</v>
          </cell>
          <cell r="C2793" t="str">
            <v>FI</v>
          </cell>
          <cell r="D2793" t="str">
            <v>FIRENZE</v>
          </cell>
          <cell r="E2793" t="str">
            <v>TOSCANA</v>
          </cell>
          <cell r="F2793" t="str">
            <v>Centro</v>
          </cell>
          <cell r="G2793">
            <v>5641</v>
          </cell>
          <cell r="H2793">
            <v>2031</v>
          </cell>
          <cell r="I2793">
            <v>555</v>
          </cell>
          <cell r="J2793">
            <v>0.15079400938193513</v>
          </cell>
          <cell r="K2793">
            <v>0.27326440177252587</v>
          </cell>
          <cell r="L2793">
            <v>0.1585703819322779</v>
          </cell>
          <cell r="M2793">
            <v>0.22264151181707881</v>
          </cell>
        </row>
        <row r="2794">
          <cell r="A2794">
            <v>50121</v>
          </cell>
          <cell r="B2794" t="str">
            <v>50121</v>
          </cell>
          <cell r="C2794" t="str">
            <v>FI</v>
          </cell>
          <cell r="D2794" t="str">
            <v>FIRENZE</v>
          </cell>
          <cell r="E2794" t="str">
            <v>TOSCANA</v>
          </cell>
          <cell r="F2794" t="str">
            <v>Centro</v>
          </cell>
          <cell r="G2794">
            <v>12446</v>
          </cell>
          <cell r="H2794">
            <v>5410</v>
          </cell>
          <cell r="I2794">
            <v>704</v>
          </cell>
          <cell r="J2794">
            <v>0.15079400938193513</v>
          </cell>
          <cell r="K2794">
            <v>0.13012939001848428</v>
          </cell>
          <cell r="L2794">
            <v>0.1585703819322779</v>
          </cell>
          <cell r="M2794">
            <v>0.22264151181707881</v>
          </cell>
        </row>
        <row r="2795">
          <cell r="A2795">
            <v>50122</v>
          </cell>
          <cell r="B2795" t="str">
            <v>50122</v>
          </cell>
          <cell r="C2795" t="str">
            <v>FI</v>
          </cell>
          <cell r="D2795" t="str">
            <v>FIRENZE</v>
          </cell>
          <cell r="E2795" t="str">
            <v>TOSCANA</v>
          </cell>
          <cell r="F2795" t="str">
            <v>Centro</v>
          </cell>
          <cell r="G2795">
            <v>12522</v>
          </cell>
          <cell r="H2795">
            <v>5822</v>
          </cell>
          <cell r="I2795">
            <v>605</v>
          </cell>
          <cell r="J2795">
            <v>0.15079400938193513</v>
          </cell>
          <cell r="K2795">
            <v>0.10391618000687049</v>
          </cell>
          <cell r="L2795">
            <v>0.1585703819322779</v>
          </cell>
          <cell r="M2795">
            <v>0.22264151181707881</v>
          </cell>
        </row>
        <row r="2796">
          <cell r="A2796">
            <v>50123</v>
          </cell>
          <cell r="B2796" t="str">
            <v>50123</v>
          </cell>
          <cell r="C2796" t="str">
            <v>FI</v>
          </cell>
          <cell r="D2796" t="str">
            <v>FIRENZE</v>
          </cell>
          <cell r="E2796" t="str">
            <v>TOSCANA</v>
          </cell>
          <cell r="F2796" t="str">
            <v>Centro</v>
          </cell>
          <cell r="G2796">
            <v>11332</v>
          </cell>
          <cell r="H2796">
            <v>5584</v>
          </cell>
          <cell r="I2796">
            <v>640</v>
          </cell>
          <cell r="J2796">
            <v>0.15079400938193513</v>
          </cell>
          <cell r="K2796">
            <v>0.11461318051575932</v>
          </cell>
          <cell r="L2796">
            <v>0.1585703819322779</v>
          </cell>
          <cell r="M2796">
            <v>0.22264151181707881</v>
          </cell>
        </row>
        <row r="2797">
          <cell r="A2797">
            <v>50124</v>
          </cell>
          <cell r="B2797" t="str">
            <v>50124</v>
          </cell>
          <cell r="C2797" t="str">
            <v>FI</v>
          </cell>
          <cell r="D2797" t="str">
            <v>FIRENZE</v>
          </cell>
          <cell r="E2797" t="str">
            <v>TOSCANA</v>
          </cell>
          <cell r="F2797" t="str">
            <v>Centro</v>
          </cell>
          <cell r="G2797">
            <v>14082</v>
          </cell>
          <cell r="H2797">
            <v>5813</v>
          </cell>
          <cell r="I2797">
            <v>956</v>
          </cell>
          <cell r="J2797">
            <v>0.15079400938193513</v>
          </cell>
          <cell r="K2797">
            <v>0.1644589712712885</v>
          </cell>
          <cell r="L2797">
            <v>0.1585703819322779</v>
          </cell>
          <cell r="M2797">
            <v>0.22264151181707881</v>
          </cell>
        </row>
        <row r="2798">
          <cell r="A2798">
            <v>50125</v>
          </cell>
          <cell r="B2798" t="str">
            <v>50125</v>
          </cell>
          <cell r="C2798" t="str">
            <v>FI</v>
          </cell>
          <cell r="D2798" t="str">
            <v>FIRENZE</v>
          </cell>
          <cell r="E2798" t="str">
            <v>TOSCANA</v>
          </cell>
          <cell r="F2798" t="str">
            <v>Centro</v>
          </cell>
          <cell r="G2798">
            <v>22134</v>
          </cell>
          <cell r="H2798">
            <v>9250</v>
          </cell>
          <cell r="I2798">
            <v>1477</v>
          </cell>
          <cell r="J2798">
            <v>0.15079400938193513</v>
          </cell>
          <cell r="K2798">
            <v>0.15967567567567567</v>
          </cell>
          <cell r="L2798">
            <v>0.1585703819322779</v>
          </cell>
          <cell r="M2798">
            <v>0.22264151181707881</v>
          </cell>
        </row>
        <row r="2799">
          <cell r="A2799">
            <v>50126</v>
          </cell>
          <cell r="B2799" t="str">
            <v>50126</v>
          </cell>
          <cell r="C2799" t="str">
            <v>FI</v>
          </cell>
          <cell r="D2799" t="str">
            <v>FIRENZE</v>
          </cell>
          <cell r="E2799" t="str">
            <v>TOSCANA</v>
          </cell>
          <cell r="F2799" t="str">
            <v>Centro</v>
          </cell>
          <cell r="G2799">
            <v>29679</v>
          </cell>
          <cell r="H2799">
            <v>11513</v>
          </cell>
          <cell r="I2799">
            <v>1418</v>
          </cell>
          <cell r="J2799">
            <v>0.15079400938193513</v>
          </cell>
          <cell r="K2799">
            <v>0.12316511769304264</v>
          </cell>
          <cell r="L2799">
            <v>0.1585703819322779</v>
          </cell>
          <cell r="M2799">
            <v>0.22264151181707881</v>
          </cell>
        </row>
        <row r="2800">
          <cell r="A2800">
            <v>50127</v>
          </cell>
          <cell r="B2800" t="str">
            <v>50127</v>
          </cell>
          <cell r="C2800" t="str">
            <v>FI</v>
          </cell>
          <cell r="D2800" t="str">
            <v>FIRENZE</v>
          </cell>
          <cell r="E2800" t="str">
            <v>TOSCANA</v>
          </cell>
          <cell r="F2800" t="str">
            <v>Centro</v>
          </cell>
          <cell r="G2800">
            <v>40554</v>
          </cell>
          <cell r="H2800">
            <v>15955</v>
          </cell>
          <cell r="I2800">
            <v>1638</v>
          </cell>
          <cell r="J2800">
            <v>0.15079400938193513</v>
          </cell>
          <cell r="K2800">
            <v>0.10266374177373865</v>
          </cell>
          <cell r="L2800">
            <v>0.1585703819322779</v>
          </cell>
          <cell r="M2800">
            <v>0.22264151181707881</v>
          </cell>
        </row>
        <row r="2801">
          <cell r="A2801">
            <v>50129</v>
          </cell>
          <cell r="B2801" t="str">
            <v>50129</v>
          </cell>
          <cell r="C2801" t="str">
            <v>FI</v>
          </cell>
          <cell r="D2801" t="str">
            <v>FIRENZE</v>
          </cell>
          <cell r="E2801" t="str">
            <v>TOSCANA</v>
          </cell>
          <cell r="F2801" t="str">
            <v>Centro</v>
          </cell>
          <cell r="G2801">
            <v>13024</v>
          </cell>
          <cell r="H2801">
            <v>5739</v>
          </cell>
          <cell r="I2801">
            <v>706</v>
          </cell>
          <cell r="J2801">
            <v>0.15079400938193513</v>
          </cell>
          <cell r="K2801">
            <v>0.12301794737759192</v>
          </cell>
          <cell r="L2801">
            <v>0.1585703819322779</v>
          </cell>
          <cell r="M2801">
            <v>0.22264151181707881</v>
          </cell>
        </row>
        <row r="2802">
          <cell r="A2802">
            <v>50131</v>
          </cell>
          <cell r="B2802" t="str">
            <v>50131</v>
          </cell>
          <cell r="C2802" t="str">
            <v>FI</v>
          </cell>
          <cell r="D2802" t="str">
            <v>FIRENZE</v>
          </cell>
          <cell r="E2802" t="str">
            <v>TOSCANA</v>
          </cell>
          <cell r="F2802" t="str">
            <v>Centro</v>
          </cell>
          <cell r="G2802">
            <v>9505</v>
          </cell>
          <cell r="H2802">
            <v>4007</v>
          </cell>
          <cell r="I2802">
            <v>611</v>
          </cell>
          <cell r="J2802">
            <v>0.15079400938193513</v>
          </cell>
          <cell r="K2802">
            <v>0.1524831544796606</v>
          </cell>
          <cell r="L2802">
            <v>0.1585703819322779</v>
          </cell>
          <cell r="M2802">
            <v>0.22264151181707881</v>
          </cell>
        </row>
        <row r="2803">
          <cell r="A2803">
            <v>50132</v>
          </cell>
          <cell r="B2803" t="str">
            <v>50132</v>
          </cell>
          <cell r="C2803" t="str">
            <v>FI</v>
          </cell>
          <cell r="D2803" t="str">
            <v>FIRENZE</v>
          </cell>
          <cell r="E2803" t="str">
            <v>TOSCANA</v>
          </cell>
          <cell r="F2803" t="str">
            <v>Centro</v>
          </cell>
          <cell r="G2803">
            <v>9410</v>
          </cell>
          <cell r="H2803">
            <v>4118</v>
          </cell>
          <cell r="I2803">
            <v>605</v>
          </cell>
          <cell r="J2803">
            <v>0.15079400938193513</v>
          </cell>
          <cell r="K2803">
            <v>0.14691597863040312</v>
          </cell>
          <cell r="L2803">
            <v>0.1585703819322779</v>
          </cell>
          <cell r="M2803">
            <v>0.22264151181707881</v>
          </cell>
        </row>
        <row r="2804">
          <cell r="A2804">
            <v>50133</v>
          </cell>
          <cell r="B2804" t="str">
            <v>50133</v>
          </cell>
          <cell r="C2804" t="str">
            <v>FI</v>
          </cell>
          <cell r="D2804" t="str">
            <v>FIRENZE</v>
          </cell>
          <cell r="E2804" t="str">
            <v>TOSCANA</v>
          </cell>
          <cell r="F2804" t="str">
            <v>Centro</v>
          </cell>
          <cell r="G2804">
            <v>13352</v>
          </cell>
          <cell r="H2804">
            <v>5606</v>
          </cell>
          <cell r="I2804">
            <v>668</v>
          </cell>
          <cell r="J2804">
            <v>0.15079400938193513</v>
          </cell>
          <cell r="K2804">
            <v>0.11915804495183732</v>
          </cell>
          <cell r="L2804">
            <v>0.1585703819322779</v>
          </cell>
          <cell r="M2804">
            <v>0.22264151181707881</v>
          </cell>
        </row>
        <row r="2805">
          <cell r="A2805">
            <v>50134</v>
          </cell>
          <cell r="B2805" t="str">
            <v>50134</v>
          </cell>
          <cell r="C2805" t="str">
            <v>FI</v>
          </cell>
          <cell r="D2805" t="str">
            <v>FIRENZE</v>
          </cell>
          <cell r="E2805" t="str">
            <v>TOSCANA</v>
          </cell>
          <cell r="F2805" t="str">
            <v>Centro</v>
          </cell>
          <cell r="G2805">
            <v>21596</v>
          </cell>
          <cell r="H2805">
            <v>9274</v>
          </cell>
          <cell r="I2805">
            <v>842</v>
          </cell>
          <cell r="J2805">
            <v>0.15079400938193513</v>
          </cell>
          <cell r="K2805">
            <v>9.0791459995686871E-2</v>
          </cell>
          <cell r="L2805">
            <v>0.1585703819322779</v>
          </cell>
          <cell r="M2805">
            <v>0.22264151181707881</v>
          </cell>
        </row>
        <row r="2806">
          <cell r="A2806">
            <v>50135</v>
          </cell>
          <cell r="B2806" t="str">
            <v>50135</v>
          </cell>
          <cell r="C2806" t="str">
            <v>FI</v>
          </cell>
          <cell r="D2806" t="str">
            <v>FIRENZE</v>
          </cell>
          <cell r="E2806" t="str">
            <v>TOSCANA</v>
          </cell>
          <cell r="F2806" t="str">
            <v>Centro</v>
          </cell>
          <cell r="G2806">
            <v>20067</v>
          </cell>
          <cell r="H2806">
            <v>7628</v>
          </cell>
          <cell r="I2806">
            <v>969</v>
          </cell>
          <cell r="J2806">
            <v>0.15079400938193513</v>
          </cell>
          <cell r="K2806">
            <v>0.12703198741478763</v>
          </cell>
          <cell r="L2806">
            <v>0.1585703819322779</v>
          </cell>
          <cell r="M2806">
            <v>0.22264151181707881</v>
          </cell>
        </row>
        <row r="2807">
          <cell r="A2807">
            <v>50136</v>
          </cell>
          <cell r="B2807" t="str">
            <v>50136</v>
          </cell>
          <cell r="C2807" t="str">
            <v>FI</v>
          </cell>
          <cell r="D2807" t="str">
            <v>FIRENZE</v>
          </cell>
          <cell r="E2807" t="str">
            <v>TOSCANA</v>
          </cell>
          <cell r="F2807" t="str">
            <v>Centro</v>
          </cell>
          <cell r="G2807">
            <v>22913</v>
          </cell>
          <cell r="H2807">
            <v>9443</v>
          </cell>
          <cell r="I2807">
            <v>1080</v>
          </cell>
          <cell r="J2807">
            <v>0.15079400938193513</v>
          </cell>
          <cell r="K2807">
            <v>0.11437043312506619</v>
          </cell>
          <cell r="L2807">
            <v>0.1585703819322779</v>
          </cell>
          <cell r="M2807">
            <v>0.22264151181707881</v>
          </cell>
        </row>
        <row r="2808">
          <cell r="A2808">
            <v>50137</v>
          </cell>
          <cell r="B2808" t="str">
            <v>50137</v>
          </cell>
          <cell r="C2808" t="str">
            <v>FI</v>
          </cell>
          <cell r="D2808" t="str">
            <v>FIRENZE</v>
          </cell>
          <cell r="E2808" t="str">
            <v>TOSCANA</v>
          </cell>
          <cell r="F2808" t="str">
            <v>Centro</v>
          </cell>
          <cell r="G2808">
            <v>16769</v>
          </cell>
          <cell r="H2808">
            <v>7002</v>
          </cell>
          <cell r="I2808">
            <v>814</v>
          </cell>
          <cell r="J2808">
            <v>0.15079400938193513</v>
          </cell>
          <cell r="K2808">
            <v>0.11625249928591831</v>
          </cell>
          <cell r="L2808">
            <v>0.1585703819322779</v>
          </cell>
          <cell r="M2808">
            <v>0.22264151181707881</v>
          </cell>
        </row>
        <row r="2809">
          <cell r="A2809">
            <v>50139</v>
          </cell>
          <cell r="B2809" t="str">
            <v>50139</v>
          </cell>
          <cell r="C2809" t="str">
            <v>FI</v>
          </cell>
          <cell r="D2809" t="str">
            <v>FIRENZE</v>
          </cell>
          <cell r="E2809" t="str">
            <v>TOSCANA</v>
          </cell>
          <cell r="F2809" t="str">
            <v>Centro</v>
          </cell>
          <cell r="G2809">
            <v>11612</v>
          </cell>
          <cell r="H2809">
            <v>4341</v>
          </cell>
          <cell r="I2809">
            <v>529</v>
          </cell>
          <cell r="J2809">
            <v>0.15079400938193513</v>
          </cell>
          <cell r="K2809">
            <v>0.12186132227597328</v>
          </cell>
          <cell r="L2809">
            <v>0.1585703819322779</v>
          </cell>
          <cell r="M2809">
            <v>0.22264151181707881</v>
          </cell>
        </row>
        <row r="2810">
          <cell r="A2810">
            <v>50141</v>
          </cell>
          <cell r="B2810" t="str">
            <v>50141</v>
          </cell>
          <cell r="C2810" t="str">
            <v>FI</v>
          </cell>
          <cell r="D2810" t="str">
            <v>FIRENZE</v>
          </cell>
          <cell r="E2810" t="str">
            <v>TOSCANA</v>
          </cell>
          <cell r="F2810" t="str">
            <v>Centro</v>
          </cell>
          <cell r="G2810">
            <v>19719</v>
          </cell>
          <cell r="H2810">
            <v>7604</v>
          </cell>
          <cell r="I2810">
            <v>782</v>
          </cell>
          <cell r="J2810">
            <v>0.15079400938193513</v>
          </cell>
          <cell r="K2810">
            <v>0.10284061020515518</v>
          </cell>
          <cell r="L2810">
            <v>0.1585703819322779</v>
          </cell>
          <cell r="M2810">
            <v>0.22264151181707881</v>
          </cell>
        </row>
        <row r="2811">
          <cell r="A2811">
            <v>50142</v>
          </cell>
          <cell r="B2811" t="str">
            <v>50142</v>
          </cell>
          <cell r="C2811" t="str">
            <v>FI</v>
          </cell>
          <cell r="D2811" t="str">
            <v>FIRENZE</v>
          </cell>
          <cell r="E2811" t="str">
            <v>TOSCANA</v>
          </cell>
          <cell r="F2811" t="str">
            <v>Centro</v>
          </cell>
          <cell r="G2811">
            <v>46645</v>
          </cell>
          <cell r="H2811">
            <v>16440</v>
          </cell>
          <cell r="I2811">
            <v>2053</v>
          </cell>
          <cell r="J2811">
            <v>0.15079400938193513</v>
          </cell>
          <cell r="K2811">
            <v>0.12487834549878346</v>
          </cell>
          <cell r="L2811">
            <v>0.1585703819322779</v>
          </cell>
          <cell r="M2811">
            <v>0.22264151181707881</v>
          </cell>
        </row>
        <row r="2812">
          <cell r="A2812">
            <v>50143</v>
          </cell>
          <cell r="B2812" t="str">
            <v>50143</v>
          </cell>
          <cell r="C2812" t="str">
            <v>FI</v>
          </cell>
          <cell r="D2812" t="str">
            <v>FIRENZE</v>
          </cell>
          <cell r="E2812" t="str">
            <v>TOSCANA</v>
          </cell>
          <cell r="F2812" t="str">
            <v>Centro</v>
          </cell>
          <cell r="G2812">
            <v>20721</v>
          </cell>
          <cell r="H2812">
            <v>7965</v>
          </cell>
          <cell r="I2812">
            <v>927</v>
          </cell>
          <cell r="J2812">
            <v>0.15079400938193513</v>
          </cell>
          <cell r="K2812">
            <v>0.11638418079096045</v>
          </cell>
          <cell r="L2812">
            <v>0.1585703819322779</v>
          </cell>
          <cell r="M2812">
            <v>0.22264151181707881</v>
          </cell>
        </row>
        <row r="2813">
          <cell r="A2813">
            <v>50144</v>
          </cell>
          <cell r="B2813" t="str">
            <v>50144</v>
          </cell>
          <cell r="C2813" t="str">
            <v>FI</v>
          </cell>
          <cell r="D2813" t="str">
            <v>FIRENZE</v>
          </cell>
          <cell r="E2813" t="str">
            <v>TOSCANA</v>
          </cell>
          <cell r="F2813" t="str">
            <v>Centro</v>
          </cell>
          <cell r="G2813">
            <v>21143</v>
          </cell>
          <cell r="H2813">
            <v>9040</v>
          </cell>
          <cell r="I2813">
            <v>968</v>
          </cell>
          <cell r="J2813">
            <v>0.15079400938193513</v>
          </cell>
          <cell r="K2813">
            <v>0.10707964601769912</v>
          </cell>
          <cell r="L2813">
            <v>0.1585703819322779</v>
          </cell>
          <cell r="M2813">
            <v>0.22264151181707881</v>
          </cell>
        </row>
        <row r="2814">
          <cell r="A2814">
            <v>50145</v>
          </cell>
          <cell r="B2814" t="str">
            <v>50145</v>
          </cell>
          <cell r="C2814" t="str">
            <v>FI</v>
          </cell>
          <cell r="D2814" t="str">
            <v>FIRENZE</v>
          </cell>
          <cell r="E2814" t="str">
            <v>TOSCANA</v>
          </cell>
          <cell r="F2814" t="str">
            <v>Centro</v>
          </cell>
          <cell r="G2814">
            <v>15938</v>
          </cell>
          <cell r="H2814">
            <v>5491</v>
          </cell>
          <cell r="I2814">
            <v>798</v>
          </cell>
          <cell r="J2814">
            <v>0.15079400938193513</v>
          </cell>
          <cell r="K2814">
            <v>0.1453287197231834</v>
          </cell>
          <cell r="L2814">
            <v>0.1585703819322779</v>
          </cell>
          <cell r="M2814">
            <v>0.22264151181707881</v>
          </cell>
        </row>
        <row r="2815">
          <cell r="A2815">
            <v>51010</v>
          </cell>
          <cell r="B2815" t="str">
            <v>51010</v>
          </cell>
          <cell r="C2815" t="str">
            <v>PT</v>
          </cell>
          <cell r="D2815" t="str">
            <v>PISTOIA</v>
          </cell>
          <cell r="E2815" t="str">
            <v>TOSCANA</v>
          </cell>
          <cell r="F2815" t="str">
            <v>Centro</v>
          </cell>
          <cell r="G2815">
            <v>12042</v>
          </cell>
          <cell r="H2815">
            <v>4324</v>
          </cell>
          <cell r="I2815">
            <v>1070</v>
          </cell>
          <cell r="J2815">
            <v>0.16259680090363465</v>
          </cell>
          <cell r="K2815">
            <v>0.24745605920444033</v>
          </cell>
          <cell r="L2815">
            <v>0.18183655595230075</v>
          </cell>
          <cell r="M2815">
            <v>0.23048878188928953</v>
          </cell>
        </row>
        <row r="2816">
          <cell r="A2816">
            <v>51011</v>
          </cell>
          <cell r="B2816" t="str">
            <v>51011</v>
          </cell>
          <cell r="C2816" t="str">
            <v>PT</v>
          </cell>
          <cell r="D2816" t="str">
            <v>PISTOIA</v>
          </cell>
          <cell r="E2816" t="str">
            <v>TOSCANA</v>
          </cell>
          <cell r="F2816" t="str">
            <v>Centro</v>
          </cell>
          <cell r="G2816">
            <v>7436</v>
          </cell>
          <cell r="H2816">
            <v>2562</v>
          </cell>
          <cell r="I2816">
            <v>521</v>
          </cell>
          <cell r="J2816">
            <v>0.16259680090363465</v>
          </cell>
          <cell r="K2816">
            <v>0.20335675253708041</v>
          </cell>
          <cell r="L2816">
            <v>0.18183655595230075</v>
          </cell>
          <cell r="M2816">
            <v>0.23048878188928953</v>
          </cell>
        </row>
        <row r="2817">
          <cell r="A2817">
            <v>51013</v>
          </cell>
          <cell r="B2817" t="str">
            <v>51013</v>
          </cell>
          <cell r="C2817" t="str">
            <v>PT</v>
          </cell>
          <cell r="D2817" t="str">
            <v>PISTOIA</v>
          </cell>
          <cell r="E2817" t="str">
            <v>TOSCANA</v>
          </cell>
          <cell r="F2817" t="str">
            <v>Centro</v>
          </cell>
          <cell r="G2817">
            <v>3808</v>
          </cell>
          <cell r="H2817">
            <v>1274</v>
          </cell>
          <cell r="I2817">
            <v>266</v>
          </cell>
          <cell r="J2817">
            <v>0.16259680090363465</v>
          </cell>
          <cell r="K2817">
            <v>0.2087912087912088</v>
          </cell>
          <cell r="L2817">
            <v>0.18183655595230075</v>
          </cell>
          <cell r="M2817">
            <v>0.23048878188928953</v>
          </cell>
        </row>
        <row r="2818">
          <cell r="A2818">
            <v>51015</v>
          </cell>
          <cell r="B2818" t="str">
            <v>51015</v>
          </cell>
          <cell r="C2818" t="str">
            <v>PT</v>
          </cell>
          <cell r="D2818" t="str">
            <v>PISTOIA</v>
          </cell>
          <cell r="E2818" t="str">
            <v>TOSCANA</v>
          </cell>
          <cell r="F2818" t="str">
            <v>Centro</v>
          </cell>
          <cell r="G2818">
            <v>18228</v>
          </cell>
          <cell r="H2818">
            <v>5978</v>
          </cell>
          <cell r="I2818">
            <v>874</v>
          </cell>
          <cell r="J2818">
            <v>0.16259680090363465</v>
          </cell>
          <cell r="K2818">
            <v>0.14620274339243894</v>
          </cell>
          <cell r="L2818">
            <v>0.18183655595230075</v>
          </cell>
          <cell r="M2818">
            <v>0.23048878188928953</v>
          </cell>
        </row>
        <row r="2819">
          <cell r="A2819">
            <v>51016</v>
          </cell>
          <cell r="B2819" t="str">
            <v>51016</v>
          </cell>
          <cell r="C2819" t="str">
            <v>PT</v>
          </cell>
          <cell r="D2819" t="str">
            <v>PISTOIA</v>
          </cell>
          <cell r="E2819" t="str">
            <v>TOSCANA</v>
          </cell>
          <cell r="F2819" t="str">
            <v>Centro</v>
          </cell>
          <cell r="G2819">
            <v>21726</v>
          </cell>
          <cell r="H2819">
            <v>8344</v>
          </cell>
          <cell r="I2819">
            <v>1471</v>
          </cell>
          <cell r="J2819">
            <v>0.16259680090363465</v>
          </cell>
          <cell r="K2819">
            <v>0.17629434324065196</v>
          </cell>
          <cell r="L2819">
            <v>0.18183655595230075</v>
          </cell>
          <cell r="M2819">
            <v>0.23048878188928953</v>
          </cell>
        </row>
        <row r="2820">
          <cell r="A2820">
            <v>51017</v>
          </cell>
          <cell r="B2820" t="str">
            <v>51017</v>
          </cell>
          <cell r="C2820" t="str">
            <v>PT</v>
          </cell>
          <cell r="D2820" t="str">
            <v>PISTOIA</v>
          </cell>
          <cell r="E2820" t="str">
            <v>TOSCANA</v>
          </cell>
          <cell r="F2820" t="str">
            <v>Centro</v>
          </cell>
          <cell r="G2820">
            <v>16350</v>
          </cell>
          <cell r="H2820">
            <v>5930</v>
          </cell>
          <cell r="I2820">
            <v>1008</v>
          </cell>
          <cell r="J2820">
            <v>0.16259680090363465</v>
          </cell>
          <cell r="K2820">
            <v>0.1699831365935919</v>
          </cell>
          <cell r="L2820">
            <v>0.18183655595230075</v>
          </cell>
          <cell r="M2820">
            <v>0.23048878188928953</v>
          </cell>
        </row>
        <row r="2821">
          <cell r="A2821">
            <v>51018</v>
          </cell>
          <cell r="B2821" t="str">
            <v>51018</v>
          </cell>
          <cell r="C2821" t="str">
            <v>PT</v>
          </cell>
          <cell r="D2821" t="str">
            <v>PISTOIA</v>
          </cell>
          <cell r="E2821" t="str">
            <v>TOSCANA</v>
          </cell>
          <cell r="F2821" t="str">
            <v>Centro</v>
          </cell>
          <cell r="G2821">
            <v>8299</v>
          </cell>
          <cell r="H2821">
            <v>2754</v>
          </cell>
          <cell r="I2821">
            <v>556</v>
          </cell>
          <cell r="J2821">
            <v>0.16259680090363465</v>
          </cell>
          <cell r="K2821">
            <v>0.20188816267247639</v>
          </cell>
          <cell r="L2821">
            <v>0.18183655595230075</v>
          </cell>
          <cell r="M2821">
            <v>0.23048878188928953</v>
          </cell>
        </row>
        <row r="2822">
          <cell r="A2822">
            <v>51019</v>
          </cell>
          <cell r="B2822" t="str">
            <v>51019</v>
          </cell>
          <cell r="C2822" t="str">
            <v>PT</v>
          </cell>
          <cell r="D2822" t="str">
            <v>PISTOIA</v>
          </cell>
          <cell r="E2822" t="str">
            <v>TOSCANA</v>
          </cell>
          <cell r="F2822" t="str">
            <v>Centro</v>
          </cell>
          <cell r="G2822">
            <v>7274</v>
          </cell>
          <cell r="H2822">
            <v>2467</v>
          </cell>
          <cell r="I2822">
            <v>465</v>
          </cell>
          <cell r="J2822">
            <v>0.16259680090363465</v>
          </cell>
          <cell r="K2822">
            <v>0.18848804215646534</v>
          </cell>
          <cell r="L2822">
            <v>0.18183655595230075</v>
          </cell>
          <cell r="M2822">
            <v>0.23048878188928953</v>
          </cell>
        </row>
        <row r="2823">
          <cell r="A2823">
            <v>51020</v>
          </cell>
          <cell r="B2823" t="str">
            <v>51020</v>
          </cell>
          <cell r="C2823" t="str">
            <v>PT</v>
          </cell>
          <cell r="D2823" t="str">
            <v>PISTOIA</v>
          </cell>
          <cell r="E2823" t="str">
            <v>TOSCANA</v>
          </cell>
          <cell r="F2823" t="str">
            <v>Centro</v>
          </cell>
          <cell r="G2823">
            <v>3652</v>
          </cell>
          <cell r="H2823">
            <v>1602</v>
          </cell>
          <cell r="I2823">
            <v>368</v>
          </cell>
          <cell r="J2823">
            <v>0.16259680090363465</v>
          </cell>
          <cell r="K2823">
            <v>0.22971285892634208</v>
          </cell>
          <cell r="L2823">
            <v>0.18183655595230075</v>
          </cell>
          <cell r="M2823">
            <v>0.23048878188928953</v>
          </cell>
        </row>
        <row r="2824">
          <cell r="A2824">
            <v>51021</v>
          </cell>
          <cell r="B2824" t="str">
            <v>51021</v>
          </cell>
          <cell r="C2824" t="str">
            <v>PT</v>
          </cell>
          <cell r="D2824" t="str">
            <v>PISTOIA</v>
          </cell>
          <cell r="E2824" t="str">
            <v>TOSCANA</v>
          </cell>
          <cell r="F2824" t="str">
            <v>Centro</v>
          </cell>
          <cell r="G2824">
            <v>758</v>
          </cell>
          <cell r="H2824">
            <v>302</v>
          </cell>
          <cell r="I2824">
            <v>85</v>
          </cell>
          <cell r="J2824">
            <v>0.16259680090363465</v>
          </cell>
          <cell r="K2824">
            <v>0.2814569536423841</v>
          </cell>
          <cell r="L2824">
            <v>0.18183655595230075</v>
          </cell>
          <cell r="M2824">
            <v>0.23048878188928953</v>
          </cell>
        </row>
        <row r="2825">
          <cell r="A2825">
            <v>51024</v>
          </cell>
          <cell r="B2825" t="str">
            <v>51024</v>
          </cell>
          <cell r="C2825" t="str">
            <v>PT</v>
          </cell>
          <cell r="D2825" t="str">
            <v>PISTOIA</v>
          </cell>
          <cell r="E2825" t="str">
            <v>TOSCANA</v>
          </cell>
          <cell r="F2825" t="str">
            <v>Centro</v>
          </cell>
          <cell r="G2825">
            <v>1827</v>
          </cell>
          <cell r="H2825">
            <v>744</v>
          </cell>
          <cell r="I2825">
            <v>95</v>
          </cell>
          <cell r="J2825">
            <v>0.16259680090363465</v>
          </cell>
          <cell r="K2825">
            <v>0.12768817204301075</v>
          </cell>
          <cell r="L2825">
            <v>0.18183655595230075</v>
          </cell>
          <cell r="M2825">
            <v>0.23048878188928953</v>
          </cell>
        </row>
        <row r="2826">
          <cell r="A2826">
            <v>51028</v>
          </cell>
          <cell r="B2826" t="str">
            <v>51028</v>
          </cell>
          <cell r="C2826" t="str">
            <v>PT</v>
          </cell>
          <cell r="D2826" t="str">
            <v>PISTOIA</v>
          </cell>
          <cell r="E2826" t="str">
            <v>TOSCANA</v>
          </cell>
          <cell r="F2826" t="str">
            <v>Centro</v>
          </cell>
          <cell r="G2826">
            <v>4018</v>
          </cell>
          <cell r="H2826">
            <v>1649</v>
          </cell>
          <cell r="I2826">
            <v>364</v>
          </cell>
          <cell r="J2826">
            <v>0.16259680090363465</v>
          </cell>
          <cell r="K2826">
            <v>0.22073984232868404</v>
          </cell>
          <cell r="L2826">
            <v>0.18183655595230075</v>
          </cell>
          <cell r="M2826">
            <v>0.23048878188928953</v>
          </cell>
        </row>
        <row r="2827">
          <cell r="A2827">
            <v>51030</v>
          </cell>
          <cell r="B2827" t="str">
            <v>51030</v>
          </cell>
          <cell r="C2827" t="str">
            <v>PT</v>
          </cell>
          <cell r="D2827" t="str">
            <v>PISTOIA</v>
          </cell>
          <cell r="E2827" t="str">
            <v>TOSCANA</v>
          </cell>
          <cell r="F2827" t="str">
            <v>Centro</v>
          </cell>
          <cell r="G2827">
            <v>8913</v>
          </cell>
          <cell r="H2827">
            <v>2974</v>
          </cell>
          <cell r="I2827">
            <v>1069</v>
          </cell>
          <cell r="J2827">
            <v>0.16259680090363465</v>
          </cell>
          <cell r="K2827">
            <v>0.35944855413584398</v>
          </cell>
          <cell r="L2827">
            <v>0.18183655595230075</v>
          </cell>
          <cell r="M2827">
            <v>0.23048878188928953</v>
          </cell>
        </row>
        <row r="2828">
          <cell r="A2828">
            <v>51031</v>
          </cell>
          <cell r="B2828" t="str">
            <v>51031</v>
          </cell>
          <cell r="C2828" t="str">
            <v>PT</v>
          </cell>
          <cell r="D2828" t="str">
            <v>PISTOIA</v>
          </cell>
          <cell r="E2828" t="str">
            <v>TOSCANA</v>
          </cell>
          <cell r="F2828" t="str">
            <v>Centro</v>
          </cell>
          <cell r="G2828">
            <v>13481</v>
          </cell>
          <cell r="H2828">
            <v>4257</v>
          </cell>
          <cell r="I2828">
            <v>792</v>
          </cell>
          <cell r="J2828">
            <v>0.16259680090363465</v>
          </cell>
          <cell r="K2828">
            <v>0.18604651162790697</v>
          </cell>
          <cell r="L2828">
            <v>0.18183655595230075</v>
          </cell>
          <cell r="M2828">
            <v>0.23048878188928953</v>
          </cell>
        </row>
        <row r="2829">
          <cell r="A2829">
            <v>51035</v>
          </cell>
          <cell r="B2829" t="str">
            <v>51035</v>
          </cell>
          <cell r="C2829" t="str">
            <v>PT</v>
          </cell>
          <cell r="D2829" t="str">
            <v>PISTOIA</v>
          </cell>
          <cell r="E2829" t="str">
            <v>TOSCANA</v>
          </cell>
          <cell r="F2829" t="str">
            <v>Centro</v>
          </cell>
          <cell r="G2829">
            <v>6484</v>
          </cell>
          <cell r="H2829">
            <v>2252</v>
          </cell>
          <cell r="I2829">
            <v>325</v>
          </cell>
          <cell r="J2829">
            <v>0.16259680090363465</v>
          </cell>
          <cell r="K2829">
            <v>0.14431616341030196</v>
          </cell>
          <cell r="L2829">
            <v>0.18183655595230075</v>
          </cell>
          <cell r="M2829">
            <v>0.23048878188928953</v>
          </cell>
        </row>
        <row r="2830">
          <cell r="A2830">
            <v>51036</v>
          </cell>
          <cell r="B2830" t="str">
            <v>51036</v>
          </cell>
          <cell r="C2830" t="str">
            <v>PT</v>
          </cell>
          <cell r="D2830" t="str">
            <v>PISTOIA</v>
          </cell>
          <cell r="E2830" t="str">
            <v>TOSCANA</v>
          </cell>
          <cell r="F2830" t="str">
            <v>Centro</v>
          </cell>
          <cell r="G2830">
            <v>1961</v>
          </cell>
          <cell r="H2830">
            <v>618</v>
          </cell>
          <cell r="I2830">
            <v>256</v>
          </cell>
          <cell r="J2830">
            <v>0.16259680090363465</v>
          </cell>
          <cell r="K2830">
            <v>0.41423948220064727</v>
          </cell>
          <cell r="L2830">
            <v>0.18183655595230075</v>
          </cell>
          <cell r="M2830">
            <v>0.23048878188928953</v>
          </cell>
        </row>
        <row r="2831">
          <cell r="A2831">
            <v>51037</v>
          </cell>
          <cell r="B2831" t="str">
            <v>51037</v>
          </cell>
          <cell r="C2831" t="str">
            <v>PT</v>
          </cell>
          <cell r="D2831" t="str">
            <v>PISTOIA</v>
          </cell>
          <cell r="E2831" t="str">
            <v>TOSCANA</v>
          </cell>
          <cell r="F2831" t="str">
            <v>Centro</v>
          </cell>
          <cell r="G2831">
            <v>10107</v>
          </cell>
          <cell r="H2831">
            <v>3139</v>
          </cell>
          <cell r="I2831">
            <v>604</v>
          </cell>
          <cell r="J2831">
            <v>0.16259680090363465</v>
          </cell>
          <cell r="K2831">
            <v>0.19241796750557502</v>
          </cell>
          <cell r="L2831">
            <v>0.18183655595230075</v>
          </cell>
          <cell r="M2831">
            <v>0.23048878188928953</v>
          </cell>
        </row>
        <row r="2832">
          <cell r="A2832">
            <v>51039</v>
          </cell>
          <cell r="B2832" t="str">
            <v>51039</v>
          </cell>
          <cell r="C2832" t="str">
            <v>PT</v>
          </cell>
          <cell r="D2832" t="str">
            <v>PISTOIA</v>
          </cell>
          <cell r="E2832" t="str">
            <v>TOSCANA</v>
          </cell>
          <cell r="F2832" t="str">
            <v>Centro</v>
          </cell>
          <cell r="G2832">
            <v>20128</v>
          </cell>
          <cell r="H2832">
            <v>6412</v>
          </cell>
          <cell r="I2832">
            <v>1135</v>
          </cell>
          <cell r="J2832">
            <v>0.16259680090363465</v>
          </cell>
          <cell r="K2832">
            <v>0.17701185277604492</v>
          </cell>
          <cell r="L2832">
            <v>0.18183655595230075</v>
          </cell>
          <cell r="M2832">
            <v>0.23048878188928953</v>
          </cell>
        </row>
        <row r="2833">
          <cell r="A2833">
            <v>51100</v>
          </cell>
          <cell r="B2833" t="str">
            <v>51100</v>
          </cell>
          <cell r="C2833" t="str">
            <v>PT</v>
          </cell>
          <cell r="D2833" t="str">
            <v>PISTOIA</v>
          </cell>
          <cell r="E2833" t="str">
            <v>TOSCANA</v>
          </cell>
          <cell r="F2833" t="str">
            <v>Centro</v>
          </cell>
          <cell r="G2833">
            <v>87644</v>
          </cell>
          <cell r="H2833">
            <v>31476</v>
          </cell>
          <cell r="I2833">
            <v>4870</v>
          </cell>
          <cell r="J2833">
            <v>0.16259680090363465</v>
          </cell>
          <cell r="K2833">
            <v>0.15472105731350871</v>
          </cell>
          <cell r="L2833">
            <v>0.18183655595230075</v>
          </cell>
          <cell r="M2833">
            <v>0.23048878188928953</v>
          </cell>
        </row>
        <row r="2834">
          <cell r="A2834">
            <v>52010</v>
          </cell>
          <cell r="B2834" t="str">
            <v>52010</v>
          </cell>
          <cell r="C2834" t="str">
            <v>AR</v>
          </cell>
          <cell r="D2834" t="str">
            <v>AREZZO</v>
          </cell>
          <cell r="E2834" t="str">
            <v>TOSCANA</v>
          </cell>
          <cell r="F2834" t="str">
            <v>Centro</v>
          </cell>
          <cell r="G2834">
            <v>14301</v>
          </cell>
          <cell r="H2834">
            <v>4975</v>
          </cell>
          <cell r="I2834">
            <v>1425</v>
          </cell>
          <cell r="J2834">
            <v>0.16861342740210364</v>
          </cell>
          <cell r="K2834">
            <v>0.28643216080402012</v>
          </cell>
          <cell r="L2834">
            <v>0.19294369686014595</v>
          </cell>
          <cell r="M2834">
            <v>0.24505646221500249</v>
          </cell>
        </row>
        <row r="2835">
          <cell r="A2835">
            <v>52011</v>
          </cell>
          <cell r="B2835" t="str">
            <v>52011</v>
          </cell>
          <cell r="C2835" t="str">
            <v>AR</v>
          </cell>
          <cell r="D2835" t="str">
            <v>AREZZO</v>
          </cell>
          <cell r="E2835" t="str">
            <v>TOSCANA</v>
          </cell>
          <cell r="F2835" t="str">
            <v>Centro</v>
          </cell>
          <cell r="G2835">
            <v>10969</v>
          </cell>
          <cell r="H2835">
            <v>3844</v>
          </cell>
          <cell r="I2835">
            <v>508</v>
          </cell>
          <cell r="J2835">
            <v>0.16861342740210364</v>
          </cell>
          <cell r="K2835">
            <v>0.13215400624349635</v>
          </cell>
          <cell r="L2835">
            <v>0.19294369686014595</v>
          </cell>
          <cell r="M2835">
            <v>0.24505646221500249</v>
          </cell>
        </row>
        <row r="2836">
          <cell r="A2836">
            <v>52014</v>
          </cell>
          <cell r="B2836" t="str">
            <v>52014</v>
          </cell>
          <cell r="C2836" t="str">
            <v>AR</v>
          </cell>
          <cell r="D2836" t="str">
            <v>AREZZO</v>
          </cell>
          <cell r="E2836" t="str">
            <v>TOSCANA</v>
          </cell>
          <cell r="F2836" t="str">
            <v>Centro</v>
          </cell>
          <cell r="G2836">
            <v>5581</v>
          </cell>
          <cell r="H2836">
            <v>1997</v>
          </cell>
          <cell r="I2836">
            <v>277</v>
          </cell>
          <cell r="J2836">
            <v>0.16861342740210364</v>
          </cell>
          <cell r="K2836">
            <v>0.13870806209313971</v>
          </cell>
          <cell r="L2836">
            <v>0.19294369686014595</v>
          </cell>
          <cell r="M2836">
            <v>0.24505646221500249</v>
          </cell>
        </row>
        <row r="2837">
          <cell r="A2837">
            <v>52015</v>
          </cell>
          <cell r="B2837" t="str">
            <v>52015</v>
          </cell>
          <cell r="C2837" t="str">
            <v>AR</v>
          </cell>
          <cell r="D2837" t="str">
            <v>AREZZO</v>
          </cell>
          <cell r="E2837" t="str">
            <v>TOSCANA</v>
          </cell>
          <cell r="F2837" t="str">
            <v>Centro</v>
          </cell>
          <cell r="G2837">
            <v>3068</v>
          </cell>
          <cell r="H2837">
            <v>1282</v>
          </cell>
          <cell r="I2837">
            <v>203</v>
          </cell>
          <cell r="J2837">
            <v>0.16861342740210364</v>
          </cell>
          <cell r="K2837">
            <v>0.15834633385335414</v>
          </cell>
          <cell r="L2837">
            <v>0.19294369686014595</v>
          </cell>
          <cell r="M2837">
            <v>0.24505646221500249</v>
          </cell>
        </row>
        <row r="2838">
          <cell r="A2838">
            <v>52016</v>
          </cell>
          <cell r="B2838" t="str">
            <v>52016</v>
          </cell>
          <cell r="C2838" t="str">
            <v>AR</v>
          </cell>
          <cell r="D2838" t="str">
            <v>AREZZO</v>
          </cell>
          <cell r="E2838" t="str">
            <v>TOSCANA</v>
          </cell>
          <cell r="F2838" t="str">
            <v>Centro</v>
          </cell>
          <cell r="G2838">
            <v>3332</v>
          </cell>
          <cell r="H2838">
            <v>1179</v>
          </cell>
          <cell r="I2838">
            <v>183</v>
          </cell>
          <cell r="J2838">
            <v>0.16861342740210364</v>
          </cell>
          <cell r="K2838">
            <v>0.15521628498727735</v>
          </cell>
          <cell r="L2838">
            <v>0.19294369686014595</v>
          </cell>
          <cell r="M2838">
            <v>0.24505646221500249</v>
          </cell>
        </row>
        <row r="2839">
          <cell r="A2839">
            <v>52017</v>
          </cell>
          <cell r="B2839" t="str">
            <v>52017</v>
          </cell>
          <cell r="C2839" t="str">
            <v>AR</v>
          </cell>
          <cell r="D2839" t="str">
            <v>AREZZO</v>
          </cell>
          <cell r="E2839" t="str">
            <v>TOSCANA</v>
          </cell>
          <cell r="F2839" t="str">
            <v>Centro</v>
          </cell>
          <cell r="G2839">
            <v>2978</v>
          </cell>
          <cell r="H2839">
            <v>1198</v>
          </cell>
          <cell r="I2839">
            <v>224</v>
          </cell>
          <cell r="J2839">
            <v>0.16861342740210364</v>
          </cell>
          <cell r="K2839">
            <v>0.18697829716193656</v>
          </cell>
          <cell r="L2839">
            <v>0.19294369686014595</v>
          </cell>
          <cell r="M2839">
            <v>0.24505646221500249</v>
          </cell>
        </row>
        <row r="2840">
          <cell r="A2840">
            <v>52018</v>
          </cell>
          <cell r="B2840" t="str">
            <v>52018</v>
          </cell>
          <cell r="C2840" t="str">
            <v>AR</v>
          </cell>
          <cell r="D2840" t="str">
            <v>AREZZO</v>
          </cell>
          <cell r="E2840" t="str">
            <v>TOSCANA</v>
          </cell>
          <cell r="F2840" t="str">
            <v>Centro</v>
          </cell>
          <cell r="G2840">
            <v>2844</v>
          </cell>
          <cell r="H2840">
            <v>1047</v>
          </cell>
          <cell r="I2840">
            <v>179</v>
          </cell>
          <cell r="J2840">
            <v>0.16861342740210364</v>
          </cell>
          <cell r="K2840">
            <v>0.17096466093600765</v>
          </cell>
          <cell r="L2840">
            <v>0.19294369686014595</v>
          </cell>
          <cell r="M2840">
            <v>0.24505646221500249</v>
          </cell>
        </row>
        <row r="2841">
          <cell r="A2841">
            <v>52020</v>
          </cell>
          <cell r="B2841" t="str">
            <v>52020</v>
          </cell>
          <cell r="C2841" t="str">
            <v>AR</v>
          </cell>
          <cell r="D2841" t="str">
            <v>AREZZO</v>
          </cell>
          <cell r="E2841" t="str">
            <v>TOSCANA</v>
          </cell>
          <cell r="F2841" t="str">
            <v>Centro</v>
          </cell>
          <cell r="G2841">
            <v>9213</v>
          </cell>
          <cell r="H2841">
            <v>2983</v>
          </cell>
          <cell r="I2841">
            <v>1066</v>
          </cell>
          <cell r="J2841">
            <v>0.16861342740210364</v>
          </cell>
          <cell r="K2841">
            <v>0.35735836406302379</v>
          </cell>
          <cell r="L2841">
            <v>0.19294369686014595</v>
          </cell>
          <cell r="M2841">
            <v>0.24505646221500249</v>
          </cell>
        </row>
        <row r="2842">
          <cell r="A2842">
            <v>52021</v>
          </cell>
          <cell r="B2842" t="str">
            <v>52021</v>
          </cell>
          <cell r="C2842" t="str">
            <v>AR</v>
          </cell>
          <cell r="D2842" t="str">
            <v>AREZZO</v>
          </cell>
          <cell r="E2842" t="str">
            <v>TOSCANA</v>
          </cell>
          <cell r="F2842" t="str">
            <v>Centro</v>
          </cell>
          <cell r="G2842">
            <v>7030</v>
          </cell>
          <cell r="H2842">
            <v>2396</v>
          </cell>
          <cell r="I2842">
            <v>340</v>
          </cell>
          <cell r="J2842">
            <v>0.16861342740210364</v>
          </cell>
          <cell r="K2842">
            <v>0.14190317195325541</v>
          </cell>
          <cell r="L2842">
            <v>0.19294369686014595</v>
          </cell>
          <cell r="M2842">
            <v>0.24505646221500249</v>
          </cell>
        </row>
        <row r="2843">
          <cell r="A2843">
            <v>52022</v>
          </cell>
          <cell r="B2843" t="str">
            <v>52022</v>
          </cell>
          <cell r="C2843" t="str">
            <v>AR</v>
          </cell>
          <cell r="D2843" t="str">
            <v>AREZZO</v>
          </cell>
          <cell r="E2843" t="str">
            <v>TOSCANA</v>
          </cell>
          <cell r="F2843" t="str">
            <v>Centro</v>
          </cell>
          <cell r="G2843">
            <v>6740</v>
          </cell>
          <cell r="H2843">
            <v>2421</v>
          </cell>
          <cell r="I2843">
            <v>502</v>
          </cell>
          <cell r="J2843">
            <v>0.16861342740210364</v>
          </cell>
          <cell r="K2843">
            <v>0.20735233374638579</v>
          </cell>
          <cell r="L2843">
            <v>0.19294369686014595</v>
          </cell>
          <cell r="M2843">
            <v>0.24505646221500249</v>
          </cell>
        </row>
        <row r="2844">
          <cell r="A2844">
            <v>52024</v>
          </cell>
          <cell r="B2844" t="str">
            <v>52024</v>
          </cell>
          <cell r="C2844" t="str">
            <v>AR</v>
          </cell>
          <cell r="D2844" t="str">
            <v>AREZZO</v>
          </cell>
          <cell r="E2844" t="str">
            <v>TOSCANA</v>
          </cell>
          <cell r="F2844" t="str">
            <v>Centro</v>
          </cell>
          <cell r="G2844">
            <v>4433</v>
          </cell>
          <cell r="H2844">
            <v>1536</v>
          </cell>
          <cell r="I2844">
            <v>294</v>
          </cell>
          <cell r="J2844">
            <v>0.16861342740210364</v>
          </cell>
          <cell r="K2844">
            <v>0.19140625</v>
          </cell>
          <cell r="L2844">
            <v>0.19294369686014595</v>
          </cell>
          <cell r="M2844">
            <v>0.24505646221500249</v>
          </cell>
        </row>
        <row r="2845">
          <cell r="A2845">
            <v>52025</v>
          </cell>
          <cell r="B2845" t="str">
            <v>52025</v>
          </cell>
          <cell r="C2845" t="str">
            <v>AR</v>
          </cell>
          <cell r="D2845" t="str">
            <v>AREZZO</v>
          </cell>
          <cell r="E2845" t="str">
            <v>TOSCANA</v>
          </cell>
          <cell r="F2845" t="str">
            <v>Centro</v>
          </cell>
          <cell r="G2845">
            <v>20017</v>
          </cell>
          <cell r="H2845">
            <v>6833</v>
          </cell>
          <cell r="I2845">
            <v>1117</v>
          </cell>
          <cell r="J2845">
            <v>0.16861342740210364</v>
          </cell>
          <cell r="K2845">
            <v>0.1634713888482365</v>
          </cell>
          <cell r="L2845">
            <v>0.19294369686014595</v>
          </cell>
          <cell r="M2845">
            <v>0.24505646221500249</v>
          </cell>
        </row>
        <row r="2846">
          <cell r="A2846">
            <v>52026</v>
          </cell>
          <cell r="B2846" t="str">
            <v>52026</v>
          </cell>
          <cell r="C2846" t="str">
            <v>AR</v>
          </cell>
          <cell r="D2846" t="str">
            <v>AREZZO</v>
          </cell>
          <cell r="E2846" t="str">
            <v>TOSCANA</v>
          </cell>
          <cell r="F2846" t="str">
            <v>Centro</v>
          </cell>
          <cell r="G2846">
            <v>4576</v>
          </cell>
          <cell r="H2846">
            <v>1459</v>
          </cell>
          <cell r="I2846">
            <v>259</v>
          </cell>
          <cell r="J2846">
            <v>0.16861342740210364</v>
          </cell>
          <cell r="K2846">
            <v>0.17751884852638794</v>
          </cell>
          <cell r="L2846">
            <v>0.19294369686014595</v>
          </cell>
          <cell r="M2846">
            <v>0.24505646221500249</v>
          </cell>
        </row>
        <row r="2847">
          <cell r="A2847">
            <v>52027</v>
          </cell>
          <cell r="B2847" t="str">
            <v>52027</v>
          </cell>
          <cell r="C2847" t="str">
            <v>AR</v>
          </cell>
          <cell r="D2847" t="str">
            <v>AREZZO</v>
          </cell>
          <cell r="E2847" t="str">
            <v>TOSCANA</v>
          </cell>
          <cell r="F2847" t="str">
            <v>Centro</v>
          </cell>
          <cell r="G2847">
            <v>17727</v>
          </cell>
          <cell r="H2847">
            <v>6363</v>
          </cell>
          <cell r="I2847">
            <v>966</v>
          </cell>
          <cell r="J2847">
            <v>0.16861342740210364</v>
          </cell>
          <cell r="K2847">
            <v>0.15181518151815182</v>
          </cell>
          <cell r="L2847">
            <v>0.19294369686014595</v>
          </cell>
          <cell r="M2847">
            <v>0.24505646221500249</v>
          </cell>
        </row>
        <row r="2848">
          <cell r="A2848">
            <v>52028</v>
          </cell>
          <cell r="B2848" t="str">
            <v>52028</v>
          </cell>
          <cell r="C2848" t="str">
            <v>AR</v>
          </cell>
          <cell r="D2848" t="str">
            <v>AREZZO</v>
          </cell>
          <cell r="E2848" t="str">
            <v>TOSCANA</v>
          </cell>
          <cell r="F2848" t="str">
            <v>Centro</v>
          </cell>
          <cell r="G2848">
            <v>10376</v>
          </cell>
          <cell r="H2848">
            <v>3414</v>
          </cell>
          <cell r="I2848">
            <v>680</v>
          </cell>
          <cell r="J2848">
            <v>0.16861342740210364</v>
          </cell>
          <cell r="K2848">
            <v>0.19917984768599883</v>
          </cell>
          <cell r="L2848">
            <v>0.19294369686014595</v>
          </cell>
          <cell r="M2848">
            <v>0.24505646221500249</v>
          </cell>
        </row>
        <row r="2849">
          <cell r="A2849">
            <v>52029</v>
          </cell>
          <cell r="B2849" t="str">
            <v>52029</v>
          </cell>
          <cell r="C2849" t="str">
            <v>AR</v>
          </cell>
          <cell r="D2849" t="str">
            <v>AREZZO</v>
          </cell>
          <cell r="E2849" t="str">
            <v>TOSCANA</v>
          </cell>
          <cell r="F2849" t="str">
            <v>Centro</v>
          </cell>
          <cell r="G2849">
            <v>1731</v>
          </cell>
          <cell r="H2849">
            <v>589</v>
          </cell>
          <cell r="I2849">
            <v>170</v>
          </cell>
          <cell r="J2849">
            <v>0.16861342740210364</v>
          </cell>
          <cell r="K2849">
            <v>0.28862478777589134</v>
          </cell>
          <cell r="L2849">
            <v>0.19294369686014595</v>
          </cell>
          <cell r="M2849">
            <v>0.24505646221500249</v>
          </cell>
        </row>
        <row r="2850">
          <cell r="A2850">
            <v>52031</v>
          </cell>
          <cell r="B2850" t="str">
            <v>52031</v>
          </cell>
          <cell r="C2850" t="str">
            <v>AR</v>
          </cell>
          <cell r="D2850" t="str">
            <v>AREZZO</v>
          </cell>
          <cell r="E2850" t="str">
            <v>TOSCANA</v>
          </cell>
          <cell r="F2850" t="str">
            <v>Centro</v>
          </cell>
          <cell r="G2850">
            <v>5618</v>
          </cell>
          <cell r="H2850">
            <v>1881</v>
          </cell>
          <cell r="I2850">
            <v>248</v>
          </cell>
          <cell r="J2850">
            <v>0.16861342740210364</v>
          </cell>
          <cell r="K2850">
            <v>0.13184476342371079</v>
          </cell>
          <cell r="L2850">
            <v>0.19294369686014595</v>
          </cell>
          <cell r="M2850">
            <v>0.24505646221500249</v>
          </cell>
        </row>
        <row r="2851">
          <cell r="A2851">
            <v>52032</v>
          </cell>
          <cell r="B2851" t="str">
            <v>52032</v>
          </cell>
          <cell r="C2851" t="str">
            <v>AR</v>
          </cell>
          <cell r="D2851" t="str">
            <v>AREZZO</v>
          </cell>
          <cell r="E2851" t="str">
            <v>TOSCANA</v>
          </cell>
          <cell r="F2851" t="str">
            <v>Centro</v>
          </cell>
          <cell r="G2851">
            <v>1109</v>
          </cell>
          <cell r="H2851">
            <v>433</v>
          </cell>
          <cell r="I2851">
            <v>65</v>
          </cell>
          <cell r="J2851">
            <v>0.16861342740210364</v>
          </cell>
          <cell r="K2851">
            <v>0.15011547344110854</v>
          </cell>
          <cell r="L2851">
            <v>0.19294369686014595</v>
          </cell>
          <cell r="M2851">
            <v>0.24505646221500249</v>
          </cell>
        </row>
        <row r="2852">
          <cell r="A2852">
            <v>52033</v>
          </cell>
          <cell r="B2852" t="str">
            <v>52033</v>
          </cell>
          <cell r="C2852" t="str">
            <v>AR</v>
          </cell>
          <cell r="D2852" t="str">
            <v>AREZZO</v>
          </cell>
          <cell r="E2852" t="str">
            <v>TOSCANA</v>
          </cell>
          <cell r="F2852" t="str">
            <v>Centro</v>
          </cell>
          <cell r="G2852">
            <v>1556</v>
          </cell>
          <cell r="H2852">
            <v>573</v>
          </cell>
          <cell r="I2852">
            <v>49</v>
          </cell>
          <cell r="J2852">
            <v>0.16861342740210364</v>
          </cell>
          <cell r="K2852">
            <v>8.5514834205933685E-2</v>
          </cell>
          <cell r="L2852">
            <v>0.19294369686014595</v>
          </cell>
          <cell r="M2852">
            <v>0.24505646221500249</v>
          </cell>
        </row>
        <row r="2853">
          <cell r="A2853">
            <v>52035</v>
          </cell>
          <cell r="B2853" t="str">
            <v>52035</v>
          </cell>
          <cell r="C2853" t="str">
            <v>AR</v>
          </cell>
          <cell r="D2853" t="str">
            <v>AREZZO</v>
          </cell>
          <cell r="E2853" t="str">
            <v>TOSCANA</v>
          </cell>
          <cell r="F2853" t="str">
            <v>Centro</v>
          </cell>
          <cell r="G2853">
            <v>1531</v>
          </cell>
          <cell r="H2853">
            <v>494</v>
          </cell>
          <cell r="I2853">
            <v>77</v>
          </cell>
          <cell r="J2853">
            <v>0.16861342740210364</v>
          </cell>
          <cell r="K2853">
            <v>0.15587044534412955</v>
          </cell>
          <cell r="L2853">
            <v>0.19294369686014595</v>
          </cell>
          <cell r="M2853">
            <v>0.24505646221500249</v>
          </cell>
        </row>
        <row r="2854">
          <cell r="A2854">
            <v>52036</v>
          </cell>
          <cell r="B2854" t="str">
            <v>52036</v>
          </cell>
          <cell r="C2854" t="str">
            <v>AR</v>
          </cell>
          <cell r="D2854" t="str">
            <v>AREZZO</v>
          </cell>
          <cell r="E2854" t="str">
            <v>TOSCANA</v>
          </cell>
          <cell r="F2854" t="str">
            <v>Centro</v>
          </cell>
          <cell r="G2854">
            <v>3190</v>
          </cell>
          <cell r="H2854">
            <v>1180</v>
          </cell>
          <cell r="I2854">
            <v>201</v>
          </cell>
          <cell r="J2854">
            <v>0.16861342740210364</v>
          </cell>
          <cell r="K2854">
            <v>0.17033898305084746</v>
          </cell>
          <cell r="L2854">
            <v>0.19294369686014595</v>
          </cell>
          <cell r="M2854">
            <v>0.24505646221500249</v>
          </cell>
        </row>
        <row r="2855">
          <cell r="A2855">
            <v>52037</v>
          </cell>
          <cell r="B2855" t="str">
            <v>52037</v>
          </cell>
          <cell r="C2855" t="str">
            <v>AR</v>
          </cell>
          <cell r="D2855" t="str">
            <v>AREZZO</v>
          </cell>
          <cell r="E2855" t="str">
            <v>TOSCANA</v>
          </cell>
          <cell r="F2855" t="str">
            <v>Centro</v>
          </cell>
          <cell r="G2855">
            <v>15514</v>
          </cell>
          <cell r="H2855">
            <v>5453</v>
          </cell>
          <cell r="I2855">
            <v>772</v>
          </cell>
          <cell r="J2855">
            <v>0.16861342740210364</v>
          </cell>
          <cell r="K2855">
            <v>0.14157344580964606</v>
          </cell>
          <cell r="L2855">
            <v>0.19294369686014595</v>
          </cell>
          <cell r="M2855">
            <v>0.24505646221500249</v>
          </cell>
        </row>
        <row r="2856">
          <cell r="A2856">
            <v>52038</v>
          </cell>
          <cell r="B2856" t="str">
            <v>52038</v>
          </cell>
          <cell r="C2856" t="str">
            <v>AR</v>
          </cell>
          <cell r="D2856" t="str">
            <v>AREZZO</v>
          </cell>
          <cell r="E2856" t="str">
            <v>TOSCANA</v>
          </cell>
          <cell r="F2856" t="str">
            <v>Centro</v>
          </cell>
          <cell r="G2856">
            <v>1504</v>
          </cell>
          <cell r="H2856">
            <v>581</v>
          </cell>
          <cell r="I2856">
            <v>87</v>
          </cell>
          <cell r="J2856">
            <v>0.16861342740210364</v>
          </cell>
          <cell r="K2856">
            <v>0.14974182444061962</v>
          </cell>
          <cell r="L2856">
            <v>0.19294369686014595</v>
          </cell>
          <cell r="M2856">
            <v>0.24505646221500249</v>
          </cell>
        </row>
        <row r="2857">
          <cell r="A2857">
            <v>52040</v>
          </cell>
          <cell r="B2857" t="str">
            <v>52040</v>
          </cell>
          <cell r="C2857" t="str">
            <v>AR</v>
          </cell>
          <cell r="D2857" t="str">
            <v>AREZZO</v>
          </cell>
          <cell r="E2857" t="str">
            <v>TOSCANA</v>
          </cell>
          <cell r="F2857" t="str">
            <v>Centro</v>
          </cell>
          <cell r="G2857">
            <v>5596</v>
          </cell>
          <cell r="H2857">
            <v>1759</v>
          </cell>
          <cell r="I2857">
            <v>975</v>
          </cell>
          <cell r="J2857">
            <v>0.16861342740210364</v>
          </cell>
          <cell r="K2857">
            <v>0.55429221148379759</v>
          </cell>
          <cell r="L2857">
            <v>0.19294369686014595</v>
          </cell>
          <cell r="M2857">
            <v>0.24505646221500249</v>
          </cell>
        </row>
        <row r="2858">
          <cell r="A2858">
            <v>52043</v>
          </cell>
          <cell r="B2858" t="str">
            <v>52043</v>
          </cell>
          <cell r="C2858" t="str">
            <v>AR</v>
          </cell>
          <cell r="D2858" t="str">
            <v>AREZZO</v>
          </cell>
          <cell r="E2858" t="str">
            <v>TOSCANA</v>
          </cell>
          <cell r="F2858" t="str">
            <v>Centro</v>
          </cell>
          <cell r="G2858">
            <v>11353</v>
          </cell>
          <cell r="H2858">
            <v>3725</v>
          </cell>
          <cell r="I2858">
            <v>599</v>
          </cell>
          <cell r="J2858">
            <v>0.16861342740210364</v>
          </cell>
          <cell r="K2858">
            <v>0.16080536912751678</v>
          </cell>
          <cell r="L2858">
            <v>0.19294369686014595</v>
          </cell>
          <cell r="M2858">
            <v>0.24505646221500249</v>
          </cell>
        </row>
        <row r="2859">
          <cell r="A2859">
            <v>52044</v>
          </cell>
          <cell r="B2859" t="str">
            <v>52044</v>
          </cell>
          <cell r="C2859" t="str">
            <v>AR</v>
          </cell>
          <cell r="D2859" t="str">
            <v>AREZZO</v>
          </cell>
          <cell r="E2859" t="str">
            <v>TOSCANA</v>
          </cell>
          <cell r="F2859" t="str">
            <v>Centro</v>
          </cell>
          <cell r="G2859">
            <v>17943</v>
          </cell>
          <cell r="H2859">
            <v>6170</v>
          </cell>
          <cell r="I2859">
            <v>981</v>
          </cell>
          <cell r="J2859">
            <v>0.16861342740210364</v>
          </cell>
          <cell r="K2859">
            <v>0.15899513776337115</v>
          </cell>
          <cell r="L2859">
            <v>0.19294369686014595</v>
          </cell>
          <cell r="M2859">
            <v>0.24505646221500249</v>
          </cell>
        </row>
        <row r="2860">
          <cell r="A2860">
            <v>52045</v>
          </cell>
          <cell r="B2860" t="str">
            <v>52045</v>
          </cell>
          <cell r="C2860" t="str">
            <v>AR</v>
          </cell>
          <cell r="D2860" t="str">
            <v>AREZZO</v>
          </cell>
          <cell r="E2860" t="str">
            <v>TOSCANA</v>
          </cell>
          <cell r="F2860" t="str">
            <v>Centro</v>
          </cell>
          <cell r="G2860">
            <v>7738</v>
          </cell>
          <cell r="H2860">
            <v>2551</v>
          </cell>
          <cell r="I2860">
            <v>477</v>
          </cell>
          <cell r="J2860">
            <v>0.16861342740210364</v>
          </cell>
          <cell r="K2860">
            <v>0.18698549588396707</v>
          </cell>
          <cell r="L2860">
            <v>0.19294369686014595</v>
          </cell>
          <cell r="M2860">
            <v>0.24505646221500249</v>
          </cell>
        </row>
        <row r="2861">
          <cell r="A2861">
            <v>52046</v>
          </cell>
          <cell r="B2861" t="str">
            <v>52046</v>
          </cell>
          <cell r="C2861" t="str">
            <v>AR</v>
          </cell>
          <cell r="D2861" t="str">
            <v>AREZZO</v>
          </cell>
          <cell r="E2861" t="str">
            <v>TOSCANA</v>
          </cell>
          <cell r="F2861" t="str">
            <v>Centro</v>
          </cell>
          <cell r="G2861">
            <v>3349</v>
          </cell>
          <cell r="H2861">
            <v>1090</v>
          </cell>
          <cell r="I2861">
            <v>176</v>
          </cell>
          <cell r="J2861">
            <v>0.16861342740210364</v>
          </cell>
          <cell r="K2861">
            <v>0.16146788990825689</v>
          </cell>
          <cell r="L2861">
            <v>0.19294369686014595</v>
          </cell>
          <cell r="M2861">
            <v>0.24505646221500249</v>
          </cell>
        </row>
        <row r="2862">
          <cell r="A2862">
            <v>52047</v>
          </cell>
          <cell r="B2862" t="str">
            <v>52047</v>
          </cell>
          <cell r="C2862" t="str">
            <v>AR</v>
          </cell>
          <cell r="D2862" t="str">
            <v>AREZZO</v>
          </cell>
          <cell r="E2862" t="str">
            <v>TOSCANA</v>
          </cell>
          <cell r="F2862" t="str">
            <v>Centro</v>
          </cell>
          <cell r="G2862">
            <v>2401</v>
          </cell>
          <cell r="H2862">
            <v>760</v>
          </cell>
          <cell r="I2862">
            <v>111</v>
          </cell>
          <cell r="J2862">
            <v>0.16861342740210364</v>
          </cell>
          <cell r="K2862">
            <v>0.14605263157894738</v>
          </cell>
          <cell r="L2862">
            <v>0.19294369686014595</v>
          </cell>
          <cell r="M2862">
            <v>0.24505646221500249</v>
          </cell>
        </row>
        <row r="2863">
          <cell r="A2863">
            <v>52048</v>
          </cell>
          <cell r="B2863" t="str">
            <v>52048</v>
          </cell>
          <cell r="C2863" t="str">
            <v>AR</v>
          </cell>
          <cell r="D2863" t="str">
            <v>AREZZO</v>
          </cell>
          <cell r="E2863" t="str">
            <v>TOSCANA</v>
          </cell>
          <cell r="F2863" t="str">
            <v>Centro</v>
          </cell>
          <cell r="G2863">
            <v>7847</v>
          </cell>
          <cell r="H2863">
            <v>2713</v>
          </cell>
          <cell r="I2863">
            <v>364</v>
          </cell>
          <cell r="J2863">
            <v>0.16861342740210364</v>
          </cell>
          <cell r="K2863">
            <v>0.13416881680796167</v>
          </cell>
          <cell r="L2863">
            <v>0.19294369686014595</v>
          </cell>
          <cell r="M2863">
            <v>0.24505646221500249</v>
          </cell>
        </row>
        <row r="2864">
          <cell r="A2864">
            <v>52100</v>
          </cell>
          <cell r="B2864" t="str">
            <v>52100</v>
          </cell>
          <cell r="C2864" t="str">
            <v>AR</v>
          </cell>
          <cell r="D2864" t="str">
            <v>AREZZO</v>
          </cell>
          <cell r="E2864" t="str">
            <v>TOSCANA</v>
          </cell>
          <cell r="F2864" t="str">
            <v>Centro</v>
          </cell>
          <cell r="G2864">
            <v>90904</v>
          </cell>
          <cell r="H2864">
            <v>31680</v>
          </cell>
          <cell r="I2864">
            <v>6599</v>
          </cell>
          <cell r="J2864">
            <v>0.16861342740210364</v>
          </cell>
          <cell r="K2864">
            <v>0.20830176767676767</v>
          </cell>
          <cell r="L2864">
            <v>0.19294369686014595</v>
          </cell>
          <cell r="M2864">
            <v>0.24505646221500249</v>
          </cell>
        </row>
        <row r="2865">
          <cell r="A2865">
            <v>53011</v>
          </cell>
          <cell r="B2865" t="str">
            <v>53011</v>
          </cell>
          <cell r="C2865" t="str">
            <v>SI</v>
          </cell>
          <cell r="D2865" t="str">
            <v>SIENA</v>
          </cell>
          <cell r="E2865" t="str">
            <v>TOSCANA</v>
          </cell>
          <cell r="F2865" t="str">
            <v>Centro</v>
          </cell>
          <cell r="G2865">
            <v>2422</v>
          </cell>
          <cell r="H2865">
            <v>820</v>
          </cell>
          <cell r="I2865">
            <v>234</v>
          </cell>
          <cell r="J2865">
            <v>0.17831360946745561</v>
          </cell>
          <cell r="K2865">
            <v>0.28536585365853656</v>
          </cell>
          <cell r="L2865">
            <v>0.19549211641314163</v>
          </cell>
          <cell r="M2865">
            <v>0.23356128567257828</v>
          </cell>
        </row>
        <row r="2866">
          <cell r="A2866">
            <v>53012</v>
          </cell>
          <cell r="B2866" t="str">
            <v>53012</v>
          </cell>
          <cell r="C2866" t="str">
            <v>SI</v>
          </cell>
          <cell r="D2866" t="str">
            <v>SIENA</v>
          </cell>
          <cell r="E2866" t="str">
            <v>TOSCANA</v>
          </cell>
          <cell r="F2866" t="str">
            <v>Centro</v>
          </cell>
          <cell r="G2866">
            <v>1402</v>
          </cell>
          <cell r="H2866">
            <v>611</v>
          </cell>
          <cell r="I2866">
            <v>110</v>
          </cell>
          <cell r="J2866">
            <v>0.17831360946745561</v>
          </cell>
          <cell r="K2866">
            <v>0.18003273322422259</v>
          </cell>
          <cell r="L2866">
            <v>0.19549211641314163</v>
          </cell>
          <cell r="M2866">
            <v>0.23356128567257828</v>
          </cell>
        </row>
        <row r="2867">
          <cell r="A2867">
            <v>53013</v>
          </cell>
          <cell r="B2867" t="str">
            <v>53013</v>
          </cell>
          <cell r="C2867" t="str">
            <v>SI</v>
          </cell>
          <cell r="D2867" t="str">
            <v>SIENA</v>
          </cell>
          <cell r="E2867" t="str">
            <v>TOSCANA</v>
          </cell>
          <cell r="F2867" t="str">
            <v>Centro</v>
          </cell>
          <cell r="G2867">
            <v>1786</v>
          </cell>
          <cell r="H2867">
            <v>662</v>
          </cell>
          <cell r="I2867">
            <v>168</v>
          </cell>
          <cell r="J2867">
            <v>0.17831360946745561</v>
          </cell>
          <cell r="K2867">
            <v>0.25377643504531722</v>
          </cell>
          <cell r="L2867">
            <v>0.19549211641314163</v>
          </cell>
          <cell r="M2867">
            <v>0.23356128567257828</v>
          </cell>
        </row>
        <row r="2868">
          <cell r="A2868">
            <v>53014</v>
          </cell>
          <cell r="B2868" t="str">
            <v>53014</v>
          </cell>
          <cell r="C2868" t="str">
            <v>SI</v>
          </cell>
          <cell r="D2868" t="str">
            <v>SIENA</v>
          </cell>
          <cell r="E2868" t="str">
            <v>TOSCANA</v>
          </cell>
          <cell r="F2868" t="str">
            <v>Centro</v>
          </cell>
          <cell r="G2868">
            <v>5896</v>
          </cell>
          <cell r="H2868">
            <v>2027</v>
          </cell>
          <cell r="I2868">
            <v>430</v>
          </cell>
          <cell r="J2868">
            <v>0.17831360946745561</v>
          </cell>
          <cell r="K2868">
            <v>0.21213616181549089</v>
          </cell>
          <cell r="L2868">
            <v>0.19549211641314163</v>
          </cell>
          <cell r="M2868">
            <v>0.23356128567257828</v>
          </cell>
        </row>
        <row r="2869">
          <cell r="A2869">
            <v>53015</v>
          </cell>
          <cell r="B2869" t="str">
            <v>53015</v>
          </cell>
          <cell r="C2869" t="str">
            <v>SI</v>
          </cell>
          <cell r="D2869" t="str">
            <v>SIENA</v>
          </cell>
          <cell r="E2869" t="str">
            <v>TOSCANA</v>
          </cell>
          <cell r="F2869" t="str">
            <v>Centro</v>
          </cell>
          <cell r="G2869">
            <v>0</v>
          </cell>
          <cell r="H2869">
            <v>0</v>
          </cell>
          <cell r="I2869">
            <v>80</v>
          </cell>
          <cell r="J2869">
            <v>0.17831360946745561</v>
          </cell>
          <cell r="L2869">
            <v>0.19549211641314163</v>
          </cell>
          <cell r="M2869">
            <v>0.23356128567257828</v>
          </cell>
        </row>
        <row r="2870">
          <cell r="A2870">
            <v>53016</v>
          </cell>
          <cell r="B2870" t="str">
            <v>53016</v>
          </cell>
          <cell r="C2870" t="str">
            <v>SI</v>
          </cell>
          <cell r="D2870" t="str">
            <v>SIENA</v>
          </cell>
          <cell r="E2870" t="str">
            <v>TOSCANA</v>
          </cell>
          <cell r="F2870" t="str">
            <v>Centro</v>
          </cell>
          <cell r="G2870">
            <v>1229</v>
          </cell>
          <cell r="H2870">
            <v>540</v>
          </cell>
          <cell r="I2870">
            <v>103</v>
          </cell>
          <cell r="J2870">
            <v>0.17831360946745561</v>
          </cell>
          <cell r="K2870">
            <v>0.19074074074074074</v>
          </cell>
          <cell r="L2870">
            <v>0.19549211641314163</v>
          </cell>
          <cell r="M2870">
            <v>0.23356128567257828</v>
          </cell>
        </row>
        <row r="2871">
          <cell r="A2871">
            <v>53017</v>
          </cell>
          <cell r="B2871" t="str">
            <v>53017</v>
          </cell>
          <cell r="C2871" t="str">
            <v>SI</v>
          </cell>
          <cell r="D2871" t="str">
            <v>SIENA</v>
          </cell>
          <cell r="E2871" t="str">
            <v>TOSCANA</v>
          </cell>
          <cell r="F2871" t="str">
            <v>Centro</v>
          </cell>
          <cell r="G2871">
            <v>1633</v>
          </cell>
          <cell r="H2871">
            <v>588</v>
          </cell>
          <cell r="I2871">
            <v>116</v>
          </cell>
          <cell r="J2871">
            <v>0.17831360946745561</v>
          </cell>
          <cell r="K2871">
            <v>0.19727891156462585</v>
          </cell>
          <cell r="L2871">
            <v>0.19549211641314163</v>
          </cell>
          <cell r="M2871">
            <v>0.23356128567257828</v>
          </cell>
        </row>
        <row r="2872">
          <cell r="A2872">
            <v>53018</v>
          </cell>
          <cell r="B2872" t="str">
            <v>53018</v>
          </cell>
          <cell r="C2872" t="str">
            <v>SI</v>
          </cell>
          <cell r="D2872" t="str">
            <v>SIENA</v>
          </cell>
          <cell r="E2872" t="str">
            <v>TOSCANA</v>
          </cell>
          <cell r="F2872" t="str">
            <v>Centro</v>
          </cell>
          <cell r="G2872">
            <v>3665</v>
          </cell>
          <cell r="H2872">
            <v>1274</v>
          </cell>
          <cell r="I2872">
            <v>440</v>
          </cell>
          <cell r="J2872">
            <v>0.17831360946745561</v>
          </cell>
          <cell r="K2872">
            <v>0.34536891679748821</v>
          </cell>
          <cell r="L2872">
            <v>0.19549211641314163</v>
          </cell>
          <cell r="M2872">
            <v>0.23356128567257828</v>
          </cell>
        </row>
        <row r="2873">
          <cell r="A2873">
            <v>53019</v>
          </cell>
          <cell r="B2873" t="str">
            <v>53019</v>
          </cell>
          <cell r="C2873" t="str">
            <v>SI</v>
          </cell>
          <cell r="D2873" t="str">
            <v>SIENA</v>
          </cell>
          <cell r="E2873" t="str">
            <v>TOSCANA</v>
          </cell>
          <cell r="F2873" t="str">
            <v>Centro</v>
          </cell>
          <cell r="G2873">
            <v>4627</v>
          </cell>
          <cell r="H2873">
            <v>1602</v>
          </cell>
          <cell r="I2873">
            <v>466</v>
          </cell>
          <cell r="J2873">
            <v>0.17831360946745561</v>
          </cell>
          <cell r="K2873">
            <v>0.2908863920099875</v>
          </cell>
          <cell r="L2873">
            <v>0.19549211641314163</v>
          </cell>
          <cell r="M2873">
            <v>0.23356128567257828</v>
          </cell>
        </row>
        <row r="2874">
          <cell r="A2874">
            <v>53020</v>
          </cell>
          <cell r="B2874" t="str">
            <v>53020</v>
          </cell>
          <cell r="C2874" t="str">
            <v>SI</v>
          </cell>
          <cell r="D2874" t="str">
            <v>SIENA</v>
          </cell>
          <cell r="E2874" t="str">
            <v>TOSCANA</v>
          </cell>
          <cell r="F2874" t="str">
            <v>Centro</v>
          </cell>
          <cell r="G2874">
            <v>2312</v>
          </cell>
          <cell r="H2874">
            <v>924</v>
          </cell>
          <cell r="I2874">
            <v>237</v>
          </cell>
          <cell r="J2874">
            <v>0.17831360946745561</v>
          </cell>
          <cell r="K2874">
            <v>0.2564935064935065</v>
          </cell>
          <cell r="L2874">
            <v>0.19549211641314163</v>
          </cell>
          <cell r="M2874">
            <v>0.23356128567257828</v>
          </cell>
        </row>
        <row r="2875">
          <cell r="A2875">
            <v>53021</v>
          </cell>
          <cell r="B2875" t="str">
            <v>53021</v>
          </cell>
          <cell r="C2875" t="str">
            <v>SI</v>
          </cell>
          <cell r="D2875" t="str">
            <v>SIENA</v>
          </cell>
          <cell r="E2875" t="str">
            <v>TOSCANA</v>
          </cell>
          <cell r="F2875" t="str">
            <v>Centro</v>
          </cell>
          <cell r="G2875">
            <v>7242</v>
          </cell>
          <cell r="H2875">
            <v>2922</v>
          </cell>
          <cell r="I2875">
            <v>431</v>
          </cell>
          <cell r="J2875">
            <v>0.17831360946745561</v>
          </cell>
          <cell r="K2875">
            <v>0.14750171115674196</v>
          </cell>
          <cell r="L2875">
            <v>0.19549211641314163</v>
          </cell>
          <cell r="M2875">
            <v>0.23356128567257828</v>
          </cell>
        </row>
        <row r="2876">
          <cell r="A2876">
            <v>53022</v>
          </cell>
          <cell r="B2876" t="str">
            <v>53022</v>
          </cell>
          <cell r="C2876" t="str">
            <v>SI</v>
          </cell>
          <cell r="D2876" t="str">
            <v>SIENA</v>
          </cell>
          <cell r="E2876" t="str">
            <v>TOSCANA</v>
          </cell>
          <cell r="F2876" t="str">
            <v>Centro</v>
          </cell>
          <cell r="G2876">
            <v>3080</v>
          </cell>
          <cell r="H2876">
            <v>1143</v>
          </cell>
          <cell r="I2876">
            <v>207</v>
          </cell>
          <cell r="J2876">
            <v>0.17831360946745561</v>
          </cell>
          <cell r="K2876">
            <v>0.18110236220472442</v>
          </cell>
          <cell r="L2876">
            <v>0.19549211641314163</v>
          </cell>
          <cell r="M2876">
            <v>0.23356128567257828</v>
          </cell>
        </row>
        <row r="2877">
          <cell r="A2877">
            <v>53023</v>
          </cell>
          <cell r="B2877" t="str">
            <v>53023</v>
          </cell>
          <cell r="C2877" t="str">
            <v>SI</v>
          </cell>
          <cell r="D2877" t="str">
            <v>SIENA</v>
          </cell>
          <cell r="E2877" t="str">
            <v>TOSCANA</v>
          </cell>
          <cell r="F2877" t="str">
            <v>Centro</v>
          </cell>
          <cell r="G2877">
            <v>2817</v>
          </cell>
          <cell r="H2877">
            <v>1158</v>
          </cell>
          <cell r="I2877">
            <v>92</v>
          </cell>
          <cell r="J2877">
            <v>0.17831360946745561</v>
          </cell>
          <cell r="K2877">
            <v>7.9447322970639028E-2</v>
          </cell>
          <cell r="L2877">
            <v>0.19549211641314163</v>
          </cell>
          <cell r="M2877">
            <v>0.23356128567257828</v>
          </cell>
        </row>
        <row r="2878">
          <cell r="A2878">
            <v>53024</v>
          </cell>
          <cell r="B2878" t="str">
            <v>53024</v>
          </cell>
          <cell r="C2878" t="str">
            <v>SI</v>
          </cell>
          <cell r="D2878" t="str">
            <v>SIENA</v>
          </cell>
          <cell r="E2878" t="str">
            <v>TOSCANA</v>
          </cell>
          <cell r="F2878" t="str">
            <v>Centro</v>
          </cell>
          <cell r="G2878">
            <v>3934</v>
          </cell>
          <cell r="H2878">
            <v>1614</v>
          </cell>
          <cell r="I2878">
            <v>355</v>
          </cell>
          <cell r="J2878">
            <v>0.17831360946745561</v>
          </cell>
          <cell r="K2878">
            <v>0.21995043370508055</v>
          </cell>
          <cell r="L2878">
            <v>0.19549211641314163</v>
          </cell>
          <cell r="M2878">
            <v>0.23356128567257828</v>
          </cell>
        </row>
        <row r="2879">
          <cell r="A2879">
            <v>53025</v>
          </cell>
          <cell r="B2879" t="str">
            <v>53025</v>
          </cell>
          <cell r="C2879" t="str">
            <v>SI</v>
          </cell>
          <cell r="D2879" t="str">
            <v>SIENA</v>
          </cell>
          <cell r="E2879" t="str">
            <v>TOSCANA</v>
          </cell>
          <cell r="F2879" t="str">
            <v>Centro</v>
          </cell>
          <cell r="G2879">
            <v>4401</v>
          </cell>
          <cell r="H2879">
            <v>1654</v>
          </cell>
          <cell r="I2879">
            <v>340</v>
          </cell>
          <cell r="J2879">
            <v>0.17831360946745561</v>
          </cell>
          <cell r="K2879">
            <v>0.20556227327690446</v>
          </cell>
          <cell r="L2879">
            <v>0.19549211641314163</v>
          </cell>
          <cell r="M2879">
            <v>0.23356128567257828</v>
          </cell>
        </row>
        <row r="2880">
          <cell r="A2880">
            <v>53026</v>
          </cell>
          <cell r="B2880" t="str">
            <v>53026</v>
          </cell>
          <cell r="C2880" t="str">
            <v>SI</v>
          </cell>
          <cell r="D2880" t="str">
            <v>SIENA</v>
          </cell>
          <cell r="E2880" t="str">
            <v>TOSCANA</v>
          </cell>
          <cell r="F2880" t="str">
            <v>Centro</v>
          </cell>
          <cell r="G2880">
            <v>2330</v>
          </cell>
          <cell r="H2880">
            <v>848</v>
          </cell>
          <cell r="I2880">
            <v>146</v>
          </cell>
          <cell r="J2880">
            <v>0.17831360946745561</v>
          </cell>
          <cell r="K2880">
            <v>0.17216981132075471</v>
          </cell>
          <cell r="L2880">
            <v>0.19549211641314163</v>
          </cell>
          <cell r="M2880">
            <v>0.23356128567257828</v>
          </cell>
        </row>
        <row r="2881">
          <cell r="A2881">
            <v>53027</v>
          </cell>
          <cell r="B2881" t="str">
            <v>53027</v>
          </cell>
          <cell r="C2881" t="str">
            <v>SI</v>
          </cell>
          <cell r="D2881" t="str">
            <v>SIENA</v>
          </cell>
          <cell r="E2881" t="str">
            <v>TOSCANA</v>
          </cell>
          <cell r="F2881" t="str">
            <v>Centro</v>
          </cell>
          <cell r="G2881">
            <v>2389</v>
          </cell>
          <cell r="H2881">
            <v>930</v>
          </cell>
          <cell r="I2881">
            <v>169</v>
          </cell>
          <cell r="J2881">
            <v>0.17831360946745561</v>
          </cell>
          <cell r="K2881">
            <v>0.18172043010752689</v>
          </cell>
          <cell r="L2881">
            <v>0.19549211641314163</v>
          </cell>
          <cell r="M2881">
            <v>0.23356128567257828</v>
          </cell>
        </row>
        <row r="2882">
          <cell r="A2882">
            <v>53030</v>
          </cell>
          <cell r="B2882" t="str">
            <v>53030</v>
          </cell>
          <cell r="C2882" t="str">
            <v>SI</v>
          </cell>
          <cell r="D2882" t="str">
            <v>SIENA</v>
          </cell>
          <cell r="E2882" t="str">
            <v>TOSCANA</v>
          </cell>
          <cell r="F2882" t="str">
            <v>Centro</v>
          </cell>
          <cell r="G2882">
            <v>1032</v>
          </cell>
          <cell r="H2882">
            <v>405</v>
          </cell>
          <cell r="I2882">
            <v>138</v>
          </cell>
          <cell r="J2882">
            <v>0.17831360946745561</v>
          </cell>
          <cell r="K2882">
            <v>0.34074074074074073</v>
          </cell>
          <cell r="L2882">
            <v>0.19549211641314163</v>
          </cell>
          <cell r="M2882">
            <v>0.23356128567257828</v>
          </cell>
        </row>
        <row r="2883">
          <cell r="A2883">
            <v>53031</v>
          </cell>
          <cell r="B2883" t="str">
            <v>53031</v>
          </cell>
          <cell r="C2883" t="str">
            <v>SI</v>
          </cell>
          <cell r="D2883" t="str">
            <v>SIENA</v>
          </cell>
          <cell r="E2883" t="str">
            <v>TOSCANA</v>
          </cell>
          <cell r="F2883" t="str">
            <v>Centro</v>
          </cell>
          <cell r="G2883">
            <v>2540</v>
          </cell>
          <cell r="H2883">
            <v>878</v>
          </cell>
          <cell r="I2883">
            <v>183</v>
          </cell>
          <cell r="J2883">
            <v>0.17831360946745561</v>
          </cell>
          <cell r="K2883">
            <v>0.20842824601366744</v>
          </cell>
          <cell r="L2883">
            <v>0.19549211641314163</v>
          </cell>
          <cell r="M2883">
            <v>0.23356128567257828</v>
          </cell>
        </row>
        <row r="2884">
          <cell r="A2884">
            <v>53034</v>
          </cell>
          <cell r="B2884" t="str">
            <v>53034</v>
          </cell>
          <cell r="C2884" t="str">
            <v>SI</v>
          </cell>
          <cell r="D2884" t="str">
            <v>SIENA</v>
          </cell>
          <cell r="E2884" t="str">
            <v>TOSCANA</v>
          </cell>
          <cell r="F2884" t="str">
            <v>Centro</v>
          </cell>
          <cell r="G2884">
            <v>17040</v>
          </cell>
          <cell r="H2884">
            <v>6051</v>
          </cell>
          <cell r="I2884">
            <v>1250</v>
          </cell>
          <cell r="J2884">
            <v>0.17831360946745561</v>
          </cell>
          <cell r="K2884">
            <v>0.20657742521897207</v>
          </cell>
          <cell r="L2884">
            <v>0.19549211641314163</v>
          </cell>
          <cell r="M2884">
            <v>0.23356128567257828</v>
          </cell>
        </row>
        <row r="2885">
          <cell r="A2885">
            <v>53035</v>
          </cell>
          <cell r="B2885" t="str">
            <v>53035</v>
          </cell>
          <cell r="C2885" t="str">
            <v>SI</v>
          </cell>
          <cell r="D2885" t="str">
            <v>SIENA</v>
          </cell>
          <cell r="E2885" t="str">
            <v>TOSCANA</v>
          </cell>
          <cell r="F2885" t="str">
            <v>Centro</v>
          </cell>
          <cell r="G2885">
            <v>6200</v>
          </cell>
          <cell r="H2885">
            <v>2093</v>
          </cell>
          <cell r="I2885">
            <v>662</v>
          </cell>
          <cell r="J2885">
            <v>0.17831360946745561</v>
          </cell>
          <cell r="K2885">
            <v>0.31629240324892499</v>
          </cell>
          <cell r="L2885">
            <v>0.19549211641314163</v>
          </cell>
          <cell r="M2885">
            <v>0.23356128567257828</v>
          </cell>
        </row>
        <row r="2886">
          <cell r="A2886">
            <v>53036</v>
          </cell>
          <cell r="B2886" t="str">
            <v>53036</v>
          </cell>
          <cell r="C2886" t="str">
            <v>SI</v>
          </cell>
          <cell r="D2886" t="str">
            <v>SIENA</v>
          </cell>
          <cell r="E2886" t="str">
            <v>TOSCANA</v>
          </cell>
          <cell r="F2886" t="str">
            <v>Centro</v>
          </cell>
          <cell r="G2886">
            <v>24358</v>
          </cell>
          <cell r="H2886">
            <v>8423</v>
          </cell>
          <cell r="I2886">
            <v>1492</v>
          </cell>
          <cell r="J2886">
            <v>0.17831360946745561</v>
          </cell>
          <cell r="K2886">
            <v>0.17713403775376943</v>
          </cell>
          <cell r="L2886">
            <v>0.19549211641314163</v>
          </cell>
          <cell r="M2886">
            <v>0.23356128567257828</v>
          </cell>
        </row>
        <row r="2887">
          <cell r="A2887">
            <v>53037</v>
          </cell>
          <cell r="B2887" t="str">
            <v>53037</v>
          </cell>
          <cell r="C2887" t="str">
            <v>SI</v>
          </cell>
          <cell r="D2887" t="str">
            <v>SIENA</v>
          </cell>
          <cell r="E2887" t="str">
            <v>TOSCANA</v>
          </cell>
          <cell r="F2887" t="str">
            <v>Centro</v>
          </cell>
          <cell r="G2887">
            <v>6855</v>
          </cell>
          <cell r="H2887">
            <v>2373</v>
          </cell>
          <cell r="I2887">
            <v>435</v>
          </cell>
          <cell r="J2887">
            <v>0.17831360946745561</v>
          </cell>
          <cell r="K2887">
            <v>0.18331226295828065</v>
          </cell>
          <cell r="L2887">
            <v>0.19549211641314163</v>
          </cell>
          <cell r="M2887">
            <v>0.23356128567257828</v>
          </cell>
        </row>
        <row r="2888">
          <cell r="A2888">
            <v>53040</v>
          </cell>
          <cell r="B2888" t="str">
            <v>53040</v>
          </cell>
          <cell r="C2888" t="str">
            <v>SI</v>
          </cell>
          <cell r="D2888" t="str">
            <v>SIENA</v>
          </cell>
          <cell r="E2888" t="str">
            <v>TOSCANA</v>
          </cell>
          <cell r="F2888" t="str">
            <v>Centro</v>
          </cell>
          <cell r="G2888">
            <v>11280</v>
          </cell>
          <cell r="H2888">
            <v>4171</v>
          </cell>
          <cell r="I2888">
            <v>968</v>
          </cell>
          <cell r="J2888">
            <v>0.17831360946745561</v>
          </cell>
          <cell r="K2888">
            <v>0.2320786382162551</v>
          </cell>
          <cell r="L2888">
            <v>0.19549211641314163</v>
          </cell>
          <cell r="M2888">
            <v>0.23356128567257828</v>
          </cell>
        </row>
        <row r="2889">
          <cell r="A2889">
            <v>53041</v>
          </cell>
          <cell r="B2889" t="str">
            <v>53041</v>
          </cell>
          <cell r="C2889" t="str">
            <v>SI</v>
          </cell>
          <cell r="D2889" t="str">
            <v>SIENA</v>
          </cell>
          <cell r="E2889" t="str">
            <v>TOSCANA</v>
          </cell>
          <cell r="F2889" t="str">
            <v>Centro</v>
          </cell>
          <cell r="G2889">
            <v>6210</v>
          </cell>
          <cell r="H2889">
            <v>2213</v>
          </cell>
          <cell r="I2889">
            <v>444</v>
          </cell>
          <cell r="J2889">
            <v>0.17831360946745561</v>
          </cell>
          <cell r="K2889">
            <v>0.20063262539539087</v>
          </cell>
          <cell r="L2889">
            <v>0.19549211641314163</v>
          </cell>
          <cell r="M2889">
            <v>0.23356128567257828</v>
          </cell>
        </row>
        <row r="2890">
          <cell r="A2890">
            <v>53042</v>
          </cell>
          <cell r="B2890" t="str">
            <v>53042</v>
          </cell>
          <cell r="C2890" t="str">
            <v>SI</v>
          </cell>
          <cell r="D2890" t="str">
            <v>SIENA</v>
          </cell>
          <cell r="E2890" t="str">
            <v>TOSCANA</v>
          </cell>
          <cell r="F2890" t="str">
            <v>Centro</v>
          </cell>
          <cell r="G2890">
            <v>7445</v>
          </cell>
          <cell r="H2890">
            <v>2859</v>
          </cell>
          <cell r="I2890">
            <v>471</v>
          </cell>
          <cell r="J2890">
            <v>0.17831360946745561</v>
          </cell>
          <cell r="K2890">
            <v>0.16474291710388247</v>
          </cell>
          <cell r="L2890">
            <v>0.19549211641314163</v>
          </cell>
          <cell r="M2890">
            <v>0.23356128567257828</v>
          </cell>
        </row>
        <row r="2891">
          <cell r="A2891">
            <v>53043</v>
          </cell>
          <cell r="B2891" t="str">
            <v>53043</v>
          </cell>
          <cell r="C2891" t="str">
            <v>SI</v>
          </cell>
          <cell r="D2891" t="str">
            <v>SIENA</v>
          </cell>
          <cell r="E2891" t="str">
            <v>TOSCANA</v>
          </cell>
          <cell r="F2891" t="str">
            <v>Centro</v>
          </cell>
          <cell r="G2891">
            <v>9103</v>
          </cell>
          <cell r="H2891">
            <v>3396</v>
          </cell>
          <cell r="I2891">
            <v>458</v>
          </cell>
          <cell r="J2891">
            <v>0.17831360946745561</v>
          </cell>
          <cell r="K2891">
            <v>0.1348645465253239</v>
          </cell>
          <cell r="L2891">
            <v>0.19549211641314163</v>
          </cell>
          <cell r="M2891">
            <v>0.23356128567257828</v>
          </cell>
        </row>
        <row r="2892">
          <cell r="A2892">
            <v>53045</v>
          </cell>
          <cell r="B2892" t="str">
            <v>53045</v>
          </cell>
          <cell r="C2892" t="str">
            <v>SI</v>
          </cell>
          <cell r="D2892" t="str">
            <v>SIENA</v>
          </cell>
          <cell r="E2892" t="str">
            <v>TOSCANA</v>
          </cell>
          <cell r="F2892" t="str">
            <v>Centro</v>
          </cell>
          <cell r="G2892">
            <v>13878</v>
          </cell>
          <cell r="H2892">
            <v>5036</v>
          </cell>
          <cell r="I2892">
            <v>700</v>
          </cell>
          <cell r="J2892">
            <v>0.17831360946745561</v>
          </cell>
          <cell r="K2892">
            <v>0.13899920571882446</v>
          </cell>
          <cell r="L2892">
            <v>0.19549211641314163</v>
          </cell>
          <cell r="M2892">
            <v>0.23356128567257828</v>
          </cell>
        </row>
        <row r="2893">
          <cell r="A2893">
            <v>53047</v>
          </cell>
          <cell r="B2893" t="str">
            <v>53047</v>
          </cell>
          <cell r="C2893" t="str">
            <v>SI</v>
          </cell>
          <cell r="D2893" t="str">
            <v>SIENA</v>
          </cell>
          <cell r="E2893" t="str">
            <v>TOSCANA</v>
          </cell>
          <cell r="F2893" t="str">
            <v>Centro</v>
          </cell>
          <cell r="G2893">
            <v>4378</v>
          </cell>
          <cell r="H2893">
            <v>1590</v>
          </cell>
          <cell r="I2893">
            <v>266</v>
          </cell>
          <cell r="J2893">
            <v>0.17831360946745561</v>
          </cell>
          <cell r="K2893">
            <v>0.16729559748427672</v>
          </cell>
          <cell r="L2893">
            <v>0.19549211641314163</v>
          </cell>
          <cell r="M2893">
            <v>0.23356128567257828</v>
          </cell>
        </row>
        <row r="2894">
          <cell r="A2894">
            <v>53048</v>
          </cell>
          <cell r="B2894" t="str">
            <v>53048</v>
          </cell>
          <cell r="C2894" t="str">
            <v>SI</v>
          </cell>
          <cell r="D2894" t="str">
            <v>SIENA</v>
          </cell>
          <cell r="E2894" t="str">
            <v>TOSCANA</v>
          </cell>
          <cell r="F2894" t="str">
            <v>Centro</v>
          </cell>
          <cell r="G2894">
            <v>11583</v>
          </cell>
          <cell r="H2894">
            <v>4170</v>
          </cell>
          <cell r="I2894">
            <v>446</v>
          </cell>
          <cell r="J2894">
            <v>0.17831360946745561</v>
          </cell>
          <cell r="K2894">
            <v>0.10695443645083932</v>
          </cell>
          <cell r="L2894">
            <v>0.19549211641314163</v>
          </cell>
          <cell r="M2894">
            <v>0.23356128567257828</v>
          </cell>
        </row>
        <row r="2895">
          <cell r="A2895">
            <v>53049</v>
          </cell>
          <cell r="B2895" t="str">
            <v>53049</v>
          </cell>
          <cell r="C2895" t="str">
            <v>SI</v>
          </cell>
          <cell r="D2895" t="str">
            <v>SIENA</v>
          </cell>
          <cell r="E2895" t="str">
            <v>TOSCANA</v>
          </cell>
          <cell r="F2895" t="str">
            <v>Centro</v>
          </cell>
          <cell r="G2895">
            <v>7071</v>
          </cell>
          <cell r="H2895">
            <v>2548</v>
          </cell>
          <cell r="I2895">
            <v>338</v>
          </cell>
          <cell r="J2895">
            <v>0.17831360946745561</v>
          </cell>
          <cell r="K2895">
            <v>0.1326530612244898</v>
          </cell>
          <cell r="L2895">
            <v>0.19549211641314163</v>
          </cell>
          <cell r="M2895">
            <v>0.23356128567257828</v>
          </cell>
        </row>
        <row r="2896">
          <cell r="A2896">
            <v>53100</v>
          </cell>
          <cell r="B2896" t="str">
            <v>53100</v>
          </cell>
          <cell r="C2896" t="str">
            <v>SI</v>
          </cell>
          <cell r="D2896" t="str">
            <v>SIENA</v>
          </cell>
          <cell r="E2896" t="str">
            <v>TOSCANA</v>
          </cell>
          <cell r="F2896" t="str">
            <v>Centro</v>
          </cell>
          <cell r="G2896">
            <v>55324</v>
          </cell>
          <cell r="H2896">
            <v>20859</v>
          </cell>
          <cell r="I2896">
            <v>4512</v>
          </cell>
          <cell r="J2896">
            <v>0.17831360946745561</v>
          </cell>
          <cell r="K2896">
            <v>0.21630950668776067</v>
          </cell>
          <cell r="L2896">
            <v>0.19549211641314163</v>
          </cell>
          <cell r="M2896">
            <v>0.23356128567257828</v>
          </cell>
        </row>
        <row r="2897">
          <cell r="A2897">
            <v>54010</v>
          </cell>
          <cell r="B2897" t="str">
            <v>54010</v>
          </cell>
          <cell r="C2897" t="str">
            <v>MS</v>
          </cell>
          <cell r="D2897" t="str">
            <v>MASSACARRARA</v>
          </cell>
          <cell r="E2897" t="str">
            <v>TOSCANA</v>
          </cell>
          <cell r="F2897" t="str">
            <v>Centro</v>
          </cell>
          <cell r="G2897">
            <v>1624</v>
          </cell>
          <cell r="H2897">
            <v>629</v>
          </cell>
          <cell r="I2897">
            <v>484</v>
          </cell>
          <cell r="J2897">
            <v>0.19209018574204006</v>
          </cell>
          <cell r="K2897">
            <v>0.76947535771065179</v>
          </cell>
          <cell r="L2897">
            <v>0.19610433455164619</v>
          </cell>
          <cell r="M2897">
            <v>0.33075428100626664</v>
          </cell>
        </row>
        <row r="2898">
          <cell r="A2898">
            <v>54011</v>
          </cell>
          <cell r="B2898" t="str">
            <v>54011</v>
          </cell>
          <cell r="C2898" t="str">
            <v>MS</v>
          </cell>
          <cell r="D2898" t="str">
            <v>MASSACARRARA</v>
          </cell>
          <cell r="E2898" t="str">
            <v>TOSCANA</v>
          </cell>
          <cell r="F2898" t="str">
            <v>Centro</v>
          </cell>
          <cell r="G2898">
            <v>9116</v>
          </cell>
          <cell r="H2898">
            <v>3411</v>
          </cell>
          <cell r="I2898">
            <v>521</v>
          </cell>
          <cell r="J2898">
            <v>0.19209018574204006</v>
          </cell>
          <cell r="K2898">
            <v>0.15274113163295222</v>
          </cell>
          <cell r="L2898">
            <v>0.19610433455164619</v>
          </cell>
          <cell r="M2898">
            <v>0.33075428100626664</v>
          </cell>
        </row>
        <row r="2899">
          <cell r="A2899">
            <v>54012</v>
          </cell>
          <cell r="B2899" t="str">
            <v>54012</v>
          </cell>
          <cell r="C2899" t="str">
            <v>MS</v>
          </cell>
          <cell r="D2899" t="str">
            <v>MASSACARRARA</v>
          </cell>
          <cell r="E2899" t="str">
            <v>TOSCANA</v>
          </cell>
          <cell r="F2899" t="str">
            <v>Centro</v>
          </cell>
          <cell r="G2899">
            <v>2171</v>
          </cell>
          <cell r="H2899">
            <v>891</v>
          </cell>
          <cell r="I2899">
            <v>110</v>
          </cell>
          <cell r="J2899">
            <v>0.19209018574204006</v>
          </cell>
          <cell r="K2899">
            <v>0.12345679012345678</v>
          </cell>
          <cell r="L2899">
            <v>0.19610433455164619</v>
          </cell>
          <cell r="M2899">
            <v>0.33075428100626664</v>
          </cell>
        </row>
        <row r="2900">
          <cell r="A2900">
            <v>54013</v>
          </cell>
          <cell r="B2900" t="str">
            <v>54013</v>
          </cell>
          <cell r="C2900" t="str">
            <v>MS</v>
          </cell>
          <cell r="D2900" t="str">
            <v>MASSACARRARA</v>
          </cell>
          <cell r="E2900" t="str">
            <v>TOSCANA</v>
          </cell>
          <cell r="F2900" t="str">
            <v>Centro</v>
          </cell>
          <cell r="G2900">
            <v>7657</v>
          </cell>
          <cell r="H2900">
            <v>3307</v>
          </cell>
          <cell r="I2900">
            <v>422</v>
          </cell>
          <cell r="J2900">
            <v>0.19209018574204006</v>
          </cell>
          <cell r="K2900">
            <v>0.127608104021772</v>
          </cell>
          <cell r="L2900">
            <v>0.19610433455164619</v>
          </cell>
          <cell r="M2900">
            <v>0.33075428100626664</v>
          </cell>
        </row>
        <row r="2901">
          <cell r="A2901">
            <v>54014</v>
          </cell>
          <cell r="B2901" t="str">
            <v>54014</v>
          </cell>
          <cell r="C2901" t="str">
            <v>MS</v>
          </cell>
          <cell r="D2901" t="str">
            <v>MASSACARRARA</v>
          </cell>
          <cell r="E2901" t="str">
            <v>TOSCANA</v>
          </cell>
          <cell r="F2901" t="str">
            <v>Centro</v>
          </cell>
          <cell r="G2901">
            <v>1318</v>
          </cell>
          <cell r="H2901">
            <v>552</v>
          </cell>
          <cell r="I2901">
            <v>64</v>
          </cell>
          <cell r="J2901">
            <v>0.19209018574204006</v>
          </cell>
          <cell r="K2901">
            <v>0.11594202898550725</v>
          </cell>
          <cell r="L2901">
            <v>0.19610433455164619</v>
          </cell>
          <cell r="M2901">
            <v>0.33075428100626664</v>
          </cell>
        </row>
        <row r="2902">
          <cell r="A2902">
            <v>54015</v>
          </cell>
          <cell r="B2902" t="str">
            <v>54015</v>
          </cell>
          <cell r="C2902" t="str">
            <v>MS</v>
          </cell>
          <cell r="D2902" t="str">
            <v>MASSACARRARA</v>
          </cell>
          <cell r="E2902" t="str">
            <v>TOSCANA</v>
          </cell>
          <cell r="F2902" t="str">
            <v>Centro</v>
          </cell>
          <cell r="G2902">
            <v>860</v>
          </cell>
          <cell r="H2902">
            <v>357</v>
          </cell>
          <cell r="I2902">
            <v>68</v>
          </cell>
          <cell r="J2902">
            <v>0.19209018574204006</v>
          </cell>
          <cell r="K2902">
            <v>0.19047619047619047</v>
          </cell>
          <cell r="L2902">
            <v>0.19610433455164619</v>
          </cell>
          <cell r="M2902">
            <v>0.33075428100626664</v>
          </cell>
        </row>
        <row r="2903">
          <cell r="A2903">
            <v>54016</v>
          </cell>
          <cell r="B2903" t="str">
            <v>54016</v>
          </cell>
          <cell r="C2903" t="str">
            <v>MS</v>
          </cell>
          <cell r="D2903" t="str">
            <v>MASSACARRARA</v>
          </cell>
          <cell r="E2903" t="str">
            <v>TOSCANA</v>
          </cell>
          <cell r="F2903" t="str">
            <v>Centro</v>
          </cell>
          <cell r="G2903">
            <v>2268</v>
          </cell>
          <cell r="H2903">
            <v>889</v>
          </cell>
          <cell r="I2903">
            <v>217</v>
          </cell>
          <cell r="J2903">
            <v>0.19209018574204006</v>
          </cell>
          <cell r="K2903">
            <v>0.24409448818897639</v>
          </cell>
          <cell r="L2903">
            <v>0.19610433455164619</v>
          </cell>
          <cell r="M2903">
            <v>0.33075428100626664</v>
          </cell>
        </row>
        <row r="2904">
          <cell r="A2904">
            <v>54021</v>
          </cell>
          <cell r="B2904" t="str">
            <v>54021</v>
          </cell>
          <cell r="C2904" t="str">
            <v>MS</v>
          </cell>
          <cell r="D2904" t="str">
            <v>MASSACARRARA</v>
          </cell>
          <cell r="E2904" t="str">
            <v>TOSCANA</v>
          </cell>
          <cell r="F2904" t="str">
            <v>Centro</v>
          </cell>
          <cell r="G2904">
            <v>2206</v>
          </cell>
          <cell r="H2904">
            <v>1030</v>
          </cell>
          <cell r="I2904">
            <v>103</v>
          </cell>
          <cell r="J2904">
            <v>0.19209018574204006</v>
          </cell>
          <cell r="K2904">
            <v>0.1</v>
          </cell>
          <cell r="L2904">
            <v>0.19610433455164619</v>
          </cell>
          <cell r="M2904">
            <v>0.33075428100626664</v>
          </cell>
        </row>
        <row r="2905">
          <cell r="A2905">
            <v>54023</v>
          </cell>
          <cell r="B2905" t="str">
            <v>54023</v>
          </cell>
          <cell r="C2905" t="str">
            <v>MS</v>
          </cell>
          <cell r="D2905" t="str">
            <v>MASSACARRARA</v>
          </cell>
          <cell r="E2905" t="str">
            <v>TOSCANA</v>
          </cell>
          <cell r="F2905" t="str">
            <v>Centro</v>
          </cell>
          <cell r="G2905">
            <v>2564</v>
          </cell>
          <cell r="H2905">
            <v>1047</v>
          </cell>
          <cell r="I2905">
            <v>138</v>
          </cell>
          <cell r="J2905">
            <v>0.19209018574204006</v>
          </cell>
          <cell r="K2905">
            <v>0.1318051575931232</v>
          </cell>
          <cell r="L2905">
            <v>0.19610433455164619</v>
          </cell>
          <cell r="M2905">
            <v>0.33075428100626664</v>
          </cell>
        </row>
        <row r="2906">
          <cell r="A2906">
            <v>54026</v>
          </cell>
          <cell r="B2906" t="str">
            <v>54026</v>
          </cell>
          <cell r="C2906" t="str">
            <v>MS</v>
          </cell>
          <cell r="D2906" t="str">
            <v>MASSACARRARA</v>
          </cell>
          <cell r="E2906" t="str">
            <v>TOSCANA</v>
          </cell>
          <cell r="F2906" t="str">
            <v>Centro</v>
          </cell>
          <cell r="G2906">
            <v>2620</v>
          </cell>
          <cell r="H2906">
            <v>1132</v>
          </cell>
          <cell r="I2906">
            <v>148</v>
          </cell>
          <cell r="J2906">
            <v>0.19209018574204006</v>
          </cell>
          <cell r="K2906">
            <v>0.13074204946996468</v>
          </cell>
          <cell r="L2906">
            <v>0.19610433455164619</v>
          </cell>
          <cell r="M2906">
            <v>0.33075428100626664</v>
          </cell>
        </row>
        <row r="2907">
          <cell r="A2907">
            <v>54027</v>
          </cell>
          <cell r="B2907" t="str">
            <v>54027</v>
          </cell>
          <cell r="C2907" t="str">
            <v>MS</v>
          </cell>
          <cell r="D2907" t="str">
            <v>MASSACARRARA</v>
          </cell>
          <cell r="E2907" t="str">
            <v>TOSCANA</v>
          </cell>
          <cell r="F2907" t="str">
            <v>Centro</v>
          </cell>
          <cell r="G2907">
            <v>8426</v>
          </cell>
          <cell r="H2907">
            <v>3409</v>
          </cell>
          <cell r="I2907">
            <v>584</v>
          </cell>
          <cell r="J2907">
            <v>0.19209018574204006</v>
          </cell>
          <cell r="K2907">
            <v>0.17131123496626577</v>
          </cell>
          <cell r="L2907">
            <v>0.19610433455164619</v>
          </cell>
          <cell r="M2907">
            <v>0.33075428100626664</v>
          </cell>
        </row>
        <row r="2908">
          <cell r="A2908">
            <v>54028</v>
          </cell>
          <cell r="B2908" t="str">
            <v>54028</v>
          </cell>
          <cell r="C2908" t="str">
            <v>MS</v>
          </cell>
          <cell r="D2908" t="str">
            <v>MASSACARRARA</v>
          </cell>
          <cell r="E2908" t="str">
            <v>TOSCANA</v>
          </cell>
          <cell r="F2908" t="str">
            <v>Centro</v>
          </cell>
          <cell r="G2908">
            <v>4505</v>
          </cell>
          <cell r="H2908">
            <v>1739</v>
          </cell>
          <cell r="I2908">
            <v>262</v>
          </cell>
          <cell r="J2908">
            <v>0.19209018574204006</v>
          </cell>
          <cell r="K2908">
            <v>0.15066129959746982</v>
          </cell>
          <cell r="L2908">
            <v>0.19610433455164619</v>
          </cell>
          <cell r="M2908">
            <v>0.33075428100626664</v>
          </cell>
        </row>
        <row r="2909">
          <cell r="A2909">
            <v>54029</v>
          </cell>
          <cell r="B2909" t="str">
            <v>54029</v>
          </cell>
          <cell r="C2909" t="str">
            <v>MS</v>
          </cell>
          <cell r="D2909" t="str">
            <v>MASSACARRARA</v>
          </cell>
          <cell r="E2909" t="str">
            <v>TOSCANA</v>
          </cell>
          <cell r="F2909" t="str">
            <v>Centro</v>
          </cell>
          <cell r="G2909">
            <v>1563</v>
          </cell>
          <cell r="H2909">
            <v>675</v>
          </cell>
          <cell r="I2909">
            <v>50</v>
          </cell>
          <cell r="J2909">
            <v>0.19209018574204006</v>
          </cell>
          <cell r="K2909">
            <v>7.407407407407407E-2</v>
          </cell>
          <cell r="L2909">
            <v>0.19610433455164619</v>
          </cell>
          <cell r="M2909">
            <v>0.33075428100626664</v>
          </cell>
        </row>
        <row r="2910">
          <cell r="A2910">
            <v>54033</v>
          </cell>
          <cell r="B2910" t="str">
            <v>54033</v>
          </cell>
          <cell r="C2910" t="str">
            <v>MS</v>
          </cell>
          <cell r="D2910" t="str">
            <v>MASSACARRARA</v>
          </cell>
          <cell r="E2910" t="str">
            <v>TOSCANA</v>
          </cell>
          <cell r="F2910" t="str">
            <v>Centro</v>
          </cell>
          <cell r="G2910">
            <v>63572</v>
          </cell>
          <cell r="H2910">
            <v>22447</v>
          </cell>
          <cell r="I2910">
            <v>4372</v>
          </cell>
          <cell r="J2910">
            <v>0.19209018574204006</v>
          </cell>
          <cell r="K2910">
            <v>0.19476990243685124</v>
          </cell>
          <cell r="L2910">
            <v>0.19610433455164619</v>
          </cell>
          <cell r="M2910">
            <v>0.33075428100626664</v>
          </cell>
        </row>
        <row r="2911">
          <cell r="A2911">
            <v>54035</v>
          </cell>
          <cell r="B2911" t="str">
            <v>54035</v>
          </cell>
          <cell r="C2911" t="str">
            <v>MS</v>
          </cell>
          <cell r="D2911" t="str">
            <v>MASSACARRARA</v>
          </cell>
          <cell r="E2911" t="str">
            <v>TOSCANA</v>
          </cell>
          <cell r="F2911" t="str">
            <v>Centro</v>
          </cell>
          <cell r="G2911">
            <v>2890</v>
          </cell>
          <cell r="H2911">
            <v>1070</v>
          </cell>
          <cell r="I2911">
            <v>359</v>
          </cell>
          <cell r="J2911">
            <v>0.19209018574204006</v>
          </cell>
          <cell r="K2911">
            <v>0.33551401869158881</v>
          </cell>
          <cell r="L2911">
            <v>0.19610433455164619</v>
          </cell>
          <cell r="M2911">
            <v>0.33075428100626664</v>
          </cell>
        </row>
        <row r="2912">
          <cell r="A2912">
            <v>54038</v>
          </cell>
          <cell r="B2912" t="str">
            <v>54038</v>
          </cell>
          <cell r="C2912" t="str">
            <v>MS</v>
          </cell>
          <cell r="D2912" t="str">
            <v>MASSACARRARA</v>
          </cell>
          <cell r="E2912" t="str">
            <v>TOSCANA</v>
          </cell>
          <cell r="F2912" t="str">
            <v>Centro</v>
          </cell>
          <cell r="G2912">
            <v>9158</v>
          </cell>
          <cell r="H2912">
            <v>3198</v>
          </cell>
          <cell r="I2912">
            <v>733</v>
          </cell>
          <cell r="J2912">
            <v>0.19209018574204006</v>
          </cell>
          <cell r="K2912">
            <v>0.22920575359599749</v>
          </cell>
          <cell r="L2912">
            <v>0.19610433455164619</v>
          </cell>
          <cell r="M2912">
            <v>0.33075428100626664</v>
          </cell>
        </row>
        <row r="2913">
          <cell r="A2913">
            <v>54100</v>
          </cell>
          <cell r="B2913" t="str">
            <v>54100</v>
          </cell>
          <cell r="C2913" t="str">
            <v>MS</v>
          </cell>
          <cell r="D2913" t="str">
            <v>MASSACARRARA</v>
          </cell>
          <cell r="E2913" t="str">
            <v>TOSCANA</v>
          </cell>
          <cell r="F2913" t="str">
            <v>Centro</v>
          </cell>
          <cell r="G2913">
            <v>64744</v>
          </cell>
          <cell r="H2913">
            <v>22344</v>
          </cell>
          <cell r="I2913">
            <v>4725</v>
          </cell>
          <cell r="J2913">
            <v>0.19209018574204006</v>
          </cell>
          <cell r="K2913">
            <v>0.21146616541353383</v>
          </cell>
          <cell r="L2913">
            <v>0.19610433455164619</v>
          </cell>
          <cell r="M2913">
            <v>0.33075428100626664</v>
          </cell>
        </row>
        <row r="2914">
          <cell r="A2914">
            <v>55011</v>
          </cell>
          <cell r="B2914" t="str">
            <v>55011</v>
          </cell>
          <cell r="C2914" t="str">
            <v>LU</v>
          </cell>
          <cell r="D2914" t="str">
            <v>LUCCA</v>
          </cell>
          <cell r="E2914" t="str">
            <v>TOSCANA</v>
          </cell>
          <cell r="F2914" t="str">
            <v>Centro</v>
          </cell>
          <cell r="G2914">
            <v>8828</v>
          </cell>
          <cell r="H2914">
            <v>3001</v>
          </cell>
          <cell r="I2914">
            <v>585</v>
          </cell>
          <cell r="J2914">
            <v>0.19824388507918259</v>
          </cell>
          <cell r="K2914">
            <v>0.19493502165944684</v>
          </cell>
          <cell r="L2914">
            <v>0.18184392254329804</v>
          </cell>
          <cell r="M2914">
            <v>0.24822864515043266</v>
          </cell>
        </row>
        <row r="2915">
          <cell r="A2915">
            <v>55012</v>
          </cell>
          <cell r="B2915" t="str">
            <v>55012</v>
          </cell>
          <cell r="C2915" t="str">
            <v>LU</v>
          </cell>
          <cell r="D2915" t="str">
            <v>LUCCA</v>
          </cell>
          <cell r="E2915" t="str">
            <v>TOSCANA</v>
          </cell>
          <cell r="F2915" t="str">
            <v>Centro</v>
          </cell>
          <cell r="G2915">
            <v>42626</v>
          </cell>
          <cell r="H2915">
            <v>14122</v>
          </cell>
          <cell r="I2915">
            <v>1028</v>
          </cell>
          <cell r="J2915">
            <v>0.19824388507918259</v>
          </cell>
          <cell r="K2915">
            <v>7.2794221781617333E-2</v>
          </cell>
          <cell r="L2915">
            <v>0.18184392254329804</v>
          </cell>
          <cell r="M2915">
            <v>0.24822864515043266</v>
          </cell>
        </row>
        <row r="2916">
          <cell r="A2916">
            <v>55015</v>
          </cell>
          <cell r="B2916" t="str">
            <v>55015</v>
          </cell>
          <cell r="C2916" t="str">
            <v>LU</v>
          </cell>
          <cell r="D2916" t="str">
            <v>LUCCA</v>
          </cell>
          <cell r="E2916" t="str">
            <v>TOSCANA</v>
          </cell>
          <cell r="F2916" t="str">
            <v>Centro</v>
          </cell>
          <cell r="G2916">
            <v>4094</v>
          </cell>
          <cell r="H2916">
            <v>1368</v>
          </cell>
          <cell r="I2916">
            <v>270</v>
          </cell>
          <cell r="J2916">
            <v>0.19824388507918259</v>
          </cell>
          <cell r="K2916">
            <v>0.19736842105263158</v>
          </cell>
          <cell r="L2916">
            <v>0.18184392254329804</v>
          </cell>
          <cell r="M2916">
            <v>0.24822864515043266</v>
          </cell>
        </row>
        <row r="2917">
          <cell r="A2917">
            <v>55016</v>
          </cell>
          <cell r="B2917" t="str">
            <v>55016</v>
          </cell>
          <cell r="C2917" t="str">
            <v>LU</v>
          </cell>
          <cell r="D2917" t="str">
            <v>LUCCA</v>
          </cell>
          <cell r="E2917" t="str">
            <v>TOSCANA</v>
          </cell>
          <cell r="F2917" t="str">
            <v>Centro</v>
          </cell>
          <cell r="G2917">
            <v>6638</v>
          </cell>
          <cell r="H2917">
            <v>2142</v>
          </cell>
          <cell r="I2917">
            <v>440</v>
          </cell>
          <cell r="J2917">
            <v>0.19824388507918259</v>
          </cell>
          <cell r="K2917">
            <v>0.20541549953314658</v>
          </cell>
          <cell r="L2917">
            <v>0.18184392254329804</v>
          </cell>
          <cell r="M2917">
            <v>0.24822864515043266</v>
          </cell>
        </row>
        <row r="2918">
          <cell r="A2918">
            <v>55019</v>
          </cell>
          <cell r="B2918" t="str">
            <v>55019</v>
          </cell>
          <cell r="C2918" t="str">
            <v>LU</v>
          </cell>
          <cell r="D2918" t="str">
            <v>LUCCA</v>
          </cell>
          <cell r="E2918" t="str">
            <v>TOSCANA</v>
          </cell>
          <cell r="F2918" t="str">
            <v>Centro</v>
          </cell>
          <cell r="G2918">
            <v>1785</v>
          </cell>
          <cell r="H2918">
            <v>664</v>
          </cell>
          <cell r="I2918">
            <v>130</v>
          </cell>
          <cell r="J2918">
            <v>0.19824388507918259</v>
          </cell>
          <cell r="K2918">
            <v>0.19578313253012047</v>
          </cell>
          <cell r="L2918">
            <v>0.18184392254329804</v>
          </cell>
          <cell r="M2918">
            <v>0.24822864515043266</v>
          </cell>
        </row>
        <row r="2919">
          <cell r="A2919">
            <v>55020</v>
          </cell>
          <cell r="B2919" t="str">
            <v>55020</v>
          </cell>
          <cell r="C2919" t="str">
            <v>LU</v>
          </cell>
          <cell r="D2919" t="str">
            <v>LUCCA</v>
          </cell>
          <cell r="E2919" t="str">
            <v>TOSCANA</v>
          </cell>
          <cell r="F2919" t="str">
            <v>Centro</v>
          </cell>
          <cell r="G2919">
            <v>2953</v>
          </cell>
          <cell r="H2919">
            <v>1137</v>
          </cell>
          <cell r="I2919">
            <v>293</v>
          </cell>
          <cell r="J2919">
            <v>0.19824388507918259</v>
          </cell>
          <cell r="K2919">
            <v>0.25769569041336854</v>
          </cell>
          <cell r="L2919">
            <v>0.18184392254329804</v>
          </cell>
          <cell r="M2919">
            <v>0.24822864515043266</v>
          </cell>
        </row>
        <row r="2920">
          <cell r="A2920">
            <v>55021</v>
          </cell>
          <cell r="B2920" t="str">
            <v>55021</v>
          </cell>
          <cell r="C2920" t="str">
            <v>LU</v>
          </cell>
          <cell r="D2920" t="str">
            <v>LUCCA</v>
          </cell>
          <cell r="E2920" t="str">
            <v>TOSCANA</v>
          </cell>
          <cell r="F2920" t="str">
            <v>Centro</v>
          </cell>
          <cell r="G2920">
            <v>6213</v>
          </cell>
          <cell r="H2920">
            <v>2536</v>
          </cell>
          <cell r="I2920">
            <v>224</v>
          </cell>
          <cell r="J2920">
            <v>0.19824388507918259</v>
          </cell>
          <cell r="K2920">
            <v>8.8328075709779186E-2</v>
          </cell>
          <cell r="L2920">
            <v>0.18184392254329804</v>
          </cell>
          <cell r="M2920">
            <v>0.24822864515043266</v>
          </cell>
        </row>
        <row r="2921">
          <cell r="A2921">
            <v>55023</v>
          </cell>
          <cell r="B2921" t="str">
            <v>55023</v>
          </cell>
          <cell r="C2921" t="str">
            <v>LU</v>
          </cell>
          <cell r="D2921" t="str">
            <v>LUCCA</v>
          </cell>
          <cell r="E2921" t="str">
            <v>TOSCANA</v>
          </cell>
          <cell r="F2921" t="str">
            <v>Centro</v>
          </cell>
          <cell r="G2921">
            <v>6425</v>
          </cell>
          <cell r="H2921">
            <v>2284</v>
          </cell>
          <cell r="I2921">
            <v>387</v>
          </cell>
          <cell r="J2921">
            <v>0.19824388507918259</v>
          </cell>
          <cell r="K2921">
            <v>0.16943957968476359</v>
          </cell>
          <cell r="L2921">
            <v>0.18184392254329804</v>
          </cell>
          <cell r="M2921">
            <v>0.24822864515043266</v>
          </cell>
        </row>
        <row r="2922">
          <cell r="A2922">
            <v>55025</v>
          </cell>
          <cell r="B2922" t="str">
            <v>55025</v>
          </cell>
          <cell r="C2922" t="str">
            <v>LU</v>
          </cell>
          <cell r="D2922" t="str">
            <v>LUCCA</v>
          </cell>
          <cell r="E2922" t="str">
            <v>TOSCANA</v>
          </cell>
          <cell r="F2922" t="str">
            <v>Centro</v>
          </cell>
          <cell r="G2922">
            <v>4866</v>
          </cell>
          <cell r="H2922">
            <v>1735</v>
          </cell>
          <cell r="I2922">
            <v>218</v>
          </cell>
          <cell r="J2922">
            <v>0.19824388507918259</v>
          </cell>
          <cell r="K2922">
            <v>0.12564841498559079</v>
          </cell>
          <cell r="L2922">
            <v>0.18184392254329804</v>
          </cell>
          <cell r="M2922">
            <v>0.24822864515043266</v>
          </cell>
        </row>
        <row r="2923">
          <cell r="A2923">
            <v>55027</v>
          </cell>
          <cell r="B2923" t="str">
            <v>55027</v>
          </cell>
          <cell r="C2923" t="str">
            <v>LU</v>
          </cell>
          <cell r="D2923" t="str">
            <v>LUCCA</v>
          </cell>
          <cell r="E2923" t="str">
            <v>TOSCANA</v>
          </cell>
          <cell r="F2923" t="str">
            <v>Centro</v>
          </cell>
          <cell r="G2923">
            <v>3938</v>
          </cell>
          <cell r="H2923">
            <v>1446</v>
          </cell>
          <cell r="I2923">
            <v>366</v>
          </cell>
          <cell r="J2923">
            <v>0.19824388507918259</v>
          </cell>
          <cell r="K2923">
            <v>0.25311203319502074</v>
          </cell>
          <cell r="L2923">
            <v>0.18184392254329804</v>
          </cell>
          <cell r="M2923">
            <v>0.24822864515043266</v>
          </cell>
        </row>
        <row r="2924">
          <cell r="A2924">
            <v>55030</v>
          </cell>
          <cell r="B2924" t="str">
            <v>55030</v>
          </cell>
          <cell r="C2924" t="str">
            <v>LU</v>
          </cell>
          <cell r="D2924" t="str">
            <v>LUCCA</v>
          </cell>
          <cell r="E2924" t="str">
            <v>TOSCANA</v>
          </cell>
          <cell r="F2924" t="str">
            <v>Centro</v>
          </cell>
          <cell r="G2924">
            <v>4811</v>
          </cell>
          <cell r="H2924">
            <v>1834</v>
          </cell>
          <cell r="I2924">
            <v>457</v>
          </cell>
          <cell r="J2924">
            <v>0.19824388507918259</v>
          </cell>
          <cell r="K2924">
            <v>0.24918211559432935</v>
          </cell>
          <cell r="L2924">
            <v>0.18184392254329804</v>
          </cell>
          <cell r="M2924">
            <v>0.24822864515043266</v>
          </cell>
        </row>
        <row r="2925">
          <cell r="A2925">
            <v>55031</v>
          </cell>
          <cell r="B2925" t="str">
            <v>55031</v>
          </cell>
          <cell r="C2925" t="str">
            <v>LU</v>
          </cell>
          <cell r="D2925" t="str">
            <v>LUCCA</v>
          </cell>
          <cell r="E2925" t="str">
            <v>TOSCANA</v>
          </cell>
          <cell r="F2925" t="str">
            <v>Centro</v>
          </cell>
          <cell r="G2925">
            <v>2463</v>
          </cell>
          <cell r="H2925">
            <v>865</v>
          </cell>
          <cell r="I2925">
            <v>106</v>
          </cell>
          <cell r="J2925">
            <v>0.19824388507918259</v>
          </cell>
          <cell r="K2925">
            <v>0.12254335260115606</v>
          </cell>
          <cell r="L2925">
            <v>0.18184392254329804</v>
          </cell>
          <cell r="M2925">
            <v>0.24822864515043266</v>
          </cell>
        </row>
        <row r="2926">
          <cell r="A2926">
            <v>55032</v>
          </cell>
          <cell r="B2926" t="str">
            <v>55032</v>
          </cell>
          <cell r="C2926" t="str">
            <v>LU</v>
          </cell>
          <cell r="D2926" t="str">
            <v>LUCCA</v>
          </cell>
          <cell r="E2926" t="str">
            <v>TOSCANA</v>
          </cell>
          <cell r="F2926" t="str">
            <v>Centro</v>
          </cell>
          <cell r="G2926">
            <v>6265</v>
          </cell>
          <cell r="H2926">
            <v>2071</v>
          </cell>
          <cell r="I2926">
            <v>518</v>
          </cell>
          <cell r="J2926">
            <v>0.19824388507918259</v>
          </cell>
          <cell r="K2926">
            <v>0.25012071463061325</v>
          </cell>
          <cell r="L2926">
            <v>0.18184392254329804</v>
          </cell>
          <cell r="M2926">
            <v>0.24822864515043266</v>
          </cell>
        </row>
        <row r="2927">
          <cell r="A2927">
            <v>55033</v>
          </cell>
          <cell r="B2927" t="str">
            <v>55033</v>
          </cell>
          <cell r="C2927" t="str">
            <v>LU</v>
          </cell>
          <cell r="D2927" t="str">
            <v>LUCCA</v>
          </cell>
          <cell r="E2927" t="str">
            <v>TOSCANA</v>
          </cell>
          <cell r="F2927" t="str">
            <v>Centro</v>
          </cell>
          <cell r="G2927">
            <v>2003</v>
          </cell>
          <cell r="H2927">
            <v>671</v>
          </cell>
          <cell r="I2927">
            <v>74</v>
          </cell>
          <cell r="J2927">
            <v>0.19824388507918259</v>
          </cell>
          <cell r="K2927">
            <v>0.11028315946348734</v>
          </cell>
          <cell r="L2927">
            <v>0.18184392254329804</v>
          </cell>
          <cell r="M2927">
            <v>0.24822864515043266</v>
          </cell>
        </row>
        <row r="2928">
          <cell r="A2928">
            <v>55034</v>
          </cell>
          <cell r="B2928" t="str">
            <v>55034</v>
          </cell>
          <cell r="C2928" t="str">
            <v>LU</v>
          </cell>
          <cell r="D2928" t="str">
            <v>LUCCA</v>
          </cell>
          <cell r="E2928" t="str">
            <v>TOSCANA</v>
          </cell>
          <cell r="F2928" t="str">
            <v>Centro</v>
          </cell>
          <cell r="G2928">
            <v>2678</v>
          </cell>
          <cell r="H2928">
            <v>1093</v>
          </cell>
          <cell r="I2928">
            <v>84</v>
          </cell>
          <cell r="J2928">
            <v>0.19824388507918259</v>
          </cell>
          <cell r="K2928">
            <v>7.6852698993595606E-2</v>
          </cell>
          <cell r="L2928">
            <v>0.18184392254329804</v>
          </cell>
          <cell r="M2928">
            <v>0.24822864515043266</v>
          </cell>
        </row>
        <row r="2929">
          <cell r="A2929">
            <v>55035</v>
          </cell>
          <cell r="B2929" t="str">
            <v>55035</v>
          </cell>
          <cell r="C2929" t="str">
            <v>LU</v>
          </cell>
          <cell r="D2929" t="str">
            <v>LUCCA</v>
          </cell>
          <cell r="E2929" t="str">
            <v>TOSCANA</v>
          </cell>
          <cell r="F2929" t="str">
            <v>Centro</v>
          </cell>
          <cell r="G2929">
            <v>2443</v>
          </cell>
          <cell r="H2929">
            <v>789</v>
          </cell>
          <cell r="I2929">
            <v>199</v>
          </cell>
          <cell r="J2929">
            <v>0.19824388507918259</v>
          </cell>
          <cell r="K2929">
            <v>0.25221799746514573</v>
          </cell>
          <cell r="L2929">
            <v>0.18184392254329804</v>
          </cell>
          <cell r="M2929">
            <v>0.24822864515043266</v>
          </cell>
        </row>
        <row r="2930">
          <cell r="A2930">
            <v>55036</v>
          </cell>
          <cell r="B2930" t="str">
            <v>55036</v>
          </cell>
          <cell r="C2930" t="str">
            <v>LU</v>
          </cell>
          <cell r="D2930" t="str">
            <v>LUCCA</v>
          </cell>
          <cell r="E2930" t="str">
            <v>TOSCANA</v>
          </cell>
          <cell r="F2930" t="str">
            <v>Centro</v>
          </cell>
          <cell r="G2930">
            <v>2440</v>
          </cell>
          <cell r="H2930">
            <v>857</v>
          </cell>
          <cell r="I2930">
            <v>151</v>
          </cell>
          <cell r="J2930">
            <v>0.19824388507918259</v>
          </cell>
          <cell r="K2930">
            <v>0.17619603267211201</v>
          </cell>
          <cell r="L2930">
            <v>0.18184392254329804</v>
          </cell>
          <cell r="M2930">
            <v>0.24822864515043266</v>
          </cell>
        </row>
        <row r="2931">
          <cell r="A2931">
            <v>55038</v>
          </cell>
          <cell r="B2931" t="str">
            <v>55038</v>
          </cell>
          <cell r="C2931" t="str">
            <v>LU</v>
          </cell>
          <cell r="D2931" t="str">
            <v>LUCCA</v>
          </cell>
          <cell r="E2931" t="str">
            <v>TOSCANA</v>
          </cell>
          <cell r="F2931" t="str">
            <v>Centro</v>
          </cell>
          <cell r="G2931">
            <v>1408</v>
          </cell>
          <cell r="H2931">
            <v>466</v>
          </cell>
          <cell r="I2931">
            <v>144</v>
          </cell>
          <cell r="J2931">
            <v>0.19824388507918259</v>
          </cell>
          <cell r="K2931">
            <v>0.30901287553648071</v>
          </cell>
          <cell r="L2931">
            <v>0.18184392254329804</v>
          </cell>
          <cell r="M2931">
            <v>0.24822864515043266</v>
          </cell>
        </row>
        <row r="2932">
          <cell r="A2932">
            <v>55040</v>
          </cell>
          <cell r="B2932" t="str">
            <v>55040</v>
          </cell>
          <cell r="C2932" t="str">
            <v>LU</v>
          </cell>
          <cell r="D2932" t="str">
            <v>LUCCA</v>
          </cell>
          <cell r="E2932" t="str">
            <v>TOSCANA</v>
          </cell>
          <cell r="F2932" t="str">
            <v>Centro</v>
          </cell>
          <cell r="G2932">
            <v>3611</v>
          </cell>
          <cell r="H2932">
            <v>1395</v>
          </cell>
          <cell r="I2932">
            <v>1101</v>
          </cell>
          <cell r="J2932">
            <v>0.19824388507918259</v>
          </cell>
          <cell r="K2932">
            <v>0.78924731182795704</v>
          </cell>
          <cell r="L2932">
            <v>0.18184392254329804</v>
          </cell>
          <cell r="M2932">
            <v>0.24822864515043266</v>
          </cell>
        </row>
        <row r="2933">
          <cell r="A2933">
            <v>55041</v>
          </cell>
          <cell r="B2933" t="str">
            <v>55041</v>
          </cell>
          <cell r="C2933" t="str">
            <v>LU</v>
          </cell>
          <cell r="D2933" t="str">
            <v>LUCCA</v>
          </cell>
          <cell r="E2933" t="str">
            <v>TOSCANA</v>
          </cell>
          <cell r="F2933" t="str">
            <v>Centro</v>
          </cell>
          <cell r="G2933">
            <v>29716</v>
          </cell>
          <cell r="H2933">
            <v>10673</v>
          </cell>
          <cell r="I2933">
            <v>1682</v>
          </cell>
          <cell r="J2933">
            <v>0.19824388507918259</v>
          </cell>
          <cell r="K2933">
            <v>0.15759392860489085</v>
          </cell>
          <cell r="L2933">
            <v>0.18184392254329804</v>
          </cell>
          <cell r="M2933">
            <v>0.24822864515043266</v>
          </cell>
        </row>
        <row r="2934">
          <cell r="A2934">
            <v>55042</v>
          </cell>
          <cell r="B2934" t="str">
            <v>55042</v>
          </cell>
          <cell r="C2934" t="str">
            <v>LU</v>
          </cell>
          <cell r="D2934" t="str">
            <v>LUCCA</v>
          </cell>
          <cell r="E2934" t="str">
            <v>TOSCANA</v>
          </cell>
          <cell r="F2934" t="str">
            <v>Centro</v>
          </cell>
          <cell r="G2934">
            <v>9514</v>
          </cell>
          <cell r="H2934">
            <v>3541</v>
          </cell>
          <cell r="I2934">
            <v>884</v>
          </cell>
          <cell r="J2934">
            <v>0.19824388507918259</v>
          </cell>
          <cell r="K2934">
            <v>0.24964699237503529</v>
          </cell>
          <cell r="L2934">
            <v>0.18184392254329804</v>
          </cell>
          <cell r="M2934">
            <v>0.24822864515043266</v>
          </cell>
        </row>
        <row r="2935">
          <cell r="A2935">
            <v>55045</v>
          </cell>
          <cell r="B2935" t="str">
            <v>55045</v>
          </cell>
          <cell r="C2935" t="str">
            <v>LU</v>
          </cell>
          <cell r="D2935" t="str">
            <v>LUCCA</v>
          </cell>
          <cell r="E2935" t="str">
            <v>TOSCANA</v>
          </cell>
          <cell r="F2935" t="str">
            <v>Centro</v>
          </cell>
          <cell r="G2935">
            <v>24817</v>
          </cell>
          <cell r="H2935">
            <v>8983</v>
          </cell>
          <cell r="I2935">
            <v>1802</v>
          </cell>
          <cell r="J2935">
            <v>0.19824388507918259</v>
          </cell>
          <cell r="K2935">
            <v>0.20060113547812536</v>
          </cell>
          <cell r="L2935">
            <v>0.18184392254329804</v>
          </cell>
          <cell r="M2935">
            <v>0.24822864515043266</v>
          </cell>
        </row>
        <row r="2936">
          <cell r="A2936">
            <v>55047</v>
          </cell>
          <cell r="B2936" t="str">
            <v>55047</v>
          </cell>
          <cell r="C2936" t="str">
            <v>LU</v>
          </cell>
          <cell r="D2936" t="str">
            <v>LUCCA</v>
          </cell>
          <cell r="E2936" t="str">
            <v>TOSCANA</v>
          </cell>
          <cell r="F2936" t="str">
            <v>Centro</v>
          </cell>
          <cell r="G2936">
            <v>12731</v>
          </cell>
          <cell r="H2936">
            <v>4610</v>
          </cell>
          <cell r="I2936">
            <v>621</v>
          </cell>
          <cell r="J2936">
            <v>0.19824388507918259</v>
          </cell>
          <cell r="K2936">
            <v>0.13470715835140998</v>
          </cell>
          <cell r="L2936">
            <v>0.18184392254329804</v>
          </cell>
          <cell r="M2936">
            <v>0.24822864515043266</v>
          </cell>
        </row>
        <row r="2937">
          <cell r="A2937">
            <v>55049</v>
          </cell>
          <cell r="B2937" t="str">
            <v>55049</v>
          </cell>
          <cell r="C2937" t="str">
            <v>LU</v>
          </cell>
          <cell r="D2937" t="str">
            <v>LUCCA</v>
          </cell>
          <cell r="E2937" t="str">
            <v>TOSCANA</v>
          </cell>
          <cell r="F2937" t="str">
            <v>Centro</v>
          </cell>
          <cell r="G2937">
            <v>48069</v>
          </cell>
          <cell r="H2937">
            <v>18035</v>
          </cell>
          <cell r="I2937">
            <v>4604</v>
          </cell>
          <cell r="J2937">
            <v>0.19824388507918259</v>
          </cell>
          <cell r="K2937">
            <v>0.25528139728306071</v>
          </cell>
          <cell r="L2937">
            <v>0.18184392254329804</v>
          </cell>
          <cell r="M2937">
            <v>0.24822864515043266</v>
          </cell>
        </row>
        <row r="2938">
          <cell r="A2938">
            <v>55051</v>
          </cell>
          <cell r="B2938" t="str">
            <v>55051</v>
          </cell>
          <cell r="C2938" t="str">
            <v>LU</v>
          </cell>
          <cell r="D2938" t="str">
            <v>LUCCA</v>
          </cell>
          <cell r="E2938" t="str">
            <v>TOSCANA</v>
          </cell>
          <cell r="F2938" t="str">
            <v>Centro</v>
          </cell>
          <cell r="G2938">
            <v>6312</v>
          </cell>
          <cell r="H2938">
            <v>2245</v>
          </cell>
          <cell r="I2938">
            <v>433</v>
          </cell>
          <cell r="J2938">
            <v>0.19824388507918259</v>
          </cell>
          <cell r="K2938">
            <v>0.19287305122494433</v>
          </cell>
          <cell r="L2938">
            <v>0.18184392254329804</v>
          </cell>
          <cell r="M2938">
            <v>0.24822864515043266</v>
          </cell>
        </row>
        <row r="2939">
          <cell r="A2939">
            <v>55054</v>
          </cell>
          <cell r="B2939" t="str">
            <v>55054</v>
          </cell>
          <cell r="C2939" t="str">
            <v>LU</v>
          </cell>
          <cell r="D2939" t="str">
            <v>LUCCA</v>
          </cell>
          <cell r="E2939" t="str">
            <v>TOSCANA</v>
          </cell>
          <cell r="F2939" t="str">
            <v>Centro</v>
          </cell>
          <cell r="G2939">
            <v>18978</v>
          </cell>
          <cell r="H2939">
            <v>6362</v>
          </cell>
          <cell r="I2939">
            <v>1215</v>
          </cell>
          <cell r="J2939">
            <v>0.19824388507918259</v>
          </cell>
          <cell r="K2939">
            <v>0.19097767997485068</v>
          </cell>
          <cell r="L2939">
            <v>0.18184392254329804</v>
          </cell>
          <cell r="M2939">
            <v>0.24822864515043266</v>
          </cell>
        </row>
        <row r="2940">
          <cell r="A2940">
            <v>55064</v>
          </cell>
          <cell r="B2940" t="str">
            <v>55064</v>
          </cell>
          <cell r="C2940" t="str">
            <v>LU</v>
          </cell>
          <cell r="D2940" t="str">
            <v>LUCCA</v>
          </cell>
          <cell r="E2940" t="str">
            <v>TOSCANA</v>
          </cell>
          <cell r="F2940" t="str">
            <v>Centro</v>
          </cell>
          <cell r="G2940">
            <v>3597</v>
          </cell>
          <cell r="H2940">
            <v>1318</v>
          </cell>
          <cell r="I2940">
            <v>167</v>
          </cell>
          <cell r="J2940">
            <v>0.19824388507918259</v>
          </cell>
          <cell r="K2940">
            <v>0.12670713201820941</v>
          </cell>
          <cell r="L2940">
            <v>0.18184392254329804</v>
          </cell>
          <cell r="M2940">
            <v>0.24822864515043266</v>
          </cell>
        </row>
        <row r="2941">
          <cell r="A2941">
            <v>55100</v>
          </cell>
          <cell r="B2941" t="str">
            <v>55100</v>
          </cell>
          <cell r="C2941" t="str">
            <v>LU</v>
          </cell>
          <cell r="D2941" t="str">
            <v>LUCCA</v>
          </cell>
          <cell r="E2941" t="str">
            <v>TOSCANA</v>
          </cell>
          <cell r="F2941" t="str">
            <v>Centro</v>
          </cell>
          <cell r="G2941">
            <v>86655</v>
          </cell>
          <cell r="H2941">
            <v>30899</v>
          </cell>
          <cell r="I2941">
            <v>4937</v>
          </cell>
          <cell r="J2941">
            <v>0.19824388507918259</v>
          </cell>
          <cell r="K2941">
            <v>0.15977863361273828</v>
          </cell>
          <cell r="L2941">
            <v>0.18184392254329804</v>
          </cell>
          <cell r="M2941">
            <v>0.24822864515043266</v>
          </cell>
        </row>
        <row r="2942">
          <cell r="A2942">
            <v>56010</v>
          </cell>
          <cell r="B2942" t="str">
            <v>56010</v>
          </cell>
          <cell r="C2942" t="str">
            <v>PI</v>
          </cell>
          <cell r="D2942" t="str">
            <v>PISA</v>
          </cell>
          <cell r="E2942" t="str">
            <v>TOSCANA</v>
          </cell>
          <cell r="F2942" t="str">
            <v>Centro</v>
          </cell>
          <cell r="G2942">
            <v>7584</v>
          </cell>
          <cell r="H2942">
            <v>2626</v>
          </cell>
          <cell r="I2942">
            <v>1603</v>
          </cell>
          <cell r="J2942">
            <v>0.18591232471931798</v>
          </cell>
          <cell r="K2942">
            <v>0.61043412033511046</v>
          </cell>
          <cell r="L2942">
            <v>0.19583678620574305</v>
          </cell>
          <cell r="M2942">
            <v>0.26167771187514161</v>
          </cell>
        </row>
        <row r="2943">
          <cell r="A2943">
            <v>56011</v>
          </cell>
          <cell r="B2943" t="str">
            <v>56011</v>
          </cell>
          <cell r="C2943" t="str">
            <v>PI</v>
          </cell>
          <cell r="D2943" t="str">
            <v>PISA</v>
          </cell>
          <cell r="E2943" t="str">
            <v>TOSCANA</v>
          </cell>
          <cell r="F2943" t="str">
            <v>Centro</v>
          </cell>
          <cell r="G2943">
            <v>4843</v>
          </cell>
          <cell r="H2943">
            <v>1723</v>
          </cell>
          <cell r="I2943">
            <v>565</v>
          </cell>
          <cell r="J2943">
            <v>0.18591232471931798</v>
          </cell>
          <cell r="K2943">
            <v>0.32791642484039468</v>
          </cell>
          <cell r="L2943">
            <v>0.19583678620574305</v>
          </cell>
          <cell r="M2943">
            <v>0.26167771187514161</v>
          </cell>
        </row>
        <row r="2944">
          <cell r="A2944">
            <v>56017</v>
          </cell>
          <cell r="B2944" t="str">
            <v>56017</v>
          </cell>
          <cell r="C2944" t="str">
            <v>PI</v>
          </cell>
          <cell r="D2944" t="str">
            <v>PISA</v>
          </cell>
          <cell r="E2944" t="str">
            <v>TOSCANA</v>
          </cell>
          <cell r="F2944" t="str">
            <v>Centro</v>
          </cell>
          <cell r="G2944">
            <v>27937</v>
          </cell>
          <cell r="H2944">
            <v>9460</v>
          </cell>
          <cell r="I2944">
            <v>2232</v>
          </cell>
          <cell r="J2944">
            <v>0.18591232471931798</v>
          </cell>
          <cell r="K2944">
            <v>0.23594080338266385</v>
          </cell>
          <cell r="L2944">
            <v>0.19583678620574305</v>
          </cell>
          <cell r="M2944">
            <v>0.26167771187514161</v>
          </cell>
        </row>
        <row r="2945">
          <cell r="A2945">
            <v>56019</v>
          </cell>
          <cell r="B2945" t="str">
            <v>56019</v>
          </cell>
          <cell r="C2945" t="str">
            <v>PI</v>
          </cell>
          <cell r="D2945" t="str">
            <v>PISA</v>
          </cell>
          <cell r="E2945" t="str">
            <v>TOSCANA</v>
          </cell>
          <cell r="F2945" t="str">
            <v>Centro</v>
          </cell>
          <cell r="G2945">
            <v>10410</v>
          </cell>
          <cell r="H2945">
            <v>3566</v>
          </cell>
          <cell r="I2945">
            <v>1149</v>
          </cell>
          <cell r="J2945">
            <v>0.18591232471931798</v>
          </cell>
          <cell r="K2945">
            <v>0.32220975883342678</v>
          </cell>
          <cell r="L2945">
            <v>0.19583678620574305</v>
          </cell>
          <cell r="M2945">
            <v>0.26167771187514161</v>
          </cell>
        </row>
        <row r="2946">
          <cell r="A2946">
            <v>56020</v>
          </cell>
          <cell r="B2946" t="str">
            <v>56020</v>
          </cell>
          <cell r="C2946" t="str">
            <v>PI</v>
          </cell>
          <cell r="D2946" t="str">
            <v>PISA</v>
          </cell>
          <cell r="E2946" t="str">
            <v>TOSCANA</v>
          </cell>
          <cell r="F2946" t="str">
            <v>Centro</v>
          </cell>
          <cell r="G2946">
            <v>19243</v>
          </cell>
          <cell r="H2946">
            <v>6204</v>
          </cell>
          <cell r="I2946">
            <v>1506</v>
          </cell>
          <cell r="J2946">
            <v>0.18591232471931798</v>
          </cell>
          <cell r="K2946">
            <v>0.24274661508704062</v>
          </cell>
          <cell r="L2946">
            <v>0.19583678620574305</v>
          </cell>
          <cell r="M2946">
            <v>0.26167771187514161</v>
          </cell>
        </row>
        <row r="2947">
          <cell r="A2947">
            <v>56021</v>
          </cell>
          <cell r="B2947" t="str">
            <v>56021</v>
          </cell>
          <cell r="C2947" t="str">
            <v>PI</v>
          </cell>
          <cell r="D2947" t="str">
            <v>PISA</v>
          </cell>
          <cell r="E2947" t="str">
            <v>TOSCANA</v>
          </cell>
          <cell r="F2947" t="str">
            <v>Centro</v>
          </cell>
          <cell r="G2947">
            <v>36208</v>
          </cell>
          <cell r="H2947">
            <v>12395</v>
          </cell>
          <cell r="I2947">
            <v>2393</v>
          </cell>
          <cell r="J2947">
            <v>0.18591232471931798</v>
          </cell>
          <cell r="K2947">
            <v>0.19306171843485276</v>
          </cell>
          <cell r="L2947">
            <v>0.19583678620574305</v>
          </cell>
          <cell r="M2947">
            <v>0.26167771187514161</v>
          </cell>
        </row>
        <row r="2948">
          <cell r="A2948">
            <v>56022</v>
          </cell>
          <cell r="B2948" t="str">
            <v>56022</v>
          </cell>
          <cell r="C2948" t="str">
            <v>PI</v>
          </cell>
          <cell r="D2948" t="str">
            <v>PISA</v>
          </cell>
          <cell r="E2948" t="str">
            <v>TOSCANA</v>
          </cell>
          <cell r="F2948" t="str">
            <v>Centro</v>
          </cell>
          <cell r="G2948">
            <v>10519</v>
          </cell>
          <cell r="H2948">
            <v>3563</v>
          </cell>
          <cell r="I2948">
            <v>608</v>
          </cell>
          <cell r="J2948">
            <v>0.18591232471931798</v>
          </cell>
          <cell r="K2948">
            <v>0.17064271681167556</v>
          </cell>
          <cell r="L2948">
            <v>0.19583678620574305</v>
          </cell>
          <cell r="M2948">
            <v>0.26167771187514161</v>
          </cell>
        </row>
        <row r="2949">
          <cell r="A2949">
            <v>56025</v>
          </cell>
          <cell r="B2949" t="str">
            <v>56025</v>
          </cell>
          <cell r="C2949" t="str">
            <v>PI</v>
          </cell>
          <cell r="D2949" t="str">
            <v>PISA</v>
          </cell>
          <cell r="E2949" t="str">
            <v>TOSCANA</v>
          </cell>
          <cell r="F2949" t="str">
            <v>Centro</v>
          </cell>
          <cell r="G2949">
            <v>26393</v>
          </cell>
          <cell r="H2949">
            <v>9308</v>
          </cell>
          <cell r="I2949">
            <v>1813</v>
          </cell>
          <cell r="J2949">
            <v>0.18591232471931798</v>
          </cell>
          <cell r="K2949">
            <v>0.19477868500214868</v>
          </cell>
          <cell r="L2949">
            <v>0.19583678620574305</v>
          </cell>
          <cell r="M2949">
            <v>0.26167771187514161</v>
          </cell>
        </row>
        <row r="2950">
          <cell r="A2950">
            <v>56028</v>
          </cell>
          <cell r="B2950" t="str">
            <v>56028</v>
          </cell>
          <cell r="C2950" t="str">
            <v>PI</v>
          </cell>
          <cell r="D2950" t="str">
            <v>PISA</v>
          </cell>
          <cell r="E2950" t="str">
            <v>TOSCANA</v>
          </cell>
          <cell r="F2950" t="str">
            <v>Centro</v>
          </cell>
          <cell r="G2950">
            <v>23944</v>
          </cell>
          <cell r="H2950">
            <v>7911</v>
          </cell>
          <cell r="I2950">
            <v>1184</v>
          </cell>
          <cell r="J2950">
            <v>0.18591232471931798</v>
          </cell>
          <cell r="K2950">
            <v>0.14966502338515991</v>
          </cell>
          <cell r="L2950">
            <v>0.19583678620574305</v>
          </cell>
          <cell r="M2950">
            <v>0.26167771187514161</v>
          </cell>
        </row>
        <row r="2951">
          <cell r="A2951">
            <v>56029</v>
          </cell>
          <cell r="B2951" t="str">
            <v>56029</v>
          </cell>
          <cell r="C2951" t="str">
            <v>PI</v>
          </cell>
          <cell r="D2951" t="str">
            <v>PISA</v>
          </cell>
          <cell r="E2951" t="str">
            <v>TOSCANA</v>
          </cell>
          <cell r="F2951" t="str">
            <v>Centro</v>
          </cell>
          <cell r="G2951">
            <v>12428</v>
          </cell>
          <cell r="H2951">
            <v>4215</v>
          </cell>
          <cell r="I2951">
            <v>879</v>
          </cell>
          <cell r="J2951">
            <v>0.18591232471931798</v>
          </cell>
          <cell r="K2951">
            <v>0.2085409252669039</v>
          </cell>
          <cell r="L2951">
            <v>0.19583678620574305</v>
          </cell>
          <cell r="M2951">
            <v>0.26167771187514161</v>
          </cell>
        </row>
        <row r="2952">
          <cell r="A2952">
            <v>56030</v>
          </cell>
          <cell r="B2952" t="str">
            <v>56030</v>
          </cell>
          <cell r="C2952" t="str">
            <v>PI</v>
          </cell>
          <cell r="D2952" t="str">
            <v>PISA</v>
          </cell>
          <cell r="E2952" t="str">
            <v>TOSCANA</v>
          </cell>
          <cell r="F2952" t="str">
            <v>Centro</v>
          </cell>
          <cell r="G2952">
            <v>5290</v>
          </cell>
          <cell r="H2952">
            <v>1868</v>
          </cell>
          <cell r="I2952">
            <v>479</v>
          </cell>
          <cell r="J2952">
            <v>0.18591232471931798</v>
          </cell>
          <cell r="K2952">
            <v>0.25642398286937901</v>
          </cell>
          <cell r="L2952">
            <v>0.19583678620574305</v>
          </cell>
          <cell r="M2952">
            <v>0.26167771187514161</v>
          </cell>
        </row>
        <row r="2953">
          <cell r="A2953">
            <v>56031</v>
          </cell>
          <cell r="B2953" t="str">
            <v>56031</v>
          </cell>
          <cell r="C2953" t="str">
            <v>PI</v>
          </cell>
          <cell r="D2953" t="str">
            <v>PISA</v>
          </cell>
          <cell r="E2953" t="str">
            <v>TOSCANA</v>
          </cell>
          <cell r="F2953" t="str">
            <v>Centro</v>
          </cell>
          <cell r="G2953">
            <v>5264</v>
          </cell>
          <cell r="H2953">
            <v>1792</v>
          </cell>
          <cell r="I2953">
            <v>394</v>
          </cell>
          <cell r="J2953">
            <v>0.18591232471931798</v>
          </cell>
          <cell r="K2953">
            <v>0.21986607142857142</v>
          </cell>
          <cell r="L2953">
            <v>0.19583678620574305</v>
          </cell>
          <cell r="M2953">
            <v>0.26167771187514161</v>
          </cell>
        </row>
        <row r="2954">
          <cell r="A2954">
            <v>56032</v>
          </cell>
          <cell r="B2954" t="str">
            <v>56032</v>
          </cell>
          <cell r="C2954" t="str">
            <v>PI</v>
          </cell>
          <cell r="D2954" t="str">
            <v>PISA</v>
          </cell>
          <cell r="E2954" t="str">
            <v>TOSCANA</v>
          </cell>
          <cell r="F2954" t="str">
            <v>Centro</v>
          </cell>
          <cell r="G2954">
            <v>5201</v>
          </cell>
          <cell r="H2954">
            <v>1857</v>
          </cell>
          <cell r="I2954">
            <v>426</v>
          </cell>
          <cell r="J2954">
            <v>0.18591232471931798</v>
          </cell>
          <cell r="K2954">
            <v>0.22940226171243941</v>
          </cell>
          <cell r="L2954">
            <v>0.19583678620574305</v>
          </cell>
          <cell r="M2954">
            <v>0.26167771187514161</v>
          </cell>
        </row>
        <row r="2955">
          <cell r="A2955">
            <v>56033</v>
          </cell>
          <cell r="B2955" t="str">
            <v>56033</v>
          </cell>
          <cell r="C2955" t="str">
            <v>PI</v>
          </cell>
          <cell r="D2955" t="str">
            <v>PISA</v>
          </cell>
          <cell r="E2955" t="str">
            <v>TOSCANA</v>
          </cell>
          <cell r="F2955" t="str">
            <v>Centro</v>
          </cell>
          <cell r="G2955">
            <v>4943</v>
          </cell>
          <cell r="H2955">
            <v>1560</v>
          </cell>
          <cell r="I2955">
            <v>318</v>
          </cell>
          <cell r="J2955">
            <v>0.18591232471931798</v>
          </cell>
          <cell r="K2955">
            <v>0.20384615384615384</v>
          </cell>
          <cell r="L2955">
            <v>0.19583678620574305</v>
          </cell>
          <cell r="M2955">
            <v>0.26167771187514161</v>
          </cell>
        </row>
        <row r="2956">
          <cell r="A2956">
            <v>56034</v>
          </cell>
          <cell r="B2956" t="str">
            <v>56034</v>
          </cell>
          <cell r="C2956" t="str">
            <v>PI</v>
          </cell>
          <cell r="D2956" t="str">
            <v>PISA</v>
          </cell>
          <cell r="E2956" t="str">
            <v>TOSCANA</v>
          </cell>
          <cell r="F2956" t="str">
            <v>Centro</v>
          </cell>
          <cell r="G2956">
            <v>4842</v>
          </cell>
          <cell r="H2956">
            <v>1746</v>
          </cell>
          <cell r="I2956">
            <v>290</v>
          </cell>
          <cell r="J2956">
            <v>0.18591232471931798</v>
          </cell>
          <cell r="K2956">
            <v>0.16609392898052691</v>
          </cell>
          <cell r="L2956">
            <v>0.19583678620574305</v>
          </cell>
          <cell r="M2956">
            <v>0.26167771187514161</v>
          </cell>
        </row>
        <row r="2957">
          <cell r="A2957">
            <v>56035</v>
          </cell>
          <cell r="B2957" t="str">
            <v>56035</v>
          </cell>
          <cell r="C2957" t="str">
            <v>PI</v>
          </cell>
          <cell r="D2957" t="str">
            <v>PISA</v>
          </cell>
          <cell r="E2957" t="str">
            <v>TOSCANA</v>
          </cell>
          <cell r="F2957" t="str">
            <v>Centro</v>
          </cell>
          <cell r="G2957">
            <v>7740</v>
          </cell>
          <cell r="H2957">
            <v>2479</v>
          </cell>
          <cell r="I2957">
            <v>325</v>
          </cell>
          <cell r="J2957">
            <v>0.18591232471931798</v>
          </cell>
          <cell r="K2957">
            <v>0.13110125050423557</v>
          </cell>
          <cell r="L2957">
            <v>0.19583678620574305</v>
          </cell>
          <cell r="M2957">
            <v>0.26167771187514161</v>
          </cell>
        </row>
        <row r="2958">
          <cell r="A2958">
            <v>56036</v>
          </cell>
          <cell r="B2958" t="str">
            <v>56036</v>
          </cell>
          <cell r="C2958" t="str">
            <v>PI</v>
          </cell>
          <cell r="D2958" t="str">
            <v>PISA</v>
          </cell>
          <cell r="E2958" t="str">
            <v>TOSCANA</v>
          </cell>
          <cell r="F2958" t="str">
            <v>Centro</v>
          </cell>
          <cell r="G2958">
            <v>4417</v>
          </cell>
          <cell r="H2958">
            <v>1494</v>
          </cell>
          <cell r="I2958">
            <v>269</v>
          </cell>
          <cell r="J2958">
            <v>0.18591232471931798</v>
          </cell>
          <cell r="K2958">
            <v>0.18005354752342703</v>
          </cell>
          <cell r="L2958">
            <v>0.19583678620574305</v>
          </cell>
          <cell r="M2958">
            <v>0.26167771187514161</v>
          </cell>
        </row>
        <row r="2959">
          <cell r="A2959">
            <v>56037</v>
          </cell>
          <cell r="B2959" t="str">
            <v>56037</v>
          </cell>
          <cell r="C2959" t="str">
            <v>PI</v>
          </cell>
          <cell r="D2959" t="str">
            <v>PISA</v>
          </cell>
          <cell r="E2959" t="str">
            <v>TOSCANA</v>
          </cell>
          <cell r="F2959" t="str">
            <v>Centro</v>
          </cell>
          <cell r="G2959">
            <v>4989</v>
          </cell>
          <cell r="H2959">
            <v>1743</v>
          </cell>
          <cell r="I2959">
            <v>249</v>
          </cell>
          <cell r="J2959">
            <v>0.18591232471931798</v>
          </cell>
          <cell r="K2959">
            <v>0.14285714285714285</v>
          </cell>
          <cell r="L2959">
            <v>0.19583678620574305</v>
          </cell>
          <cell r="M2959">
            <v>0.26167771187514161</v>
          </cell>
        </row>
        <row r="2960">
          <cell r="A2960">
            <v>56038</v>
          </cell>
          <cell r="B2960" t="str">
            <v>56038</v>
          </cell>
          <cell r="C2960" t="str">
            <v>PI</v>
          </cell>
          <cell r="D2960" t="str">
            <v>PISA</v>
          </cell>
          <cell r="E2960" t="str">
            <v>TOSCANA</v>
          </cell>
          <cell r="F2960" t="str">
            <v>Centro</v>
          </cell>
          <cell r="G2960">
            <v>11416</v>
          </cell>
          <cell r="H2960">
            <v>3826</v>
          </cell>
          <cell r="I2960">
            <v>741</v>
          </cell>
          <cell r="J2960">
            <v>0.18591232471931798</v>
          </cell>
          <cell r="K2960">
            <v>0.19367485624673289</v>
          </cell>
          <cell r="L2960">
            <v>0.19583678620574305</v>
          </cell>
          <cell r="M2960">
            <v>0.26167771187514161</v>
          </cell>
        </row>
        <row r="2961">
          <cell r="A2961">
            <v>56040</v>
          </cell>
          <cell r="B2961" t="str">
            <v>56040</v>
          </cell>
          <cell r="C2961" t="str">
            <v>PI</v>
          </cell>
          <cell r="D2961" t="str">
            <v>PISA</v>
          </cell>
          <cell r="E2961" t="str">
            <v>TOSCANA</v>
          </cell>
          <cell r="F2961" t="str">
            <v>Centro</v>
          </cell>
          <cell r="G2961">
            <v>13056</v>
          </cell>
          <cell r="H2961">
            <v>4666</v>
          </cell>
          <cell r="I2961">
            <v>1344</v>
          </cell>
          <cell r="J2961">
            <v>0.18591232471931798</v>
          </cell>
          <cell r="K2961">
            <v>0.28804114873553366</v>
          </cell>
          <cell r="L2961">
            <v>0.19583678620574305</v>
          </cell>
          <cell r="M2961">
            <v>0.26167771187514161</v>
          </cell>
        </row>
        <row r="2962">
          <cell r="A2962">
            <v>56041</v>
          </cell>
          <cell r="B2962" t="str">
            <v>56041</v>
          </cell>
          <cell r="C2962" t="str">
            <v>PI</v>
          </cell>
          <cell r="D2962" t="str">
            <v>PISA</v>
          </cell>
          <cell r="E2962" t="str">
            <v>TOSCANA</v>
          </cell>
          <cell r="F2962" t="str">
            <v>Centro</v>
          </cell>
          <cell r="G2962">
            <v>2678</v>
          </cell>
          <cell r="H2962">
            <v>1059</v>
          </cell>
          <cell r="I2962">
            <v>122</v>
          </cell>
          <cell r="J2962">
            <v>0.18591232471931798</v>
          </cell>
          <cell r="K2962">
            <v>0.11520302171860246</v>
          </cell>
          <cell r="L2962">
            <v>0.19583678620574305</v>
          </cell>
          <cell r="M2962">
            <v>0.26167771187514161</v>
          </cell>
        </row>
        <row r="2963">
          <cell r="A2963">
            <v>56043</v>
          </cell>
          <cell r="B2963" t="str">
            <v>56043</v>
          </cell>
          <cell r="C2963" t="str">
            <v>PI</v>
          </cell>
          <cell r="D2963" t="str">
            <v>PISA</v>
          </cell>
          <cell r="E2963" t="str">
            <v>TOSCANA</v>
          </cell>
          <cell r="F2963" t="str">
            <v>Centro</v>
          </cell>
          <cell r="G2963">
            <v>3832</v>
          </cell>
          <cell r="H2963">
            <v>1335</v>
          </cell>
          <cell r="I2963">
            <v>304</v>
          </cell>
          <cell r="J2963">
            <v>0.18591232471931798</v>
          </cell>
          <cell r="K2963">
            <v>0.22771535580524344</v>
          </cell>
          <cell r="L2963">
            <v>0.19583678620574305</v>
          </cell>
          <cell r="M2963">
            <v>0.26167771187514161</v>
          </cell>
        </row>
        <row r="2964">
          <cell r="A2964">
            <v>56045</v>
          </cell>
          <cell r="B2964" t="str">
            <v>56045</v>
          </cell>
          <cell r="C2964" t="str">
            <v>PI</v>
          </cell>
          <cell r="D2964" t="str">
            <v>PISA</v>
          </cell>
          <cell r="E2964" t="str">
            <v>TOSCANA</v>
          </cell>
          <cell r="F2964" t="str">
            <v>Centro</v>
          </cell>
          <cell r="G2964">
            <v>5425</v>
          </cell>
          <cell r="H2964">
            <v>2005</v>
          </cell>
          <cell r="I2964">
            <v>251</v>
          </cell>
          <cell r="J2964">
            <v>0.18591232471931798</v>
          </cell>
          <cell r="K2964">
            <v>0.12518703241895263</v>
          </cell>
          <cell r="L2964">
            <v>0.19583678620574305</v>
          </cell>
          <cell r="M2964">
            <v>0.26167771187514161</v>
          </cell>
        </row>
        <row r="2965">
          <cell r="A2965">
            <v>56046</v>
          </cell>
          <cell r="B2965" t="str">
            <v>56046</v>
          </cell>
          <cell r="C2965" t="str">
            <v>PI</v>
          </cell>
          <cell r="D2965" t="str">
            <v>PISA</v>
          </cell>
          <cell r="E2965" t="str">
            <v>TOSCANA</v>
          </cell>
          <cell r="F2965" t="str">
            <v>Centro</v>
          </cell>
          <cell r="G2965">
            <v>1302</v>
          </cell>
          <cell r="H2965">
            <v>510</v>
          </cell>
          <cell r="I2965">
            <v>156</v>
          </cell>
          <cell r="J2965">
            <v>0.18591232471931798</v>
          </cell>
          <cell r="K2965">
            <v>0.30588235294117649</v>
          </cell>
          <cell r="L2965">
            <v>0.19583678620574305</v>
          </cell>
          <cell r="M2965">
            <v>0.26167771187514161</v>
          </cell>
        </row>
        <row r="2966">
          <cell r="A2966">
            <v>56048</v>
          </cell>
          <cell r="B2966" t="str">
            <v>56048</v>
          </cell>
          <cell r="C2966" t="str">
            <v>PI</v>
          </cell>
          <cell r="D2966" t="str">
            <v>PISA</v>
          </cell>
          <cell r="E2966" t="str">
            <v>TOSCANA</v>
          </cell>
          <cell r="F2966" t="str">
            <v>Centro</v>
          </cell>
          <cell r="G2966">
            <v>12879</v>
          </cell>
          <cell r="H2966">
            <v>4515</v>
          </cell>
          <cell r="I2966">
            <v>849</v>
          </cell>
          <cell r="J2966">
            <v>0.18591232471931798</v>
          </cell>
          <cell r="K2966">
            <v>0.18803986710963455</v>
          </cell>
          <cell r="L2966">
            <v>0.19583678620574305</v>
          </cell>
          <cell r="M2966">
            <v>0.26167771187514161</v>
          </cell>
        </row>
        <row r="2967">
          <cell r="A2967">
            <v>56121</v>
          </cell>
          <cell r="B2967" t="str">
            <v>56121</v>
          </cell>
          <cell r="C2967" t="str">
            <v>PI</v>
          </cell>
          <cell r="D2967" t="str">
            <v>PISA</v>
          </cell>
          <cell r="E2967" t="str">
            <v>TOSCANA</v>
          </cell>
          <cell r="F2967" t="str">
            <v>Centro</v>
          </cell>
          <cell r="G2967">
            <v>19947</v>
          </cell>
          <cell r="H2967">
            <v>7395</v>
          </cell>
          <cell r="I2967">
            <v>928</v>
          </cell>
          <cell r="J2967">
            <v>0.18591232471931798</v>
          </cell>
          <cell r="K2967">
            <v>0.12549019607843137</v>
          </cell>
          <cell r="L2967">
            <v>0.19583678620574305</v>
          </cell>
          <cell r="M2967">
            <v>0.26167771187514161</v>
          </cell>
        </row>
        <row r="2968">
          <cell r="A2968">
            <v>56122</v>
          </cell>
          <cell r="B2968" t="str">
            <v>56122</v>
          </cell>
          <cell r="C2968" t="str">
            <v>PI</v>
          </cell>
          <cell r="D2968" t="str">
            <v>PISA</v>
          </cell>
          <cell r="E2968" t="str">
            <v>TOSCANA</v>
          </cell>
          <cell r="F2968" t="str">
            <v>Centro</v>
          </cell>
          <cell r="G2968">
            <v>23005</v>
          </cell>
          <cell r="H2968">
            <v>8240</v>
          </cell>
          <cell r="I2968">
            <v>930</v>
          </cell>
          <cell r="J2968">
            <v>0.18591232471931798</v>
          </cell>
          <cell r="K2968">
            <v>0.11286407766990292</v>
          </cell>
          <cell r="L2968">
            <v>0.19583678620574305</v>
          </cell>
          <cell r="M2968">
            <v>0.26167771187514161</v>
          </cell>
        </row>
        <row r="2969">
          <cell r="A2969">
            <v>56123</v>
          </cell>
          <cell r="B2969" t="str">
            <v>56123</v>
          </cell>
          <cell r="C2969" t="str">
            <v>PI</v>
          </cell>
          <cell r="D2969" t="str">
            <v>PISA</v>
          </cell>
          <cell r="E2969" t="str">
            <v>TOSCANA</v>
          </cell>
          <cell r="F2969" t="str">
            <v>Centro</v>
          </cell>
          <cell r="G2969">
            <v>12606</v>
          </cell>
          <cell r="H2969">
            <v>4924</v>
          </cell>
          <cell r="I2969">
            <v>797</v>
          </cell>
          <cell r="J2969">
            <v>0.18591232471931798</v>
          </cell>
          <cell r="K2969">
            <v>0.16186027619821283</v>
          </cell>
          <cell r="L2969">
            <v>0.19583678620574305</v>
          </cell>
          <cell r="M2969">
            <v>0.26167771187514161</v>
          </cell>
        </row>
        <row r="2970">
          <cell r="A2970">
            <v>56124</v>
          </cell>
          <cell r="B2970" t="str">
            <v>56124</v>
          </cell>
          <cell r="C2970" t="str">
            <v>PI</v>
          </cell>
          <cell r="D2970" t="str">
            <v>PISA</v>
          </cell>
          <cell r="E2970" t="str">
            <v>TOSCANA</v>
          </cell>
          <cell r="F2970" t="str">
            <v>Centro</v>
          </cell>
          <cell r="G2970">
            <v>19632</v>
          </cell>
          <cell r="H2970">
            <v>7351</v>
          </cell>
          <cell r="I2970">
            <v>1226</v>
          </cell>
          <cell r="J2970">
            <v>0.18591232471931798</v>
          </cell>
          <cell r="K2970">
            <v>0.16678002992790097</v>
          </cell>
          <cell r="L2970">
            <v>0.19583678620574305</v>
          </cell>
          <cell r="M2970">
            <v>0.26167771187514161</v>
          </cell>
        </row>
        <row r="2971">
          <cell r="A2971">
            <v>56125</v>
          </cell>
          <cell r="B2971" t="str">
            <v>56125</v>
          </cell>
          <cell r="C2971" t="str">
            <v>PI</v>
          </cell>
          <cell r="D2971" t="str">
            <v>PISA</v>
          </cell>
          <cell r="E2971" t="str">
            <v>TOSCANA</v>
          </cell>
          <cell r="F2971" t="str">
            <v>Centro</v>
          </cell>
          <cell r="G2971">
            <v>9555</v>
          </cell>
          <cell r="H2971">
            <v>4213</v>
          </cell>
          <cell r="I2971">
            <v>556</v>
          </cell>
          <cell r="J2971">
            <v>0.18591232471931798</v>
          </cell>
          <cell r="K2971">
            <v>0.13197246617612152</v>
          </cell>
          <cell r="L2971">
            <v>0.19583678620574305</v>
          </cell>
          <cell r="M2971">
            <v>0.26167771187514161</v>
          </cell>
        </row>
        <row r="2972">
          <cell r="A2972">
            <v>56126</v>
          </cell>
          <cell r="B2972" t="str">
            <v>56126</v>
          </cell>
          <cell r="C2972" t="str">
            <v>PI</v>
          </cell>
          <cell r="D2972" t="str">
            <v>PISA</v>
          </cell>
          <cell r="E2972" t="str">
            <v>TOSCANA</v>
          </cell>
          <cell r="F2972" t="str">
            <v>Centro</v>
          </cell>
          <cell r="G2972">
            <v>4077</v>
          </cell>
          <cell r="H2972">
            <v>1769</v>
          </cell>
          <cell r="I2972">
            <v>303</v>
          </cell>
          <cell r="J2972">
            <v>0.18591232471931798</v>
          </cell>
          <cell r="K2972">
            <v>0.17128321085358961</v>
          </cell>
          <cell r="L2972">
            <v>0.19583678620574305</v>
          </cell>
          <cell r="M2972">
            <v>0.26167771187514161</v>
          </cell>
        </row>
        <row r="2973">
          <cell r="A2973">
            <v>56127</v>
          </cell>
          <cell r="B2973" t="str">
            <v>56127</v>
          </cell>
          <cell r="C2973" t="str">
            <v>PI</v>
          </cell>
          <cell r="D2973" t="str">
            <v>PISA</v>
          </cell>
          <cell r="E2973" t="str">
            <v>TOSCANA</v>
          </cell>
          <cell r="F2973" t="str">
            <v>Centro</v>
          </cell>
          <cell r="G2973">
            <v>10066</v>
          </cell>
          <cell r="H2973">
            <v>4215</v>
          </cell>
          <cell r="I2973">
            <v>570</v>
          </cell>
          <cell r="J2973">
            <v>0.18591232471931798</v>
          </cell>
          <cell r="K2973">
            <v>0.13523131672597866</v>
          </cell>
          <cell r="L2973">
            <v>0.19583678620574305</v>
          </cell>
          <cell r="M2973">
            <v>0.26167771187514161</v>
          </cell>
        </row>
        <row r="2974">
          <cell r="A2974">
            <v>57014</v>
          </cell>
          <cell r="B2974" t="str">
            <v>57014</v>
          </cell>
          <cell r="C2974" t="str">
            <v>LI</v>
          </cell>
          <cell r="D2974" t="str">
            <v>LIVORNO</v>
          </cell>
          <cell r="E2974" t="str">
            <v>TOSCANA</v>
          </cell>
          <cell r="F2974" t="str">
            <v>Centro</v>
          </cell>
          <cell r="G2974">
            <v>6198</v>
          </cell>
          <cell r="H2974">
            <v>2063</v>
          </cell>
          <cell r="I2974">
            <v>573</v>
          </cell>
          <cell r="J2974">
            <v>0.23228894040230313</v>
          </cell>
          <cell r="K2974">
            <v>0.27775084827920504</v>
          </cell>
          <cell r="L2974">
            <v>0.25049872009886132</v>
          </cell>
          <cell r="M2974">
            <v>0.3130648668146882</v>
          </cell>
        </row>
        <row r="2975">
          <cell r="A2975">
            <v>57015</v>
          </cell>
          <cell r="B2975" t="str">
            <v>57015</v>
          </cell>
          <cell r="C2975" t="str">
            <v>LI</v>
          </cell>
          <cell r="D2975" t="str">
            <v>LIVORNO</v>
          </cell>
          <cell r="E2975" t="str">
            <v>TOSCANA</v>
          </cell>
          <cell r="F2975" t="str">
            <v>Centro</v>
          </cell>
          <cell r="G2975">
            <v>0</v>
          </cell>
          <cell r="H2975">
            <v>0</v>
          </cell>
          <cell r="I2975">
            <v>176</v>
          </cell>
          <cell r="J2975">
            <v>0.23228894040230313</v>
          </cell>
          <cell r="L2975">
            <v>0.25049872009886132</v>
          </cell>
          <cell r="M2975">
            <v>0.3130648668146882</v>
          </cell>
        </row>
        <row r="2976">
          <cell r="A2976">
            <v>57016</v>
          </cell>
          <cell r="B2976" t="str">
            <v>57016</v>
          </cell>
          <cell r="C2976" t="str">
            <v>LI</v>
          </cell>
          <cell r="D2976" t="str">
            <v>LIVORNO</v>
          </cell>
          <cell r="E2976" t="str">
            <v>TOSCANA</v>
          </cell>
          <cell r="F2976" t="str">
            <v>Centro</v>
          </cell>
          <cell r="G2976">
            <v>25358</v>
          </cell>
          <cell r="H2976">
            <v>9536</v>
          </cell>
          <cell r="I2976">
            <v>1609</v>
          </cell>
          <cell r="J2976">
            <v>0.23228894040230313</v>
          </cell>
          <cell r="K2976">
            <v>0.16872902684563759</v>
          </cell>
          <cell r="L2976">
            <v>0.25049872009886132</v>
          </cell>
          <cell r="M2976">
            <v>0.3130648668146882</v>
          </cell>
        </row>
        <row r="2977">
          <cell r="A2977">
            <v>57020</v>
          </cell>
          <cell r="B2977" t="str">
            <v>57020</v>
          </cell>
          <cell r="C2977" t="str">
            <v>LI</v>
          </cell>
          <cell r="D2977" t="str">
            <v>LIVORNO</v>
          </cell>
          <cell r="E2977" t="str">
            <v>TOSCANA</v>
          </cell>
          <cell r="F2977" t="str">
            <v>Centro</v>
          </cell>
          <cell r="G2977">
            <v>3346</v>
          </cell>
          <cell r="H2977">
            <v>1259</v>
          </cell>
          <cell r="I2977">
            <v>510</v>
          </cell>
          <cell r="J2977">
            <v>0.23228894040230313</v>
          </cell>
          <cell r="K2977">
            <v>0.40508339952343131</v>
          </cell>
          <cell r="L2977">
            <v>0.25049872009886132</v>
          </cell>
          <cell r="M2977">
            <v>0.3130648668146882</v>
          </cell>
        </row>
        <row r="2978">
          <cell r="A2978">
            <v>57021</v>
          </cell>
          <cell r="B2978" t="str">
            <v>57021</v>
          </cell>
          <cell r="C2978" t="str">
            <v>LI</v>
          </cell>
          <cell r="D2978" t="str">
            <v>LIVORNO</v>
          </cell>
          <cell r="E2978" t="str">
            <v>TOSCANA</v>
          </cell>
          <cell r="F2978" t="str">
            <v>Centro</v>
          </cell>
          <cell r="G2978">
            <v>4663</v>
          </cell>
          <cell r="H2978">
            <v>1649</v>
          </cell>
          <cell r="I2978">
            <v>579</v>
          </cell>
          <cell r="J2978">
            <v>0.23228894040230313</v>
          </cell>
          <cell r="K2978">
            <v>0.35112189205579136</v>
          </cell>
          <cell r="L2978">
            <v>0.25049872009886132</v>
          </cell>
          <cell r="M2978">
            <v>0.3130648668146882</v>
          </cell>
        </row>
        <row r="2979">
          <cell r="A2979">
            <v>57022</v>
          </cell>
          <cell r="B2979" t="str">
            <v>57022</v>
          </cell>
          <cell r="C2979" t="str">
            <v>LI</v>
          </cell>
          <cell r="D2979" t="str">
            <v>LIVORNO</v>
          </cell>
          <cell r="E2979" t="str">
            <v>TOSCANA</v>
          </cell>
          <cell r="F2979" t="str">
            <v>Centro</v>
          </cell>
          <cell r="G2979">
            <v>3477</v>
          </cell>
          <cell r="H2979">
            <v>1322</v>
          </cell>
          <cell r="I2979">
            <v>413</v>
          </cell>
          <cell r="J2979">
            <v>0.23228894040230313</v>
          </cell>
          <cell r="K2979">
            <v>0.3124054462934947</v>
          </cell>
          <cell r="L2979">
            <v>0.25049872009886132</v>
          </cell>
          <cell r="M2979">
            <v>0.3130648668146882</v>
          </cell>
        </row>
        <row r="2980">
          <cell r="A2980">
            <v>57023</v>
          </cell>
          <cell r="B2980" t="str">
            <v>57023</v>
          </cell>
          <cell r="C2980" t="str">
            <v>LI</v>
          </cell>
          <cell r="D2980" t="str">
            <v>LIVORNO</v>
          </cell>
          <cell r="E2980" t="str">
            <v>TOSCANA</v>
          </cell>
          <cell r="F2980" t="str">
            <v>Centro</v>
          </cell>
          <cell r="G2980">
            <v>24625</v>
          </cell>
          <cell r="H2980">
            <v>8789</v>
          </cell>
          <cell r="I2980">
            <v>2151</v>
          </cell>
          <cell r="J2980">
            <v>0.23228894040230313</v>
          </cell>
          <cell r="K2980">
            <v>0.24473774035726475</v>
          </cell>
          <cell r="L2980">
            <v>0.25049872009886132</v>
          </cell>
          <cell r="M2980">
            <v>0.3130648668146882</v>
          </cell>
        </row>
        <row r="2981">
          <cell r="A2981">
            <v>57025</v>
          </cell>
          <cell r="B2981" t="str">
            <v>57025</v>
          </cell>
          <cell r="C2981" t="str">
            <v>LI</v>
          </cell>
          <cell r="D2981" t="str">
            <v>LIVORNO</v>
          </cell>
          <cell r="E2981" t="str">
            <v>TOSCANA</v>
          </cell>
          <cell r="F2981" t="str">
            <v>Centro</v>
          </cell>
          <cell r="G2981">
            <v>37432</v>
          </cell>
          <cell r="H2981">
            <v>14536</v>
          </cell>
          <cell r="I2981">
            <v>2928</v>
          </cell>
          <cell r="J2981">
            <v>0.23228894040230313</v>
          </cell>
          <cell r="K2981">
            <v>0.20143093010456797</v>
          </cell>
          <cell r="L2981">
            <v>0.25049872009886132</v>
          </cell>
          <cell r="M2981">
            <v>0.3130648668146882</v>
          </cell>
        </row>
        <row r="2982">
          <cell r="A2982">
            <v>57027</v>
          </cell>
          <cell r="B2982" t="str">
            <v>57027</v>
          </cell>
          <cell r="C2982" t="str">
            <v>LI</v>
          </cell>
          <cell r="D2982" t="str">
            <v>LIVORNO</v>
          </cell>
          <cell r="E2982" t="str">
            <v>TOSCANA</v>
          </cell>
          <cell r="F2982" t="str">
            <v>Centro</v>
          </cell>
          <cell r="G2982">
            <v>6864</v>
          </cell>
          <cell r="H2982">
            <v>2619</v>
          </cell>
          <cell r="I2982">
            <v>669</v>
          </cell>
          <cell r="J2982">
            <v>0.23228894040230313</v>
          </cell>
          <cell r="K2982">
            <v>0.25544100801832759</v>
          </cell>
          <cell r="L2982">
            <v>0.25049872009886132</v>
          </cell>
          <cell r="M2982">
            <v>0.3130648668146882</v>
          </cell>
        </row>
        <row r="2983">
          <cell r="A2983">
            <v>57028</v>
          </cell>
          <cell r="B2983" t="str">
            <v>57028</v>
          </cell>
          <cell r="C2983" t="str">
            <v>LI</v>
          </cell>
          <cell r="D2983" t="str">
            <v>LIVORNO</v>
          </cell>
          <cell r="E2983" t="str">
            <v>TOSCANA</v>
          </cell>
          <cell r="F2983" t="str">
            <v>Centro</v>
          </cell>
          <cell r="G2983">
            <v>3053</v>
          </cell>
          <cell r="H2983">
            <v>1120</v>
          </cell>
          <cell r="I2983">
            <v>246</v>
          </cell>
          <cell r="J2983">
            <v>0.23228894040230313</v>
          </cell>
          <cell r="K2983">
            <v>0.21964285714285714</v>
          </cell>
          <cell r="L2983">
            <v>0.25049872009886132</v>
          </cell>
          <cell r="M2983">
            <v>0.3130648668146882</v>
          </cell>
        </row>
        <row r="2984">
          <cell r="A2984">
            <v>57030</v>
          </cell>
          <cell r="B2984" t="str">
            <v>57030</v>
          </cell>
          <cell r="C2984" t="str">
            <v>LI</v>
          </cell>
          <cell r="D2984" t="str">
            <v>LIVORNO</v>
          </cell>
          <cell r="E2984" t="str">
            <v>TOSCANA</v>
          </cell>
          <cell r="F2984" t="str">
            <v>Centro</v>
          </cell>
          <cell r="G2984">
            <v>2089</v>
          </cell>
          <cell r="H2984">
            <v>808</v>
          </cell>
          <cell r="I2984">
            <v>350</v>
          </cell>
          <cell r="J2984">
            <v>0.23228894040230313</v>
          </cell>
          <cell r="K2984">
            <v>0.43316831683168316</v>
          </cell>
          <cell r="L2984">
            <v>0.25049872009886132</v>
          </cell>
          <cell r="M2984">
            <v>0.3130648668146882</v>
          </cell>
        </row>
        <row r="2985">
          <cell r="A2985">
            <v>57031</v>
          </cell>
          <cell r="B2985" t="str">
            <v>57031</v>
          </cell>
          <cell r="C2985" t="str">
            <v>LI</v>
          </cell>
          <cell r="D2985" t="str">
            <v>LIVORNO</v>
          </cell>
          <cell r="E2985" t="str">
            <v>TOSCANA</v>
          </cell>
          <cell r="F2985" t="str">
            <v>Centro</v>
          </cell>
          <cell r="G2985">
            <v>2415</v>
          </cell>
          <cell r="H2985">
            <v>966</v>
          </cell>
          <cell r="I2985">
            <v>426</v>
          </cell>
          <cell r="J2985">
            <v>0.23228894040230313</v>
          </cell>
          <cell r="K2985">
            <v>0.44099378881987578</v>
          </cell>
          <cell r="L2985">
            <v>0.25049872009886132</v>
          </cell>
          <cell r="M2985">
            <v>0.3130648668146882</v>
          </cell>
        </row>
        <row r="2986">
          <cell r="A2986">
            <v>57032</v>
          </cell>
          <cell r="B2986" t="str">
            <v>57032</v>
          </cell>
          <cell r="C2986" t="str">
            <v>LI</v>
          </cell>
          <cell r="D2986" t="str">
            <v>LIVORNO</v>
          </cell>
          <cell r="E2986" t="str">
            <v>TOSCANA</v>
          </cell>
          <cell r="F2986" t="str">
            <v>Centro</v>
          </cell>
          <cell r="G2986">
            <v>267</v>
          </cell>
          <cell r="H2986">
            <v>118</v>
          </cell>
          <cell r="I2986">
            <v>42</v>
          </cell>
          <cell r="J2986">
            <v>0.23228894040230313</v>
          </cell>
          <cell r="K2986">
            <v>0.3559322033898305</v>
          </cell>
          <cell r="L2986">
            <v>0.25049872009886132</v>
          </cell>
          <cell r="M2986">
            <v>0.3130648668146882</v>
          </cell>
        </row>
        <row r="2987">
          <cell r="A2987">
            <v>57033</v>
          </cell>
          <cell r="B2987" t="str">
            <v>57033</v>
          </cell>
          <cell r="C2987" t="str">
            <v>LI</v>
          </cell>
          <cell r="D2987" t="str">
            <v>LIVORNO</v>
          </cell>
          <cell r="E2987" t="str">
            <v>TOSCANA</v>
          </cell>
          <cell r="F2987" t="str">
            <v>Centro</v>
          </cell>
          <cell r="G2987">
            <v>1971</v>
          </cell>
          <cell r="H2987">
            <v>813</v>
          </cell>
          <cell r="I2987">
            <v>232</v>
          </cell>
          <cell r="J2987">
            <v>0.23228894040230313</v>
          </cell>
          <cell r="K2987">
            <v>0.28536285362853631</v>
          </cell>
          <cell r="L2987">
            <v>0.25049872009886132</v>
          </cell>
          <cell r="M2987">
            <v>0.3130648668146882</v>
          </cell>
        </row>
        <row r="2988">
          <cell r="A2988">
            <v>57034</v>
          </cell>
          <cell r="B2988" t="str">
            <v>57034</v>
          </cell>
          <cell r="C2988" t="str">
            <v>LI</v>
          </cell>
          <cell r="D2988" t="str">
            <v>LIVORNO</v>
          </cell>
          <cell r="E2988" t="str">
            <v>TOSCANA</v>
          </cell>
          <cell r="F2988" t="str">
            <v>Centro</v>
          </cell>
          <cell r="G2988">
            <v>4256</v>
          </cell>
          <cell r="H2988">
            <v>1644</v>
          </cell>
          <cell r="I2988">
            <v>518</v>
          </cell>
          <cell r="J2988">
            <v>0.23228894040230313</v>
          </cell>
          <cell r="K2988">
            <v>0.31508515815085159</v>
          </cell>
          <cell r="L2988">
            <v>0.25049872009886132</v>
          </cell>
          <cell r="M2988">
            <v>0.3130648668146882</v>
          </cell>
        </row>
        <row r="2989">
          <cell r="A2989">
            <v>57036</v>
          </cell>
          <cell r="B2989" t="str">
            <v>57036</v>
          </cell>
          <cell r="C2989" t="str">
            <v>LI</v>
          </cell>
          <cell r="D2989" t="str">
            <v>LIVORNO</v>
          </cell>
          <cell r="E2989" t="str">
            <v>TOSCANA</v>
          </cell>
          <cell r="F2989" t="str">
            <v>Centro</v>
          </cell>
          <cell r="G2989">
            <v>3111</v>
          </cell>
          <cell r="H2989">
            <v>1052</v>
          </cell>
          <cell r="I2989">
            <v>368</v>
          </cell>
          <cell r="J2989">
            <v>0.23228894040230313</v>
          </cell>
          <cell r="K2989">
            <v>0.34980988593155893</v>
          </cell>
          <cell r="L2989">
            <v>0.25049872009886132</v>
          </cell>
          <cell r="M2989">
            <v>0.3130648668146882</v>
          </cell>
        </row>
        <row r="2990">
          <cell r="A2990">
            <v>57037</v>
          </cell>
          <cell r="B2990" t="str">
            <v>57037</v>
          </cell>
          <cell r="C2990" t="str">
            <v>LI</v>
          </cell>
          <cell r="D2990" t="str">
            <v>LIVORNO</v>
          </cell>
          <cell r="E2990" t="str">
            <v>TOSCANA</v>
          </cell>
          <cell r="F2990" t="str">
            <v>Centro</v>
          </cell>
          <cell r="G2990">
            <v>11062</v>
          </cell>
          <cell r="H2990">
            <v>4190</v>
          </cell>
          <cell r="I2990">
            <v>1446</v>
          </cell>
          <cell r="J2990">
            <v>0.23228894040230313</v>
          </cell>
          <cell r="K2990">
            <v>0.34510739856801909</v>
          </cell>
          <cell r="L2990">
            <v>0.25049872009886132</v>
          </cell>
          <cell r="M2990">
            <v>0.3130648668146882</v>
          </cell>
        </row>
        <row r="2991">
          <cell r="A2991">
            <v>57038</v>
          </cell>
          <cell r="B2991" t="str">
            <v>57038</v>
          </cell>
          <cell r="C2991" t="str">
            <v>LI</v>
          </cell>
          <cell r="D2991" t="str">
            <v>LIVORNO</v>
          </cell>
          <cell r="E2991" t="str">
            <v>TOSCANA</v>
          </cell>
          <cell r="F2991" t="str">
            <v>Centro</v>
          </cell>
          <cell r="G2991">
            <v>2043</v>
          </cell>
          <cell r="H2991">
            <v>846</v>
          </cell>
          <cell r="I2991">
            <v>219</v>
          </cell>
          <cell r="J2991">
            <v>0.23228894040230313</v>
          </cell>
          <cell r="K2991">
            <v>0.25886524822695034</v>
          </cell>
          <cell r="L2991">
            <v>0.25049872009886132</v>
          </cell>
          <cell r="M2991">
            <v>0.3130648668146882</v>
          </cell>
        </row>
        <row r="2992">
          <cell r="A2992">
            <v>57039</v>
          </cell>
          <cell r="B2992" t="str">
            <v>57039</v>
          </cell>
          <cell r="C2992" t="str">
            <v>LI</v>
          </cell>
          <cell r="D2992" t="str">
            <v>LIVORNO</v>
          </cell>
          <cell r="E2992" t="str">
            <v>TOSCANA</v>
          </cell>
          <cell r="F2992" t="str">
            <v>Centro</v>
          </cell>
          <cell r="G2992">
            <v>866</v>
          </cell>
          <cell r="H2992">
            <v>359</v>
          </cell>
          <cell r="I2992">
            <v>104</v>
          </cell>
          <cell r="J2992">
            <v>0.23228894040230313</v>
          </cell>
          <cell r="K2992">
            <v>0.28969359331476324</v>
          </cell>
          <cell r="L2992">
            <v>0.25049872009886132</v>
          </cell>
          <cell r="M2992">
            <v>0.3130648668146882</v>
          </cell>
        </row>
        <row r="2993">
          <cell r="A2993">
            <v>57100</v>
          </cell>
          <cell r="B2993" t="str">
            <v>57100</v>
          </cell>
          <cell r="C2993" t="str">
            <v>LI</v>
          </cell>
          <cell r="D2993" t="str">
            <v>LIVORNO</v>
          </cell>
          <cell r="E2993" t="str">
            <v>TOSCANA</v>
          </cell>
          <cell r="F2993" t="str">
            <v>Centro</v>
          </cell>
          <cell r="G2993">
            <v>0</v>
          </cell>
          <cell r="H2993">
            <v>0</v>
          </cell>
          <cell r="I2993">
            <v>566</v>
          </cell>
          <cell r="J2993">
            <v>0.23228894040230313</v>
          </cell>
          <cell r="L2993">
            <v>0.25049872009886132</v>
          </cell>
          <cell r="M2993">
            <v>0.3130648668146882</v>
          </cell>
        </row>
        <row r="2994">
          <cell r="A2994">
            <v>57121</v>
          </cell>
          <cell r="B2994" t="str">
            <v>57121</v>
          </cell>
          <cell r="C2994" t="str">
            <v>LI</v>
          </cell>
          <cell r="D2994" t="str">
            <v>LIVORNO</v>
          </cell>
          <cell r="E2994" t="str">
            <v>TOSCANA</v>
          </cell>
          <cell r="F2994" t="str">
            <v>Centro</v>
          </cell>
          <cell r="G2994">
            <v>18217</v>
          </cell>
          <cell r="H2994">
            <v>6553</v>
          </cell>
          <cell r="I2994">
            <v>1329</v>
          </cell>
          <cell r="J2994">
            <v>0.23228894040230313</v>
          </cell>
          <cell r="K2994">
            <v>0.20280787425606592</v>
          </cell>
          <cell r="L2994">
            <v>0.25049872009886132</v>
          </cell>
          <cell r="M2994">
            <v>0.3130648668146882</v>
          </cell>
        </row>
        <row r="2995">
          <cell r="A2995">
            <v>57122</v>
          </cell>
          <cell r="B2995" t="str">
            <v>57122</v>
          </cell>
          <cell r="C2995" t="str">
            <v>LI</v>
          </cell>
          <cell r="D2995" t="str">
            <v>LIVORNO</v>
          </cell>
          <cell r="E2995" t="str">
            <v>TOSCANA</v>
          </cell>
          <cell r="F2995" t="str">
            <v>Centro</v>
          </cell>
          <cell r="G2995">
            <v>21384</v>
          </cell>
          <cell r="H2995">
            <v>7818</v>
          </cell>
          <cell r="I2995">
            <v>1671</v>
          </cell>
          <cell r="J2995">
            <v>0.23228894040230313</v>
          </cell>
          <cell r="K2995">
            <v>0.21373752877973906</v>
          </cell>
          <cell r="L2995">
            <v>0.25049872009886132</v>
          </cell>
          <cell r="M2995">
            <v>0.3130648668146882</v>
          </cell>
        </row>
        <row r="2996">
          <cell r="A2996">
            <v>57123</v>
          </cell>
          <cell r="B2996" t="str">
            <v>57123</v>
          </cell>
          <cell r="C2996" t="str">
            <v>LI</v>
          </cell>
          <cell r="D2996" t="str">
            <v>LIVORNO</v>
          </cell>
          <cell r="E2996" t="str">
            <v>TOSCANA</v>
          </cell>
          <cell r="F2996" t="str">
            <v>Centro</v>
          </cell>
          <cell r="G2996">
            <v>10694</v>
          </cell>
          <cell r="H2996">
            <v>3927</v>
          </cell>
          <cell r="I2996">
            <v>737</v>
          </cell>
          <cell r="J2996">
            <v>0.23228894040230313</v>
          </cell>
          <cell r="K2996">
            <v>0.1876750700280112</v>
          </cell>
          <cell r="L2996">
            <v>0.25049872009886132</v>
          </cell>
          <cell r="M2996">
            <v>0.3130648668146882</v>
          </cell>
        </row>
        <row r="2997">
          <cell r="A2997">
            <v>57124</v>
          </cell>
          <cell r="B2997" t="str">
            <v>57124</v>
          </cell>
          <cell r="C2997" t="str">
            <v>LI</v>
          </cell>
          <cell r="D2997" t="str">
            <v>LIVORNO</v>
          </cell>
          <cell r="E2997" t="str">
            <v>TOSCANA</v>
          </cell>
          <cell r="F2997" t="str">
            <v>Centro</v>
          </cell>
          <cell r="G2997">
            <v>25950</v>
          </cell>
          <cell r="H2997">
            <v>9159</v>
          </cell>
          <cell r="I2997">
            <v>2031</v>
          </cell>
          <cell r="J2997">
            <v>0.23228894040230313</v>
          </cell>
          <cell r="K2997">
            <v>0.22174909924664266</v>
          </cell>
          <cell r="L2997">
            <v>0.25049872009886132</v>
          </cell>
          <cell r="M2997">
            <v>0.3130648668146882</v>
          </cell>
        </row>
        <row r="2998">
          <cell r="A2998">
            <v>57125</v>
          </cell>
          <cell r="B2998" t="str">
            <v>57125</v>
          </cell>
          <cell r="C2998" t="str">
            <v>LI</v>
          </cell>
          <cell r="D2998" t="str">
            <v>LIVORNO</v>
          </cell>
          <cell r="E2998" t="str">
            <v>TOSCANA</v>
          </cell>
          <cell r="F2998" t="str">
            <v>Centro</v>
          </cell>
          <cell r="G2998">
            <v>19202</v>
          </cell>
          <cell r="H2998">
            <v>7039</v>
          </cell>
          <cell r="I2998">
            <v>1817</v>
          </cell>
          <cell r="J2998">
            <v>0.23228894040230313</v>
          </cell>
          <cell r="K2998">
            <v>0.258133257564995</v>
          </cell>
          <cell r="L2998">
            <v>0.25049872009886132</v>
          </cell>
          <cell r="M2998">
            <v>0.3130648668146882</v>
          </cell>
        </row>
        <row r="2999">
          <cell r="A2999">
            <v>57126</v>
          </cell>
          <cell r="B2999" t="str">
            <v>57126</v>
          </cell>
          <cell r="C2999" t="str">
            <v>LI</v>
          </cell>
          <cell r="D2999" t="str">
            <v>LIVORNO</v>
          </cell>
          <cell r="E2999" t="str">
            <v>TOSCANA</v>
          </cell>
          <cell r="F2999" t="str">
            <v>Centro</v>
          </cell>
          <cell r="G2999">
            <v>14895</v>
          </cell>
          <cell r="H2999">
            <v>5356</v>
          </cell>
          <cell r="I2999">
            <v>1268</v>
          </cell>
          <cell r="J2999">
            <v>0.23228894040230313</v>
          </cell>
          <cell r="K2999">
            <v>0.23674383868558627</v>
          </cell>
          <cell r="L2999">
            <v>0.25049872009886132</v>
          </cell>
          <cell r="M2999">
            <v>0.3130648668146882</v>
          </cell>
        </row>
        <row r="3000">
          <cell r="A3000">
            <v>57127</v>
          </cell>
          <cell r="B3000" t="str">
            <v>57127</v>
          </cell>
          <cell r="C3000" t="str">
            <v>LI</v>
          </cell>
          <cell r="D3000" t="str">
            <v>LIVORNO</v>
          </cell>
          <cell r="E3000" t="str">
            <v>TOSCANA</v>
          </cell>
          <cell r="F3000" t="str">
            <v>Centro</v>
          </cell>
          <cell r="G3000">
            <v>18327</v>
          </cell>
          <cell r="H3000">
            <v>6714</v>
          </cell>
          <cell r="I3000">
            <v>1640</v>
          </cell>
          <cell r="J3000">
            <v>0.23228894040230313</v>
          </cell>
          <cell r="K3000">
            <v>0.24426571343461423</v>
          </cell>
          <cell r="L3000">
            <v>0.25049872009886132</v>
          </cell>
          <cell r="M3000">
            <v>0.3130648668146882</v>
          </cell>
        </row>
        <row r="3001">
          <cell r="A3001">
            <v>57128</v>
          </cell>
          <cell r="B3001" t="str">
            <v>57128</v>
          </cell>
          <cell r="C3001" t="str">
            <v>LI</v>
          </cell>
          <cell r="D3001" t="str">
            <v>LIVORNO</v>
          </cell>
          <cell r="E3001" t="str">
            <v>TOSCANA</v>
          </cell>
          <cell r="F3001" t="str">
            <v>Centro</v>
          </cell>
          <cell r="G3001">
            <v>38641</v>
          </cell>
          <cell r="H3001">
            <v>13035</v>
          </cell>
          <cell r="I3001">
            <v>3761</v>
          </cell>
          <cell r="J3001">
            <v>0.23228894040230313</v>
          </cell>
          <cell r="K3001">
            <v>0.28853087840429614</v>
          </cell>
          <cell r="L3001">
            <v>0.25049872009886132</v>
          </cell>
          <cell r="M3001">
            <v>0.3130648668146882</v>
          </cell>
        </row>
        <row r="3002">
          <cell r="A3002">
            <v>58010</v>
          </cell>
          <cell r="B3002" t="str">
            <v>58010</v>
          </cell>
          <cell r="C3002" t="str">
            <v>GR</v>
          </cell>
          <cell r="D3002" t="str">
            <v>GROSSETO</v>
          </cell>
          <cell r="E3002" t="str">
            <v>TOSCANA</v>
          </cell>
          <cell r="F3002" t="str">
            <v>Centro</v>
          </cell>
          <cell r="G3002">
            <v>4162</v>
          </cell>
          <cell r="H3002">
            <v>1619</v>
          </cell>
          <cell r="I3002">
            <v>804</v>
          </cell>
          <cell r="J3002">
            <v>0.20314405900525531</v>
          </cell>
          <cell r="K3002">
            <v>0.49660284126003706</v>
          </cell>
          <cell r="L3002">
            <v>0.21869738466719049</v>
          </cell>
          <cell r="M3002">
            <v>0.34698180917752236</v>
          </cell>
        </row>
        <row r="3003">
          <cell r="A3003">
            <v>58011</v>
          </cell>
          <cell r="B3003" t="str">
            <v>58011</v>
          </cell>
          <cell r="C3003" t="str">
            <v>GR</v>
          </cell>
          <cell r="D3003" t="str">
            <v>GROSSETO</v>
          </cell>
          <cell r="E3003" t="str">
            <v>TOSCANA</v>
          </cell>
          <cell r="F3003" t="str">
            <v>Centro</v>
          </cell>
          <cell r="G3003">
            <v>4014</v>
          </cell>
          <cell r="H3003">
            <v>1399</v>
          </cell>
          <cell r="I3003">
            <v>359</v>
          </cell>
          <cell r="J3003">
            <v>0.20314405900525531</v>
          </cell>
          <cell r="K3003">
            <v>0.2566118656182988</v>
          </cell>
          <cell r="L3003">
            <v>0.21869738466719049</v>
          </cell>
          <cell r="M3003">
            <v>0.34698180917752236</v>
          </cell>
        </row>
        <row r="3004">
          <cell r="A3004">
            <v>58012</v>
          </cell>
          <cell r="B3004" t="str">
            <v>58012</v>
          </cell>
          <cell r="C3004" t="str">
            <v>GR</v>
          </cell>
          <cell r="D3004" t="str">
            <v>GROSSETO</v>
          </cell>
          <cell r="E3004" t="str">
            <v>TOSCANA</v>
          </cell>
          <cell r="F3004" t="str">
            <v>Centro</v>
          </cell>
          <cell r="G3004">
            <v>830</v>
          </cell>
          <cell r="H3004">
            <v>339</v>
          </cell>
          <cell r="I3004">
            <v>110</v>
          </cell>
          <cell r="J3004">
            <v>0.20314405900525531</v>
          </cell>
          <cell r="K3004">
            <v>0.32448377581120946</v>
          </cell>
          <cell r="L3004">
            <v>0.21869738466719049</v>
          </cell>
          <cell r="M3004">
            <v>0.34698180917752236</v>
          </cell>
        </row>
        <row r="3005">
          <cell r="A3005">
            <v>58014</v>
          </cell>
          <cell r="B3005" t="str">
            <v>58014</v>
          </cell>
          <cell r="C3005" t="str">
            <v>GR</v>
          </cell>
          <cell r="D3005" t="str">
            <v>GROSSETO</v>
          </cell>
          <cell r="E3005" t="str">
            <v>TOSCANA</v>
          </cell>
          <cell r="F3005" t="str">
            <v>Centro</v>
          </cell>
          <cell r="G3005">
            <v>5849</v>
          </cell>
          <cell r="H3005">
            <v>2262</v>
          </cell>
          <cell r="I3005">
            <v>335</v>
          </cell>
          <cell r="J3005">
            <v>0.20314405900525531</v>
          </cell>
          <cell r="K3005">
            <v>0.14809902740937222</v>
          </cell>
          <cell r="L3005">
            <v>0.21869738466719049</v>
          </cell>
          <cell r="M3005">
            <v>0.34698180917752236</v>
          </cell>
        </row>
        <row r="3006">
          <cell r="A3006">
            <v>58015</v>
          </cell>
          <cell r="B3006" t="str">
            <v>58015</v>
          </cell>
          <cell r="C3006" t="str">
            <v>GR</v>
          </cell>
          <cell r="D3006" t="str">
            <v>GROSSETO</v>
          </cell>
          <cell r="E3006" t="str">
            <v>TOSCANA</v>
          </cell>
          <cell r="F3006" t="str">
            <v>Centro</v>
          </cell>
          <cell r="G3006">
            <v>14862</v>
          </cell>
          <cell r="H3006">
            <v>5356</v>
          </cell>
          <cell r="I3006">
            <v>838</v>
          </cell>
          <cell r="J3006">
            <v>0.20314405900525531</v>
          </cell>
          <cell r="K3006">
            <v>0.15646004480955938</v>
          </cell>
          <cell r="L3006">
            <v>0.21869738466719049</v>
          </cell>
          <cell r="M3006">
            <v>0.34698180917752236</v>
          </cell>
        </row>
        <row r="3007">
          <cell r="A3007">
            <v>58017</v>
          </cell>
          <cell r="B3007" t="str">
            <v>58017</v>
          </cell>
          <cell r="C3007" t="str">
            <v>GR</v>
          </cell>
          <cell r="D3007" t="str">
            <v>GROSSETO</v>
          </cell>
          <cell r="E3007" t="str">
            <v>TOSCANA</v>
          </cell>
          <cell r="F3007" t="str">
            <v>Centro</v>
          </cell>
          <cell r="G3007">
            <v>4316</v>
          </cell>
          <cell r="H3007">
            <v>1677</v>
          </cell>
          <cell r="I3007">
            <v>296</v>
          </cell>
          <cell r="J3007">
            <v>0.20314405900525531</v>
          </cell>
          <cell r="K3007">
            <v>0.1765056648777579</v>
          </cell>
          <cell r="L3007">
            <v>0.21869738466719049</v>
          </cell>
          <cell r="M3007">
            <v>0.34698180917752236</v>
          </cell>
        </row>
        <row r="3008">
          <cell r="A3008">
            <v>58019</v>
          </cell>
          <cell r="B3008" t="str">
            <v>58019</v>
          </cell>
          <cell r="C3008" t="str">
            <v>GR</v>
          </cell>
          <cell r="D3008" t="str">
            <v>GROSSETO</v>
          </cell>
          <cell r="E3008" t="str">
            <v>TOSCANA</v>
          </cell>
          <cell r="F3008" t="str">
            <v>Centro</v>
          </cell>
          <cell r="G3008">
            <v>9562</v>
          </cell>
          <cell r="H3008">
            <v>3299</v>
          </cell>
          <cell r="I3008">
            <v>1293</v>
          </cell>
          <cell r="J3008">
            <v>0.20314405900525531</v>
          </cell>
          <cell r="K3008">
            <v>0.39193695059108818</v>
          </cell>
          <cell r="L3008">
            <v>0.21869738466719049</v>
          </cell>
          <cell r="M3008">
            <v>0.34698180917752236</v>
          </cell>
        </row>
        <row r="3009">
          <cell r="A3009">
            <v>58020</v>
          </cell>
          <cell r="B3009" t="str">
            <v>58020</v>
          </cell>
          <cell r="C3009" t="str">
            <v>GR</v>
          </cell>
          <cell r="D3009" t="str">
            <v>GROSSETO</v>
          </cell>
          <cell r="E3009" t="str">
            <v>TOSCANA</v>
          </cell>
          <cell r="F3009" t="str">
            <v>Centro</v>
          </cell>
          <cell r="G3009">
            <v>2782</v>
          </cell>
          <cell r="H3009">
            <v>1060</v>
          </cell>
          <cell r="I3009">
            <v>656</v>
          </cell>
          <cell r="J3009">
            <v>0.20314405900525531</v>
          </cell>
          <cell r="K3009">
            <v>0.61886792452830186</v>
          </cell>
          <cell r="L3009">
            <v>0.21869738466719049</v>
          </cell>
          <cell r="M3009">
            <v>0.34698180917752236</v>
          </cell>
        </row>
        <row r="3010">
          <cell r="A3010">
            <v>58022</v>
          </cell>
          <cell r="B3010" t="str">
            <v>58022</v>
          </cell>
          <cell r="C3010" t="str">
            <v>GR</v>
          </cell>
          <cell r="D3010" t="str">
            <v>GROSSETO</v>
          </cell>
          <cell r="E3010" t="str">
            <v>TOSCANA</v>
          </cell>
          <cell r="F3010" t="str">
            <v>Centro</v>
          </cell>
          <cell r="G3010">
            <v>20695</v>
          </cell>
          <cell r="H3010">
            <v>7941</v>
          </cell>
          <cell r="I3010">
            <v>2027</v>
          </cell>
          <cell r="J3010">
            <v>0.20314405900525531</v>
          </cell>
          <cell r="K3010">
            <v>0.25525752424127945</v>
          </cell>
          <cell r="L3010">
            <v>0.21869738466719049</v>
          </cell>
          <cell r="M3010">
            <v>0.34698180917752236</v>
          </cell>
        </row>
        <row r="3011">
          <cell r="A3011">
            <v>58023</v>
          </cell>
          <cell r="B3011" t="str">
            <v>58023</v>
          </cell>
          <cell r="C3011" t="str">
            <v>GR</v>
          </cell>
          <cell r="D3011" t="str">
            <v>GROSSETO</v>
          </cell>
          <cell r="E3011" t="str">
            <v>TOSCANA</v>
          </cell>
          <cell r="F3011" t="str">
            <v>Centro</v>
          </cell>
          <cell r="G3011">
            <v>5377</v>
          </cell>
          <cell r="H3011">
            <v>2161</v>
          </cell>
          <cell r="I3011">
            <v>368</v>
          </cell>
          <cell r="J3011">
            <v>0.20314405900525531</v>
          </cell>
          <cell r="K3011">
            <v>0.17029153169828784</v>
          </cell>
          <cell r="L3011">
            <v>0.21869738466719049</v>
          </cell>
          <cell r="M3011">
            <v>0.34698180917752236</v>
          </cell>
        </row>
        <row r="3012">
          <cell r="A3012">
            <v>58024</v>
          </cell>
          <cell r="B3012" t="str">
            <v>58024</v>
          </cell>
          <cell r="C3012" t="str">
            <v>GR</v>
          </cell>
          <cell r="D3012" t="str">
            <v>GROSSETO</v>
          </cell>
          <cell r="E3012" t="str">
            <v>TOSCANA</v>
          </cell>
          <cell r="F3012" t="str">
            <v>Centro</v>
          </cell>
          <cell r="G3012">
            <v>9216</v>
          </cell>
          <cell r="H3012">
            <v>3663</v>
          </cell>
          <cell r="I3012">
            <v>614</v>
          </cell>
          <cell r="J3012">
            <v>0.20314405900525531</v>
          </cell>
          <cell r="K3012">
            <v>0.16762216762216761</v>
          </cell>
          <cell r="L3012">
            <v>0.21869738466719049</v>
          </cell>
          <cell r="M3012">
            <v>0.34698180917752236</v>
          </cell>
        </row>
        <row r="3013">
          <cell r="A3013">
            <v>58025</v>
          </cell>
          <cell r="B3013" t="str">
            <v>58025</v>
          </cell>
          <cell r="C3013" t="str">
            <v>GR</v>
          </cell>
          <cell r="D3013" t="str">
            <v>GROSSETO</v>
          </cell>
          <cell r="E3013" t="str">
            <v>TOSCANA</v>
          </cell>
          <cell r="F3013" t="str">
            <v>Centro</v>
          </cell>
          <cell r="G3013">
            <v>1391</v>
          </cell>
          <cell r="H3013">
            <v>538</v>
          </cell>
          <cell r="I3013">
            <v>151</v>
          </cell>
          <cell r="J3013">
            <v>0.20314405900525531</v>
          </cell>
          <cell r="K3013">
            <v>0.28066914498141265</v>
          </cell>
          <cell r="L3013">
            <v>0.21869738466719049</v>
          </cell>
          <cell r="M3013">
            <v>0.34698180917752236</v>
          </cell>
        </row>
        <row r="3014">
          <cell r="A3014">
            <v>58026</v>
          </cell>
          <cell r="B3014" t="str">
            <v>58026</v>
          </cell>
          <cell r="C3014" t="str">
            <v>GR</v>
          </cell>
          <cell r="D3014" t="str">
            <v>GROSSETO</v>
          </cell>
          <cell r="E3014" t="str">
            <v>TOSCANA</v>
          </cell>
          <cell r="F3014" t="str">
            <v>Centro</v>
          </cell>
          <cell r="G3014">
            <v>1499</v>
          </cell>
          <cell r="H3014">
            <v>680</v>
          </cell>
          <cell r="I3014">
            <v>44</v>
          </cell>
          <cell r="J3014">
            <v>0.20314405900525531</v>
          </cell>
          <cell r="K3014">
            <v>6.4705882352941183E-2</v>
          </cell>
          <cell r="L3014">
            <v>0.21869738466719049</v>
          </cell>
          <cell r="M3014">
            <v>0.34698180917752236</v>
          </cell>
        </row>
        <row r="3015">
          <cell r="A3015">
            <v>58031</v>
          </cell>
          <cell r="B3015" t="str">
            <v>58031</v>
          </cell>
          <cell r="C3015" t="str">
            <v>GR</v>
          </cell>
          <cell r="D3015" t="str">
            <v>GROSSETO</v>
          </cell>
          <cell r="E3015" t="str">
            <v>TOSCANA</v>
          </cell>
          <cell r="F3015" t="str">
            <v>Centro</v>
          </cell>
          <cell r="G3015">
            <v>3473</v>
          </cell>
          <cell r="H3015">
            <v>1434</v>
          </cell>
          <cell r="I3015">
            <v>265</v>
          </cell>
          <cell r="J3015">
            <v>0.20314405900525531</v>
          </cell>
          <cell r="K3015">
            <v>0.18479776847977686</v>
          </cell>
          <cell r="L3015">
            <v>0.21869738466719049</v>
          </cell>
          <cell r="M3015">
            <v>0.34698180917752236</v>
          </cell>
        </row>
        <row r="3016">
          <cell r="A3016">
            <v>58033</v>
          </cell>
          <cell r="B3016" t="str">
            <v>58033</v>
          </cell>
          <cell r="C3016" t="str">
            <v>GR</v>
          </cell>
          <cell r="D3016" t="str">
            <v>GROSSETO</v>
          </cell>
          <cell r="E3016" t="str">
            <v>TOSCANA</v>
          </cell>
          <cell r="F3016" t="str">
            <v>Centro</v>
          </cell>
          <cell r="G3016">
            <v>3947</v>
          </cell>
          <cell r="H3016">
            <v>1603</v>
          </cell>
          <cell r="I3016">
            <v>297</v>
          </cell>
          <cell r="J3016">
            <v>0.20314405900525531</v>
          </cell>
          <cell r="K3016">
            <v>0.18527760449157829</v>
          </cell>
          <cell r="L3016">
            <v>0.21869738466719049</v>
          </cell>
          <cell r="M3016">
            <v>0.34698180917752236</v>
          </cell>
        </row>
        <row r="3017">
          <cell r="A3017">
            <v>58034</v>
          </cell>
          <cell r="B3017" t="str">
            <v>58034</v>
          </cell>
          <cell r="C3017" t="str">
            <v>GR</v>
          </cell>
          <cell r="D3017" t="str">
            <v>GROSSETO</v>
          </cell>
          <cell r="E3017" t="str">
            <v>TOSCANA</v>
          </cell>
          <cell r="F3017" t="str">
            <v>Centro</v>
          </cell>
          <cell r="G3017">
            <v>1436</v>
          </cell>
          <cell r="H3017">
            <v>619</v>
          </cell>
          <cell r="I3017">
            <v>74</v>
          </cell>
          <cell r="J3017">
            <v>0.20314405900525531</v>
          </cell>
          <cell r="K3017">
            <v>0.11954765751211632</v>
          </cell>
          <cell r="L3017">
            <v>0.21869738466719049</v>
          </cell>
          <cell r="M3017">
            <v>0.34698180917752236</v>
          </cell>
        </row>
        <row r="3018">
          <cell r="A3018">
            <v>58036</v>
          </cell>
          <cell r="B3018" t="str">
            <v>58036</v>
          </cell>
          <cell r="C3018" t="str">
            <v>GR</v>
          </cell>
          <cell r="D3018" t="str">
            <v>GROSSETO</v>
          </cell>
          <cell r="E3018" t="str">
            <v>TOSCANA</v>
          </cell>
          <cell r="F3018" t="str">
            <v>Centro</v>
          </cell>
          <cell r="G3018">
            <v>5187</v>
          </cell>
          <cell r="H3018">
            <v>1955</v>
          </cell>
          <cell r="I3018">
            <v>319</v>
          </cell>
          <cell r="J3018">
            <v>0.20314405900525531</v>
          </cell>
          <cell r="K3018">
            <v>0.16317135549872122</v>
          </cell>
          <cell r="L3018">
            <v>0.21869738466719049</v>
          </cell>
          <cell r="M3018">
            <v>0.34698180917752236</v>
          </cell>
        </row>
        <row r="3019">
          <cell r="A3019">
            <v>58037</v>
          </cell>
          <cell r="B3019" t="str">
            <v>58037</v>
          </cell>
          <cell r="C3019" t="str">
            <v>GR</v>
          </cell>
          <cell r="D3019" t="str">
            <v>GROSSETO</v>
          </cell>
          <cell r="E3019" t="str">
            <v>TOSCANA</v>
          </cell>
          <cell r="F3019" t="str">
            <v>Centro</v>
          </cell>
          <cell r="G3019">
            <v>2432</v>
          </cell>
          <cell r="H3019">
            <v>1049</v>
          </cell>
          <cell r="I3019">
            <v>156</v>
          </cell>
          <cell r="J3019">
            <v>0.20314405900525531</v>
          </cell>
          <cell r="K3019">
            <v>0.14871306005719734</v>
          </cell>
          <cell r="L3019">
            <v>0.21869738466719049</v>
          </cell>
          <cell r="M3019">
            <v>0.34698180917752236</v>
          </cell>
        </row>
        <row r="3020">
          <cell r="A3020">
            <v>58038</v>
          </cell>
          <cell r="B3020" t="str">
            <v>58038</v>
          </cell>
          <cell r="C3020" t="str">
            <v>GR</v>
          </cell>
          <cell r="D3020" t="str">
            <v>GROSSETO</v>
          </cell>
          <cell r="E3020" t="str">
            <v>TOSCANA</v>
          </cell>
          <cell r="F3020" t="str">
            <v>Centro</v>
          </cell>
          <cell r="G3020">
            <v>1088</v>
          </cell>
          <cell r="H3020">
            <v>448</v>
          </cell>
          <cell r="I3020">
            <v>55</v>
          </cell>
          <cell r="J3020">
            <v>0.20314405900525531</v>
          </cell>
          <cell r="K3020">
            <v>0.12276785714285714</v>
          </cell>
          <cell r="L3020">
            <v>0.21869738466719049</v>
          </cell>
          <cell r="M3020">
            <v>0.34698180917752236</v>
          </cell>
        </row>
        <row r="3021">
          <cell r="A3021">
            <v>58042</v>
          </cell>
          <cell r="B3021" t="str">
            <v>58042</v>
          </cell>
          <cell r="C3021" t="str">
            <v>GR</v>
          </cell>
          <cell r="D3021" t="str">
            <v>GROSSETO</v>
          </cell>
          <cell r="E3021" t="str">
            <v>TOSCANA</v>
          </cell>
          <cell r="F3021" t="str">
            <v>Centro</v>
          </cell>
          <cell r="G3021">
            <v>2286</v>
          </cell>
          <cell r="H3021">
            <v>801</v>
          </cell>
          <cell r="I3021">
            <v>142</v>
          </cell>
          <cell r="J3021">
            <v>0.20314405900525531</v>
          </cell>
          <cell r="K3021">
            <v>0.17727840199750311</v>
          </cell>
          <cell r="L3021">
            <v>0.21869738466719049</v>
          </cell>
          <cell r="M3021">
            <v>0.34698180917752236</v>
          </cell>
        </row>
        <row r="3022">
          <cell r="A3022">
            <v>58043</v>
          </cell>
          <cell r="B3022" t="str">
            <v>58043</v>
          </cell>
          <cell r="C3022" t="str">
            <v>GR</v>
          </cell>
          <cell r="D3022" t="str">
            <v>GROSSETO</v>
          </cell>
          <cell r="E3022" t="str">
            <v>TOSCANA</v>
          </cell>
          <cell r="F3022" t="str">
            <v>Centro</v>
          </cell>
          <cell r="G3022">
            <v>5390</v>
          </cell>
          <cell r="H3022">
            <v>2039</v>
          </cell>
          <cell r="I3022">
            <v>592</v>
          </cell>
          <cell r="J3022">
            <v>0.20314405900525531</v>
          </cell>
          <cell r="K3022">
            <v>0.29033840117704757</v>
          </cell>
          <cell r="L3022">
            <v>0.21869738466719049</v>
          </cell>
          <cell r="M3022">
            <v>0.34698180917752236</v>
          </cell>
        </row>
        <row r="3023">
          <cell r="A3023">
            <v>58044</v>
          </cell>
          <cell r="B3023" t="str">
            <v>58044</v>
          </cell>
          <cell r="C3023" t="str">
            <v>GR</v>
          </cell>
          <cell r="D3023" t="str">
            <v>GROSSETO</v>
          </cell>
          <cell r="E3023" t="str">
            <v>TOSCANA</v>
          </cell>
          <cell r="F3023" t="str">
            <v>Centro</v>
          </cell>
          <cell r="G3023">
            <v>2555</v>
          </cell>
          <cell r="H3023">
            <v>945</v>
          </cell>
          <cell r="I3023">
            <v>111</v>
          </cell>
          <cell r="J3023">
            <v>0.20314405900525531</v>
          </cell>
          <cell r="K3023">
            <v>0.11746031746031746</v>
          </cell>
          <cell r="L3023">
            <v>0.21869738466719049</v>
          </cell>
          <cell r="M3023">
            <v>0.34698180917752236</v>
          </cell>
        </row>
        <row r="3024">
          <cell r="A3024">
            <v>58045</v>
          </cell>
          <cell r="B3024" t="str">
            <v>58045</v>
          </cell>
          <cell r="C3024" t="str">
            <v>GR</v>
          </cell>
          <cell r="D3024" t="str">
            <v>GROSSETO</v>
          </cell>
          <cell r="E3024" t="str">
            <v>TOSCANA</v>
          </cell>
          <cell r="F3024" t="str">
            <v>Centro</v>
          </cell>
          <cell r="G3024">
            <v>1500</v>
          </cell>
          <cell r="H3024">
            <v>547</v>
          </cell>
          <cell r="I3024">
            <v>101</v>
          </cell>
          <cell r="J3024">
            <v>0.20314405900525531</v>
          </cell>
          <cell r="K3024">
            <v>0.18464351005484461</v>
          </cell>
          <cell r="L3024">
            <v>0.21869738466719049</v>
          </cell>
          <cell r="M3024">
            <v>0.34698180917752236</v>
          </cell>
        </row>
        <row r="3025">
          <cell r="A3025">
            <v>58051</v>
          </cell>
          <cell r="B3025" t="str">
            <v>58051</v>
          </cell>
          <cell r="C3025" t="str">
            <v>GR</v>
          </cell>
          <cell r="D3025" t="str">
            <v>GROSSETO</v>
          </cell>
          <cell r="E3025" t="str">
            <v>TOSCANA</v>
          </cell>
          <cell r="F3025" t="str">
            <v>Centro</v>
          </cell>
          <cell r="G3025">
            <v>3383</v>
          </cell>
          <cell r="H3025">
            <v>1074</v>
          </cell>
          <cell r="I3025">
            <v>202</v>
          </cell>
          <cell r="J3025">
            <v>0.20314405900525531</v>
          </cell>
          <cell r="K3025">
            <v>0.18808193668528864</v>
          </cell>
          <cell r="L3025">
            <v>0.21869738466719049</v>
          </cell>
          <cell r="M3025">
            <v>0.34698180917752236</v>
          </cell>
        </row>
        <row r="3026">
          <cell r="A3026">
            <v>58053</v>
          </cell>
          <cell r="B3026" t="str">
            <v>58053</v>
          </cell>
          <cell r="C3026" t="str">
            <v>GR</v>
          </cell>
          <cell r="D3026" t="str">
            <v>GROSSETO</v>
          </cell>
          <cell r="E3026" t="str">
            <v>TOSCANA</v>
          </cell>
          <cell r="F3026" t="str">
            <v>Centro</v>
          </cell>
          <cell r="G3026">
            <v>737</v>
          </cell>
          <cell r="H3026">
            <v>295</v>
          </cell>
          <cell r="I3026">
            <v>24</v>
          </cell>
          <cell r="J3026">
            <v>0.20314405900525531</v>
          </cell>
          <cell r="K3026">
            <v>8.1355932203389825E-2</v>
          </cell>
          <cell r="L3026">
            <v>0.21869738466719049</v>
          </cell>
          <cell r="M3026">
            <v>0.34698180917752236</v>
          </cell>
        </row>
        <row r="3027">
          <cell r="A3027">
            <v>58054</v>
          </cell>
          <cell r="B3027" t="str">
            <v>58054</v>
          </cell>
          <cell r="C3027" t="str">
            <v>GR</v>
          </cell>
          <cell r="D3027" t="str">
            <v>GROSSETO</v>
          </cell>
          <cell r="E3027" t="str">
            <v>TOSCANA</v>
          </cell>
          <cell r="F3027" t="str">
            <v>Centro</v>
          </cell>
          <cell r="G3027">
            <v>3609</v>
          </cell>
          <cell r="H3027">
            <v>1368</v>
          </cell>
          <cell r="I3027">
            <v>177</v>
          </cell>
          <cell r="J3027">
            <v>0.20314405900525531</v>
          </cell>
          <cell r="K3027">
            <v>0.12938596491228072</v>
          </cell>
          <cell r="L3027">
            <v>0.21869738466719049</v>
          </cell>
          <cell r="M3027">
            <v>0.34698180917752236</v>
          </cell>
        </row>
        <row r="3028">
          <cell r="A3028">
            <v>58055</v>
          </cell>
          <cell r="B3028" t="str">
            <v>58055</v>
          </cell>
          <cell r="C3028" t="str">
            <v>GR</v>
          </cell>
          <cell r="D3028" t="str">
            <v>GROSSETO</v>
          </cell>
          <cell r="E3028" t="str">
            <v>TOSCANA</v>
          </cell>
          <cell r="F3028" t="str">
            <v>Centro</v>
          </cell>
          <cell r="G3028">
            <v>1018</v>
          </cell>
          <cell r="H3028">
            <v>460</v>
          </cell>
          <cell r="I3028">
            <v>50</v>
          </cell>
          <cell r="J3028">
            <v>0.20314405900525531</v>
          </cell>
          <cell r="K3028">
            <v>0.10869565217391304</v>
          </cell>
          <cell r="L3028">
            <v>0.21869738466719049</v>
          </cell>
          <cell r="M3028">
            <v>0.34698180917752236</v>
          </cell>
        </row>
        <row r="3029">
          <cell r="A3029">
            <v>58100</v>
          </cell>
          <cell r="B3029" t="str">
            <v>58100</v>
          </cell>
          <cell r="C3029" t="str">
            <v>GR</v>
          </cell>
          <cell r="D3029" t="str">
            <v>GROSSETO</v>
          </cell>
          <cell r="E3029" t="str">
            <v>TOSCANA</v>
          </cell>
          <cell r="F3029" t="str">
            <v>Centro</v>
          </cell>
          <cell r="G3029">
            <v>68517</v>
          </cell>
          <cell r="H3029">
            <v>24641</v>
          </cell>
          <cell r="I3029">
            <v>5127</v>
          </cell>
          <cell r="J3029">
            <v>0.20314405900525531</v>
          </cell>
          <cell r="K3029">
            <v>0.20806785438902642</v>
          </cell>
          <cell r="L3029">
            <v>0.21869738466719049</v>
          </cell>
          <cell r="M3029">
            <v>0.34698180917752236</v>
          </cell>
        </row>
        <row r="3030">
          <cell r="A3030">
            <v>59013</v>
          </cell>
          <cell r="B3030" t="str">
            <v>59013</v>
          </cell>
          <cell r="C3030" t="str">
            <v>PO</v>
          </cell>
          <cell r="D3030" t="str">
            <v>PRATO</v>
          </cell>
          <cell r="E3030" t="str">
            <v>TOSCANA</v>
          </cell>
          <cell r="F3030" t="str">
            <v>Centro</v>
          </cell>
          <cell r="G3030">
            <v>441</v>
          </cell>
          <cell r="H3030">
            <v>137</v>
          </cell>
          <cell r="I3030">
            <v>957</v>
          </cell>
          <cell r="J3030">
            <v>0.16825324690856036</v>
          </cell>
          <cell r="K3030">
            <v>6.9854014598540148</v>
          </cell>
          <cell r="L3030">
            <v>0.20907243163340725</v>
          </cell>
          <cell r="M3030">
            <v>0.23920514695606476</v>
          </cell>
        </row>
        <row r="3031">
          <cell r="A3031">
            <v>59015</v>
          </cell>
          <cell r="B3031" t="str">
            <v>59015</v>
          </cell>
          <cell r="C3031" t="str">
            <v>PO</v>
          </cell>
          <cell r="D3031" t="str">
            <v>PRATO</v>
          </cell>
          <cell r="E3031" t="str">
            <v>TOSCANA</v>
          </cell>
          <cell r="F3031" t="str">
            <v>Centro</v>
          </cell>
          <cell r="G3031">
            <v>6158</v>
          </cell>
          <cell r="H3031">
            <v>2017</v>
          </cell>
          <cell r="I3031">
            <v>628</v>
          </cell>
          <cell r="J3031">
            <v>0.16825324690856036</v>
          </cell>
          <cell r="K3031">
            <v>0.3113534952900347</v>
          </cell>
          <cell r="L3031">
            <v>0.20907243163340725</v>
          </cell>
          <cell r="M3031">
            <v>0.23920514695606476</v>
          </cell>
        </row>
        <row r="3032">
          <cell r="A3032">
            <v>59016</v>
          </cell>
          <cell r="B3032" t="str">
            <v>59016</v>
          </cell>
          <cell r="C3032" t="str">
            <v>PO</v>
          </cell>
          <cell r="D3032" t="str">
            <v>PRATO</v>
          </cell>
          <cell r="E3032" t="str">
            <v>TOSCANA</v>
          </cell>
          <cell r="F3032" t="str">
            <v>Centro</v>
          </cell>
          <cell r="G3032">
            <v>7941</v>
          </cell>
          <cell r="H3032">
            <v>2431</v>
          </cell>
          <cell r="I3032">
            <v>562</v>
          </cell>
          <cell r="J3032">
            <v>0.16825324690856036</v>
          </cell>
          <cell r="K3032">
            <v>0.2311805841217606</v>
          </cell>
          <cell r="L3032">
            <v>0.20907243163340725</v>
          </cell>
          <cell r="M3032">
            <v>0.23920514695606476</v>
          </cell>
        </row>
        <row r="3033">
          <cell r="A3033">
            <v>59021</v>
          </cell>
          <cell r="B3033" t="str">
            <v>59021</v>
          </cell>
          <cell r="C3033" t="str">
            <v>PO</v>
          </cell>
          <cell r="D3033" t="str">
            <v>PRATO</v>
          </cell>
          <cell r="E3033" t="str">
            <v>TOSCANA</v>
          </cell>
          <cell r="F3033" t="str">
            <v>Centro</v>
          </cell>
          <cell r="G3033">
            <v>8848</v>
          </cell>
          <cell r="H3033">
            <v>2921</v>
          </cell>
          <cell r="I3033">
            <v>622</v>
          </cell>
          <cell r="J3033">
            <v>0.16825324690856036</v>
          </cell>
          <cell r="K3033">
            <v>0.21294077370763437</v>
          </cell>
          <cell r="L3033">
            <v>0.20907243163340725</v>
          </cell>
          <cell r="M3033">
            <v>0.23920514695606476</v>
          </cell>
        </row>
        <row r="3034">
          <cell r="A3034">
            <v>59024</v>
          </cell>
          <cell r="B3034" t="str">
            <v>59024</v>
          </cell>
          <cell r="C3034" t="str">
            <v>PO</v>
          </cell>
          <cell r="D3034" t="str">
            <v>PRATO</v>
          </cell>
          <cell r="E3034" t="str">
            <v>TOSCANA</v>
          </cell>
          <cell r="F3034" t="str">
            <v>Centro</v>
          </cell>
          <cell r="G3034">
            <v>4872</v>
          </cell>
          <cell r="H3034">
            <v>1774</v>
          </cell>
          <cell r="I3034">
            <v>396</v>
          </cell>
          <cell r="J3034">
            <v>0.16825324690856036</v>
          </cell>
          <cell r="K3034">
            <v>0.22322435174746336</v>
          </cell>
          <cell r="L3034">
            <v>0.20907243163340725</v>
          </cell>
          <cell r="M3034">
            <v>0.23920514695606476</v>
          </cell>
        </row>
        <row r="3035">
          <cell r="A3035">
            <v>59025</v>
          </cell>
          <cell r="B3035" t="str">
            <v>59025</v>
          </cell>
          <cell r="C3035" t="str">
            <v>PO</v>
          </cell>
          <cell r="D3035" t="str">
            <v>PRATO</v>
          </cell>
          <cell r="E3035" t="str">
            <v>TOSCANA</v>
          </cell>
          <cell r="F3035" t="str">
            <v>Centro</v>
          </cell>
          <cell r="G3035">
            <v>1612</v>
          </cell>
          <cell r="H3035">
            <v>566</v>
          </cell>
          <cell r="I3035">
            <v>153</v>
          </cell>
          <cell r="J3035">
            <v>0.16825324690856036</v>
          </cell>
          <cell r="K3035">
            <v>0.27031802120141341</v>
          </cell>
          <cell r="L3035">
            <v>0.20907243163340725</v>
          </cell>
          <cell r="M3035">
            <v>0.23920514695606476</v>
          </cell>
        </row>
        <row r="3036">
          <cell r="A3036">
            <v>59100</v>
          </cell>
          <cell r="B3036" t="str">
            <v>59100</v>
          </cell>
          <cell r="C3036" t="str">
            <v>PO</v>
          </cell>
          <cell r="D3036" t="str">
            <v>PRATO</v>
          </cell>
          <cell r="E3036" t="str">
            <v>TOSCANA</v>
          </cell>
          <cell r="F3036" t="str">
            <v>Centro</v>
          </cell>
          <cell r="G3036">
            <v>165707</v>
          </cell>
          <cell r="H3036">
            <v>55098</v>
          </cell>
          <cell r="I3036">
            <v>10260</v>
          </cell>
          <cell r="J3036">
            <v>0.16825324690856036</v>
          </cell>
          <cell r="K3036">
            <v>0.18621365566808232</v>
          </cell>
          <cell r="L3036">
            <v>0.20907243163340725</v>
          </cell>
          <cell r="M3036">
            <v>0.23920514695606476</v>
          </cell>
        </row>
        <row r="3037">
          <cell r="A3037">
            <v>60010</v>
          </cell>
          <cell r="B3037" t="str">
            <v>60010</v>
          </cell>
          <cell r="C3037" t="str">
            <v>AN</v>
          </cell>
          <cell r="D3037" t="str">
            <v>ANCONA</v>
          </cell>
          <cell r="E3037" t="str">
            <v>MARCHE</v>
          </cell>
          <cell r="F3037" t="str">
            <v>Centro</v>
          </cell>
          <cell r="G3037">
            <v>17467</v>
          </cell>
          <cell r="H3037">
            <v>5748</v>
          </cell>
          <cell r="I3037">
            <v>1128</v>
          </cell>
          <cell r="J3037">
            <v>0.17151503886055508</v>
          </cell>
          <cell r="K3037">
            <v>0.19624217118997914</v>
          </cell>
          <cell r="L3037">
            <v>0.19216560253784684</v>
          </cell>
          <cell r="M3037">
            <v>0.22748805138939759</v>
          </cell>
        </row>
        <row r="3038">
          <cell r="A3038">
            <v>60011</v>
          </cell>
          <cell r="B3038" t="str">
            <v>60011</v>
          </cell>
          <cell r="C3038" t="str">
            <v>AN</v>
          </cell>
          <cell r="D3038" t="str">
            <v>ANCONA</v>
          </cell>
          <cell r="E3038" t="str">
            <v>MARCHE</v>
          </cell>
          <cell r="F3038" t="str">
            <v>Centro</v>
          </cell>
          <cell r="G3038">
            <v>5789</v>
          </cell>
          <cell r="H3038">
            <v>1998</v>
          </cell>
          <cell r="I3038">
            <v>197</v>
          </cell>
          <cell r="J3038">
            <v>0.17151503886055508</v>
          </cell>
          <cell r="K3038">
            <v>9.8598598598598597E-2</v>
          </cell>
          <cell r="L3038">
            <v>0.19216560253784684</v>
          </cell>
          <cell r="M3038">
            <v>0.22748805138939759</v>
          </cell>
        </row>
        <row r="3039">
          <cell r="A3039">
            <v>60013</v>
          </cell>
          <cell r="B3039" t="str">
            <v>60013</v>
          </cell>
          <cell r="C3039" t="str">
            <v>AN</v>
          </cell>
          <cell r="D3039" t="str">
            <v>ANCONA</v>
          </cell>
          <cell r="E3039" t="str">
            <v>MARCHE</v>
          </cell>
          <cell r="F3039" t="str">
            <v>Centro</v>
          </cell>
          <cell r="G3039">
            <v>5236</v>
          </cell>
          <cell r="H3039">
            <v>1734</v>
          </cell>
          <cell r="I3039">
            <v>260</v>
          </cell>
          <cell r="J3039">
            <v>0.17151503886055508</v>
          </cell>
          <cell r="K3039">
            <v>0.14994232987312572</v>
          </cell>
          <cell r="L3039">
            <v>0.19216560253784684</v>
          </cell>
          <cell r="M3039">
            <v>0.22748805138939759</v>
          </cell>
        </row>
        <row r="3040">
          <cell r="A3040">
            <v>60015</v>
          </cell>
          <cell r="B3040" t="str">
            <v>60015</v>
          </cell>
          <cell r="C3040" t="str">
            <v>AN</v>
          </cell>
          <cell r="D3040" t="str">
            <v>ANCONA</v>
          </cell>
          <cell r="E3040" t="str">
            <v>MARCHE</v>
          </cell>
          <cell r="F3040" t="str">
            <v>Centro</v>
          </cell>
          <cell r="G3040">
            <v>29934</v>
          </cell>
          <cell r="H3040">
            <v>10571</v>
          </cell>
          <cell r="I3040">
            <v>1794</v>
          </cell>
          <cell r="J3040">
            <v>0.17151503886055508</v>
          </cell>
          <cell r="K3040">
            <v>0.16970958282092516</v>
          </cell>
          <cell r="L3040">
            <v>0.19216560253784684</v>
          </cell>
          <cell r="M3040">
            <v>0.22748805138939759</v>
          </cell>
        </row>
        <row r="3041">
          <cell r="A3041">
            <v>60018</v>
          </cell>
          <cell r="B3041" t="str">
            <v>60018</v>
          </cell>
          <cell r="C3041" t="str">
            <v>AN</v>
          </cell>
          <cell r="D3041" t="str">
            <v>ANCONA</v>
          </cell>
          <cell r="E3041" t="str">
            <v>MARCHE</v>
          </cell>
          <cell r="F3041" t="str">
            <v>Centro</v>
          </cell>
          <cell r="G3041">
            <v>3605</v>
          </cell>
          <cell r="H3041">
            <v>1275</v>
          </cell>
          <cell r="I3041">
            <v>338</v>
          </cell>
          <cell r="J3041">
            <v>0.17151503886055508</v>
          </cell>
          <cell r="K3041">
            <v>0.26509803921568625</v>
          </cell>
          <cell r="L3041">
            <v>0.19216560253784684</v>
          </cell>
          <cell r="M3041">
            <v>0.22748805138939759</v>
          </cell>
        </row>
        <row r="3042">
          <cell r="A3042">
            <v>60019</v>
          </cell>
          <cell r="B3042" t="str">
            <v>60019</v>
          </cell>
          <cell r="C3042" t="str">
            <v>AN</v>
          </cell>
          <cell r="D3042" t="str">
            <v>ANCONA</v>
          </cell>
          <cell r="E3042" t="str">
            <v>MARCHE</v>
          </cell>
          <cell r="F3042" t="str">
            <v>Centro</v>
          </cell>
          <cell r="G3042">
            <v>40862</v>
          </cell>
          <cell r="H3042">
            <v>14407</v>
          </cell>
          <cell r="I3042">
            <v>2623</v>
          </cell>
          <cell r="J3042">
            <v>0.17151503886055508</v>
          </cell>
          <cell r="K3042">
            <v>0.18206427431109878</v>
          </cell>
          <cell r="L3042">
            <v>0.19216560253784684</v>
          </cell>
          <cell r="M3042">
            <v>0.22748805138939759</v>
          </cell>
        </row>
        <row r="3043">
          <cell r="A3043">
            <v>60020</v>
          </cell>
          <cell r="B3043" t="str">
            <v>60020</v>
          </cell>
          <cell r="C3043" t="str">
            <v>AN</v>
          </cell>
          <cell r="D3043" t="str">
            <v>ANCONA</v>
          </cell>
          <cell r="E3043" t="str">
            <v>MARCHE</v>
          </cell>
          <cell r="F3043" t="str">
            <v>Centro</v>
          </cell>
          <cell r="G3043">
            <v>28509</v>
          </cell>
          <cell r="H3043">
            <v>9665</v>
          </cell>
          <cell r="I3043">
            <v>2047</v>
          </cell>
          <cell r="J3043">
            <v>0.17151503886055508</v>
          </cell>
          <cell r="K3043">
            <v>0.21179513709260217</v>
          </cell>
          <cell r="L3043">
            <v>0.19216560253784684</v>
          </cell>
          <cell r="M3043">
            <v>0.22748805138939759</v>
          </cell>
        </row>
        <row r="3044">
          <cell r="A3044">
            <v>60021</v>
          </cell>
          <cell r="B3044" t="str">
            <v>60021</v>
          </cell>
          <cell r="C3044" t="str">
            <v>AN</v>
          </cell>
          <cell r="D3044" t="str">
            <v>ANCONA</v>
          </cell>
          <cell r="E3044" t="str">
            <v>MARCHE</v>
          </cell>
          <cell r="F3044" t="str">
            <v>Centro</v>
          </cell>
          <cell r="G3044">
            <v>6974</v>
          </cell>
          <cell r="H3044">
            <v>2190</v>
          </cell>
          <cell r="I3044">
            <v>406</v>
          </cell>
          <cell r="J3044">
            <v>0.17151503886055508</v>
          </cell>
          <cell r="K3044">
            <v>0.18538812785388128</v>
          </cell>
          <cell r="L3044">
            <v>0.19216560253784684</v>
          </cell>
          <cell r="M3044">
            <v>0.22748805138939759</v>
          </cell>
        </row>
        <row r="3045">
          <cell r="A3045">
            <v>60022</v>
          </cell>
          <cell r="B3045" t="str">
            <v>60022</v>
          </cell>
          <cell r="C3045" t="str">
            <v>AN</v>
          </cell>
          <cell r="D3045" t="str">
            <v>ANCONA</v>
          </cell>
          <cell r="E3045" t="str">
            <v>MARCHE</v>
          </cell>
          <cell r="F3045" t="str">
            <v>Centro</v>
          </cell>
          <cell r="G3045">
            <v>15276</v>
          </cell>
          <cell r="H3045">
            <v>4878</v>
          </cell>
          <cell r="I3045">
            <v>1205</v>
          </cell>
          <cell r="J3045">
            <v>0.17151503886055508</v>
          </cell>
          <cell r="K3045">
            <v>0.24702747027470276</v>
          </cell>
          <cell r="L3045">
            <v>0.19216560253784684</v>
          </cell>
          <cell r="M3045">
            <v>0.22748805138939759</v>
          </cell>
        </row>
        <row r="3046">
          <cell r="A3046">
            <v>60024</v>
          </cell>
          <cell r="B3046" t="str">
            <v>60024</v>
          </cell>
          <cell r="C3046" t="str">
            <v>AN</v>
          </cell>
          <cell r="D3046" t="str">
            <v>ANCONA</v>
          </cell>
          <cell r="E3046" t="str">
            <v>MARCHE</v>
          </cell>
          <cell r="F3046" t="str">
            <v>Centro</v>
          </cell>
          <cell r="G3046">
            <v>8136</v>
          </cell>
          <cell r="H3046">
            <v>2467</v>
          </cell>
          <cell r="I3046">
            <v>443</v>
          </cell>
          <cell r="J3046">
            <v>0.17151503886055508</v>
          </cell>
          <cell r="K3046">
            <v>0.17957032833400891</v>
          </cell>
          <cell r="L3046">
            <v>0.19216560253784684</v>
          </cell>
          <cell r="M3046">
            <v>0.22748805138939759</v>
          </cell>
        </row>
        <row r="3047">
          <cell r="A3047">
            <v>60025</v>
          </cell>
          <cell r="B3047" t="str">
            <v>60025</v>
          </cell>
          <cell r="C3047" t="str">
            <v>AN</v>
          </cell>
          <cell r="D3047" t="str">
            <v>ANCONA</v>
          </cell>
          <cell r="E3047" t="str">
            <v>MARCHE</v>
          </cell>
          <cell r="F3047" t="str">
            <v>Centro</v>
          </cell>
          <cell r="G3047">
            <v>10784</v>
          </cell>
          <cell r="H3047">
            <v>3440</v>
          </cell>
          <cell r="I3047">
            <v>669</v>
          </cell>
          <cell r="J3047">
            <v>0.17151503886055508</v>
          </cell>
          <cell r="K3047">
            <v>0.19447674418604652</v>
          </cell>
          <cell r="L3047">
            <v>0.19216560253784684</v>
          </cell>
          <cell r="M3047">
            <v>0.22748805138939759</v>
          </cell>
        </row>
        <row r="3048">
          <cell r="A3048">
            <v>60026</v>
          </cell>
          <cell r="B3048" t="str">
            <v>60026</v>
          </cell>
          <cell r="C3048" t="str">
            <v>AN</v>
          </cell>
          <cell r="D3048" t="str">
            <v>ANCONA</v>
          </cell>
          <cell r="E3048" t="str">
            <v>MARCHE</v>
          </cell>
          <cell r="F3048" t="str">
            <v>Centro</v>
          </cell>
          <cell r="G3048">
            <v>2774</v>
          </cell>
          <cell r="H3048">
            <v>1076</v>
          </cell>
          <cell r="I3048">
            <v>253</v>
          </cell>
          <cell r="J3048">
            <v>0.17151503886055508</v>
          </cell>
          <cell r="K3048">
            <v>0.23513011152416358</v>
          </cell>
          <cell r="L3048">
            <v>0.19216560253784684</v>
          </cell>
          <cell r="M3048">
            <v>0.22748805138939759</v>
          </cell>
        </row>
        <row r="3049">
          <cell r="A3049">
            <v>60027</v>
          </cell>
          <cell r="B3049" t="str">
            <v>60027</v>
          </cell>
          <cell r="C3049" t="str">
            <v>AN</v>
          </cell>
          <cell r="D3049" t="str">
            <v>ANCONA</v>
          </cell>
          <cell r="E3049" t="str">
            <v>MARCHE</v>
          </cell>
          <cell r="F3049" t="str">
            <v>Centro</v>
          </cell>
          <cell r="G3049">
            <v>24579</v>
          </cell>
          <cell r="H3049">
            <v>7958</v>
          </cell>
          <cell r="I3049">
            <v>1860</v>
          </cell>
          <cell r="J3049">
            <v>0.17151503886055508</v>
          </cell>
          <cell r="K3049">
            <v>0.233727067102287</v>
          </cell>
          <cell r="L3049">
            <v>0.19216560253784684</v>
          </cell>
          <cell r="M3049">
            <v>0.22748805138939759</v>
          </cell>
        </row>
        <row r="3050">
          <cell r="A3050">
            <v>60029</v>
          </cell>
          <cell r="B3050" t="str">
            <v>60029</v>
          </cell>
          <cell r="C3050" t="str">
            <v>AN</v>
          </cell>
          <cell r="D3050" t="str">
            <v>ANCONA</v>
          </cell>
          <cell r="E3050" t="str">
            <v>MARCHE</v>
          </cell>
          <cell r="F3050" t="str">
            <v>Centro</v>
          </cell>
          <cell r="G3050">
            <v>2474</v>
          </cell>
          <cell r="H3050">
            <v>808</v>
          </cell>
          <cell r="I3050">
            <v>207</v>
          </cell>
          <cell r="J3050">
            <v>0.17151503886055508</v>
          </cell>
          <cell r="K3050">
            <v>0.25618811881188119</v>
          </cell>
          <cell r="L3050">
            <v>0.19216560253784684</v>
          </cell>
          <cell r="M3050">
            <v>0.22748805138939759</v>
          </cell>
        </row>
        <row r="3051">
          <cell r="A3051">
            <v>60030</v>
          </cell>
          <cell r="B3051" t="str">
            <v>60030</v>
          </cell>
          <cell r="C3051" t="str">
            <v>AN</v>
          </cell>
          <cell r="D3051" t="str">
            <v>ANCONA</v>
          </cell>
          <cell r="E3051" t="str">
            <v>MARCHE</v>
          </cell>
          <cell r="F3051" t="str">
            <v>Centro</v>
          </cell>
          <cell r="G3051">
            <v>29078</v>
          </cell>
          <cell r="H3051">
            <v>9734</v>
          </cell>
          <cell r="I3051">
            <v>1795</v>
          </cell>
          <cell r="J3051">
            <v>0.17151503886055508</v>
          </cell>
          <cell r="K3051">
            <v>0.18440517772755291</v>
          </cell>
          <cell r="L3051">
            <v>0.19216560253784684</v>
          </cell>
          <cell r="M3051">
            <v>0.22748805138939759</v>
          </cell>
        </row>
        <row r="3052">
          <cell r="A3052">
            <v>60031</v>
          </cell>
          <cell r="B3052" t="str">
            <v>60031</v>
          </cell>
          <cell r="C3052" t="str">
            <v>AN</v>
          </cell>
          <cell r="D3052" t="str">
            <v>ANCONA</v>
          </cell>
          <cell r="E3052" t="str">
            <v>MARCHE</v>
          </cell>
          <cell r="F3052" t="str">
            <v>Centro</v>
          </cell>
          <cell r="G3052">
            <v>2232</v>
          </cell>
          <cell r="H3052">
            <v>803</v>
          </cell>
          <cell r="I3052">
            <v>169</v>
          </cell>
          <cell r="J3052">
            <v>0.17151503886055508</v>
          </cell>
          <cell r="K3052">
            <v>0.21046077210460773</v>
          </cell>
          <cell r="L3052">
            <v>0.19216560253784684</v>
          </cell>
          <cell r="M3052">
            <v>0.22748805138939759</v>
          </cell>
        </row>
        <row r="3053">
          <cell r="A3053">
            <v>60033</v>
          </cell>
          <cell r="B3053" t="str">
            <v>60033</v>
          </cell>
          <cell r="C3053" t="str">
            <v>AN</v>
          </cell>
          <cell r="D3053" t="str">
            <v>ANCONA</v>
          </cell>
          <cell r="E3053" t="str">
            <v>MARCHE</v>
          </cell>
          <cell r="F3053" t="str">
            <v>Centro</v>
          </cell>
          <cell r="G3053">
            <v>13813</v>
          </cell>
          <cell r="H3053">
            <v>4958</v>
          </cell>
          <cell r="I3053">
            <v>897</v>
          </cell>
          <cell r="J3053">
            <v>0.17151503886055508</v>
          </cell>
          <cell r="K3053">
            <v>0.18091972569584511</v>
          </cell>
          <cell r="L3053">
            <v>0.19216560253784684</v>
          </cell>
          <cell r="M3053">
            <v>0.22748805138939759</v>
          </cell>
        </row>
        <row r="3054">
          <cell r="A3054">
            <v>60034</v>
          </cell>
          <cell r="B3054" t="str">
            <v>60034</v>
          </cell>
          <cell r="C3054" t="str">
            <v>AN</v>
          </cell>
          <cell r="D3054" t="str">
            <v>ANCONA</v>
          </cell>
          <cell r="E3054" t="str">
            <v>MARCHE</v>
          </cell>
          <cell r="F3054" t="str">
            <v>Centro</v>
          </cell>
          <cell r="G3054">
            <v>4868</v>
          </cell>
          <cell r="H3054">
            <v>1759</v>
          </cell>
          <cell r="I3054">
            <v>225</v>
          </cell>
          <cell r="J3054">
            <v>0.17151503886055508</v>
          </cell>
          <cell r="K3054">
            <v>0.12791358726549176</v>
          </cell>
          <cell r="L3054">
            <v>0.19216560253784684</v>
          </cell>
          <cell r="M3054">
            <v>0.22748805138939759</v>
          </cell>
        </row>
        <row r="3055">
          <cell r="A3055">
            <v>60035</v>
          </cell>
          <cell r="B3055" t="str">
            <v>60035</v>
          </cell>
          <cell r="C3055" t="str">
            <v>AN</v>
          </cell>
          <cell r="D3055" t="str">
            <v>ANCONA</v>
          </cell>
          <cell r="E3055" t="str">
            <v>MARCHE</v>
          </cell>
          <cell r="F3055" t="str">
            <v>Centro</v>
          </cell>
          <cell r="G3055">
            <v>40157</v>
          </cell>
          <cell r="H3055">
            <v>14349</v>
          </cell>
          <cell r="I3055">
            <v>2533</v>
          </cell>
          <cell r="J3055">
            <v>0.17151503886055508</v>
          </cell>
          <cell r="K3055">
            <v>0.17652798104397519</v>
          </cell>
          <cell r="L3055">
            <v>0.19216560253784684</v>
          </cell>
          <cell r="M3055">
            <v>0.22748805138939759</v>
          </cell>
        </row>
        <row r="3056">
          <cell r="A3056">
            <v>60036</v>
          </cell>
          <cell r="B3056" t="str">
            <v>60036</v>
          </cell>
          <cell r="C3056" t="str">
            <v>AN</v>
          </cell>
          <cell r="D3056" t="str">
            <v>ANCONA</v>
          </cell>
          <cell r="E3056" t="str">
            <v>MARCHE</v>
          </cell>
          <cell r="F3056" t="str">
            <v>Centro</v>
          </cell>
          <cell r="G3056">
            <v>2181</v>
          </cell>
          <cell r="H3056">
            <v>734</v>
          </cell>
          <cell r="I3056">
            <v>96</v>
          </cell>
          <cell r="J3056">
            <v>0.17151503886055508</v>
          </cell>
          <cell r="K3056">
            <v>0.13079019073569481</v>
          </cell>
          <cell r="L3056">
            <v>0.19216560253784684</v>
          </cell>
          <cell r="M3056">
            <v>0.22748805138939759</v>
          </cell>
        </row>
        <row r="3057">
          <cell r="A3057">
            <v>60037</v>
          </cell>
          <cell r="B3057" t="str">
            <v>60037</v>
          </cell>
          <cell r="C3057" t="str">
            <v>AN</v>
          </cell>
          <cell r="D3057" t="str">
            <v>ANCONA</v>
          </cell>
          <cell r="E3057" t="str">
            <v>MARCHE</v>
          </cell>
          <cell r="F3057" t="str">
            <v>Centro</v>
          </cell>
          <cell r="G3057">
            <v>4266</v>
          </cell>
          <cell r="H3057">
            <v>1458</v>
          </cell>
          <cell r="I3057">
            <v>340</v>
          </cell>
          <cell r="J3057">
            <v>0.17151503886055508</v>
          </cell>
          <cell r="K3057">
            <v>0.23319615912208505</v>
          </cell>
          <cell r="L3057">
            <v>0.19216560253784684</v>
          </cell>
          <cell r="M3057">
            <v>0.22748805138939759</v>
          </cell>
        </row>
        <row r="3058">
          <cell r="A3058">
            <v>60038</v>
          </cell>
          <cell r="B3058" t="str">
            <v>60038</v>
          </cell>
          <cell r="C3058" t="str">
            <v>AN</v>
          </cell>
          <cell r="D3058" t="str">
            <v>ANCONA</v>
          </cell>
          <cell r="E3058" t="str">
            <v>MARCHE</v>
          </cell>
          <cell r="F3058" t="str">
            <v>Centro</v>
          </cell>
          <cell r="G3058">
            <v>823</v>
          </cell>
          <cell r="H3058">
            <v>289</v>
          </cell>
          <cell r="I3058">
            <v>36</v>
          </cell>
          <cell r="J3058">
            <v>0.17151503886055508</v>
          </cell>
          <cell r="K3058">
            <v>0.1245674740484429</v>
          </cell>
          <cell r="L3058">
            <v>0.19216560253784684</v>
          </cell>
          <cell r="M3058">
            <v>0.22748805138939759</v>
          </cell>
        </row>
        <row r="3059">
          <cell r="A3059">
            <v>60039</v>
          </cell>
          <cell r="B3059" t="str">
            <v>60039</v>
          </cell>
          <cell r="C3059" t="str">
            <v>AN</v>
          </cell>
          <cell r="D3059" t="str">
            <v>ANCONA</v>
          </cell>
          <cell r="E3059" t="str">
            <v>MARCHE</v>
          </cell>
          <cell r="F3059" t="str">
            <v>Centro</v>
          </cell>
          <cell r="G3059">
            <v>2153</v>
          </cell>
          <cell r="H3059">
            <v>758</v>
          </cell>
          <cell r="I3059">
            <v>88</v>
          </cell>
          <cell r="J3059">
            <v>0.17151503886055508</v>
          </cell>
          <cell r="K3059">
            <v>0.11609498680738786</v>
          </cell>
          <cell r="L3059">
            <v>0.19216560253784684</v>
          </cell>
          <cell r="M3059">
            <v>0.22748805138939759</v>
          </cell>
        </row>
        <row r="3060">
          <cell r="A3060">
            <v>60040</v>
          </cell>
          <cell r="B3060" t="str">
            <v>60040</v>
          </cell>
          <cell r="C3060" t="str">
            <v>AN</v>
          </cell>
          <cell r="D3060" t="str">
            <v>ANCONA</v>
          </cell>
          <cell r="E3060" t="str">
            <v>MARCHE</v>
          </cell>
          <cell r="F3060" t="str">
            <v>Centro</v>
          </cell>
          <cell r="G3060">
            <v>1905</v>
          </cell>
          <cell r="H3060">
            <v>754</v>
          </cell>
          <cell r="I3060">
            <v>411</v>
          </cell>
          <cell r="J3060">
            <v>0.17151503886055508</v>
          </cell>
          <cell r="K3060">
            <v>0.54509283819628651</v>
          </cell>
          <cell r="L3060">
            <v>0.19216560253784684</v>
          </cell>
          <cell r="M3060">
            <v>0.22748805138939759</v>
          </cell>
        </row>
        <row r="3061">
          <cell r="A3061">
            <v>60041</v>
          </cell>
          <cell r="B3061" t="str">
            <v>60041</v>
          </cell>
          <cell r="C3061" t="str">
            <v>AN</v>
          </cell>
          <cell r="D3061" t="str">
            <v>ANCONA</v>
          </cell>
          <cell r="E3061" t="str">
            <v>MARCHE</v>
          </cell>
          <cell r="F3061" t="str">
            <v>Centro</v>
          </cell>
          <cell r="G3061">
            <v>6540</v>
          </cell>
          <cell r="H3061">
            <v>2436</v>
          </cell>
          <cell r="I3061">
            <v>325</v>
          </cell>
          <cell r="J3061">
            <v>0.17151503886055508</v>
          </cell>
          <cell r="K3061">
            <v>0.13341543513957307</v>
          </cell>
          <cell r="L3061">
            <v>0.19216560253784684</v>
          </cell>
          <cell r="M3061">
            <v>0.22748805138939759</v>
          </cell>
        </row>
        <row r="3062">
          <cell r="A3062">
            <v>60043</v>
          </cell>
          <cell r="B3062" t="str">
            <v>60043</v>
          </cell>
          <cell r="C3062" t="str">
            <v>AN</v>
          </cell>
          <cell r="D3062" t="str">
            <v>ANCONA</v>
          </cell>
          <cell r="E3062" t="str">
            <v>MARCHE</v>
          </cell>
          <cell r="F3062" t="str">
            <v>Centro</v>
          </cell>
          <cell r="G3062">
            <v>2819</v>
          </cell>
          <cell r="H3062">
            <v>974</v>
          </cell>
          <cell r="I3062">
            <v>228</v>
          </cell>
          <cell r="J3062">
            <v>0.17151503886055508</v>
          </cell>
          <cell r="K3062">
            <v>0.23408624229979466</v>
          </cell>
          <cell r="L3062">
            <v>0.19216560253784684</v>
          </cell>
          <cell r="M3062">
            <v>0.22748805138939759</v>
          </cell>
        </row>
        <row r="3063">
          <cell r="A3063">
            <v>60044</v>
          </cell>
          <cell r="B3063" t="str">
            <v>60044</v>
          </cell>
          <cell r="C3063" t="str">
            <v>AN</v>
          </cell>
          <cell r="D3063" t="str">
            <v>ANCONA</v>
          </cell>
          <cell r="E3063" t="str">
            <v>MARCHE</v>
          </cell>
          <cell r="F3063" t="str">
            <v>Centro</v>
          </cell>
          <cell r="G3063">
            <v>28748</v>
          </cell>
          <cell r="H3063">
            <v>10412</v>
          </cell>
          <cell r="I3063">
            <v>2214</v>
          </cell>
          <cell r="J3063">
            <v>0.17151503886055508</v>
          </cell>
          <cell r="K3063">
            <v>0.21263926238955053</v>
          </cell>
          <cell r="L3063">
            <v>0.19216560253784684</v>
          </cell>
          <cell r="M3063">
            <v>0.22748805138939759</v>
          </cell>
        </row>
        <row r="3064">
          <cell r="A3064">
            <v>60048</v>
          </cell>
          <cell r="B3064" t="str">
            <v>60048</v>
          </cell>
          <cell r="C3064" t="str">
            <v>AN</v>
          </cell>
          <cell r="D3064" t="str">
            <v>ANCONA</v>
          </cell>
          <cell r="E3064" t="str">
            <v>MARCHE</v>
          </cell>
          <cell r="F3064" t="str">
            <v>Centro</v>
          </cell>
          <cell r="G3064">
            <v>3014</v>
          </cell>
          <cell r="H3064">
            <v>1095</v>
          </cell>
          <cell r="I3064">
            <v>152</v>
          </cell>
          <cell r="J3064">
            <v>0.17151503886055508</v>
          </cell>
          <cell r="K3064">
            <v>0.13881278538812786</v>
          </cell>
          <cell r="L3064">
            <v>0.19216560253784684</v>
          </cell>
          <cell r="M3064">
            <v>0.22748805138939759</v>
          </cell>
        </row>
        <row r="3065">
          <cell r="A3065">
            <v>60121</v>
          </cell>
          <cell r="B3065" t="str">
            <v>60121</v>
          </cell>
          <cell r="C3065" t="str">
            <v>AN</v>
          </cell>
          <cell r="D3065" t="str">
            <v>ANCONA</v>
          </cell>
          <cell r="E3065" t="str">
            <v>MARCHE</v>
          </cell>
          <cell r="F3065" t="str">
            <v>Centro</v>
          </cell>
          <cell r="G3065">
            <v>3960</v>
          </cell>
          <cell r="H3065">
            <v>1664</v>
          </cell>
          <cell r="I3065">
            <v>350</v>
          </cell>
          <cell r="J3065">
            <v>0.17151503886055508</v>
          </cell>
          <cell r="K3065">
            <v>0.21033653846153846</v>
          </cell>
          <cell r="L3065">
            <v>0.19216560253784684</v>
          </cell>
          <cell r="M3065">
            <v>0.22748805138939759</v>
          </cell>
        </row>
        <row r="3066">
          <cell r="A3066">
            <v>60122</v>
          </cell>
          <cell r="B3066" t="str">
            <v>60122</v>
          </cell>
          <cell r="C3066" t="str">
            <v>AN</v>
          </cell>
          <cell r="D3066" t="str">
            <v>ANCONA</v>
          </cell>
          <cell r="E3066" t="str">
            <v>MARCHE</v>
          </cell>
          <cell r="F3066" t="str">
            <v>Centro</v>
          </cell>
          <cell r="G3066">
            <v>6270</v>
          </cell>
          <cell r="H3066">
            <v>2465</v>
          </cell>
          <cell r="I3066">
            <v>426</v>
          </cell>
          <cell r="J3066">
            <v>0.17151503886055508</v>
          </cell>
          <cell r="K3066">
            <v>0.17281947261663286</v>
          </cell>
          <cell r="L3066">
            <v>0.19216560253784684</v>
          </cell>
          <cell r="M3066">
            <v>0.22748805138939759</v>
          </cell>
        </row>
        <row r="3067">
          <cell r="A3067">
            <v>60123</v>
          </cell>
          <cell r="B3067" t="str">
            <v>60123</v>
          </cell>
          <cell r="C3067" t="str">
            <v>AN</v>
          </cell>
          <cell r="D3067" t="str">
            <v>ANCONA</v>
          </cell>
          <cell r="E3067" t="str">
            <v>MARCHE</v>
          </cell>
          <cell r="F3067" t="str">
            <v>Centro</v>
          </cell>
          <cell r="G3067">
            <v>7642</v>
          </cell>
          <cell r="H3067">
            <v>3157</v>
          </cell>
          <cell r="I3067">
            <v>607</v>
          </cell>
          <cell r="J3067">
            <v>0.17151503886055508</v>
          </cell>
          <cell r="K3067">
            <v>0.19227114349065569</v>
          </cell>
          <cell r="L3067">
            <v>0.19216560253784684</v>
          </cell>
          <cell r="M3067">
            <v>0.22748805138939759</v>
          </cell>
        </row>
        <row r="3068">
          <cell r="A3068">
            <v>60124</v>
          </cell>
          <cell r="B3068" t="str">
            <v>60124</v>
          </cell>
          <cell r="C3068" t="str">
            <v>AN</v>
          </cell>
          <cell r="D3068" t="str">
            <v>ANCONA</v>
          </cell>
          <cell r="E3068" t="str">
            <v>MARCHE</v>
          </cell>
          <cell r="F3068" t="str">
            <v>Centro</v>
          </cell>
          <cell r="G3068">
            <v>6310</v>
          </cell>
          <cell r="H3068">
            <v>2462</v>
          </cell>
          <cell r="I3068">
            <v>580</v>
          </cell>
          <cell r="J3068">
            <v>0.17151503886055508</v>
          </cell>
          <cell r="K3068">
            <v>0.2355808285946385</v>
          </cell>
          <cell r="L3068">
            <v>0.19216560253784684</v>
          </cell>
          <cell r="M3068">
            <v>0.22748805138939759</v>
          </cell>
        </row>
        <row r="3069">
          <cell r="A3069">
            <v>60125</v>
          </cell>
          <cell r="B3069" t="str">
            <v>60125</v>
          </cell>
          <cell r="C3069" t="str">
            <v>AN</v>
          </cell>
          <cell r="D3069" t="str">
            <v>ANCONA</v>
          </cell>
          <cell r="E3069" t="str">
            <v>MARCHE</v>
          </cell>
          <cell r="F3069" t="str">
            <v>Centro</v>
          </cell>
          <cell r="G3069">
            <v>10676</v>
          </cell>
          <cell r="H3069">
            <v>4075</v>
          </cell>
          <cell r="I3069">
            <v>510</v>
          </cell>
          <cell r="J3069">
            <v>0.17151503886055508</v>
          </cell>
          <cell r="K3069">
            <v>0.12515337423312883</v>
          </cell>
          <cell r="L3069">
            <v>0.19216560253784684</v>
          </cell>
          <cell r="M3069">
            <v>0.22748805138939759</v>
          </cell>
        </row>
        <row r="3070">
          <cell r="A3070">
            <v>60126</v>
          </cell>
          <cell r="B3070" t="str">
            <v>60126</v>
          </cell>
          <cell r="C3070" t="str">
            <v>AN</v>
          </cell>
          <cell r="D3070" t="str">
            <v>ANCONA</v>
          </cell>
          <cell r="E3070" t="str">
            <v>MARCHE</v>
          </cell>
          <cell r="F3070" t="str">
            <v>Centro</v>
          </cell>
          <cell r="G3070">
            <v>5356</v>
          </cell>
          <cell r="H3070">
            <v>2179</v>
          </cell>
          <cell r="I3070">
            <v>293</v>
          </cell>
          <cell r="J3070">
            <v>0.17151503886055508</v>
          </cell>
          <cell r="K3070">
            <v>0.13446535107847638</v>
          </cell>
          <cell r="L3070">
            <v>0.19216560253784684</v>
          </cell>
          <cell r="M3070">
            <v>0.22748805138939759</v>
          </cell>
        </row>
        <row r="3071">
          <cell r="A3071">
            <v>60127</v>
          </cell>
          <cell r="B3071" t="str">
            <v>60127</v>
          </cell>
          <cell r="C3071" t="str">
            <v>AN</v>
          </cell>
          <cell r="D3071" t="str">
            <v>ANCONA</v>
          </cell>
          <cell r="E3071" t="str">
            <v>MARCHE</v>
          </cell>
          <cell r="F3071" t="str">
            <v>Centro</v>
          </cell>
          <cell r="G3071">
            <v>3917</v>
          </cell>
          <cell r="H3071">
            <v>1495</v>
          </cell>
          <cell r="I3071">
            <v>410</v>
          </cell>
          <cell r="J3071">
            <v>0.17151503886055508</v>
          </cell>
          <cell r="K3071">
            <v>0.27424749163879597</v>
          </cell>
          <cell r="L3071">
            <v>0.19216560253784684</v>
          </cell>
          <cell r="M3071">
            <v>0.22748805138939759</v>
          </cell>
        </row>
        <row r="3072">
          <cell r="A3072">
            <v>60128</v>
          </cell>
          <cell r="B3072" t="str">
            <v>60128</v>
          </cell>
          <cell r="C3072" t="str">
            <v>AN</v>
          </cell>
          <cell r="D3072" t="str">
            <v>ANCONA</v>
          </cell>
          <cell r="E3072" t="str">
            <v>MARCHE</v>
          </cell>
          <cell r="F3072" t="str">
            <v>Centro</v>
          </cell>
          <cell r="G3072">
            <v>12393</v>
          </cell>
          <cell r="H3072">
            <v>4552</v>
          </cell>
          <cell r="I3072">
            <v>563</v>
          </cell>
          <cell r="J3072">
            <v>0.17151503886055508</v>
          </cell>
          <cell r="K3072">
            <v>0.12368189806678383</v>
          </cell>
          <cell r="L3072">
            <v>0.19216560253784684</v>
          </cell>
          <cell r="M3072">
            <v>0.22748805138939759</v>
          </cell>
        </row>
        <row r="3073">
          <cell r="A3073">
            <v>60129</v>
          </cell>
          <cell r="B3073" t="str">
            <v>60129</v>
          </cell>
          <cell r="C3073" t="str">
            <v>AN</v>
          </cell>
          <cell r="D3073" t="str">
            <v>ANCONA</v>
          </cell>
          <cell r="E3073" t="str">
            <v>MARCHE</v>
          </cell>
          <cell r="F3073" t="str">
            <v>Centro</v>
          </cell>
          <cell r="G3073">
            <v>7221</v>
          </cell>
          <cell r="H3073">
            <v>2518</v>
          </cell>
          <cell r="I3073">
            <v>569</v>
          </cell>
          <cell r="J3073">
            <v>0.17151503886055508</v>
          </cell>
          <cell r="K3073">
            <v>0.22597299444003177</v>
          </cell>
          <cell r="L3073">
            <v>0.19216560253784684</v>
          </cell>
          <cell r="M3073">
            <v>0.22748805138939759</v>
          </cell>
        </row>
        <row r="3074">
          <cell r="A3074">
            <v>60131</v>
          </cell>
          <cell r="B3074" t="str">
            <v>60131</v>
          </cell>
          <cell r="C3074" t="str">
            <v>AN</v>
          </cell>
          <cell r="D3074" t="str">
            <v>ANCONA</v>
          </cell>
          <cell r="E3074" t="str">
            <v>MARCHE</v>
          </cell>
          <cell r="F3074" t="str">
            <v>Centro</v>
          </cell>
          <cell r="G3074">
            <v>18463</v>
          </cell>
          <cell r="H3074">
            <v>6123</v>
          </cell>
          <cell r="I3074">
            <v>1466</v>
          </cell>
          <cell r="J3074">
            <v>0.17151503886055508</v>
          </cell>
          <cell r="K3074">
            <v>0.23942511840601013</v>
          </cell>
          <cell r="L3074">
            <v>0.19216560253784684</v>
          </cell>
          <cell r="M3074">
            <v>0.22748805138939759</v>
          </cell>
        </row>
        <row r="3075">
          <cell r="A3075">
            <v>61010</v>
          </cell>
          <cell r="B3075" t="str">
            <v>61010</v>
          </cell>
          <cell r="C3075" t="str">
            <v>PU</v>
          </cell>
          <cell r="D3075" t="str">
            <v>PESAROURBINO</v>
          </cell>
          <cell r="E3075" t="str">
            <v>MARCHE</v>
          </cell>
          <cell r="F3075" t="str">
            <v>Centro</v>
          </cell>
          <cell r="G3075">
            <v>7115</v>
          </cell>
          <cell r="H3075">
            <v>2445</v>
          </cell>
          <cell r="I3075">
            <v>729</v>
          </cell>
          <cell r="J3075">
            <v>0.19674693389171402</v>
          </cell>
          <cell r="K3075">
            <v>0.29815950920245399</v>
          </cell>
          <cell r="L3075">
            <v>0.22790324429668693</v>
          </cell>
          <cell r="M3075">
            <v>0.25402443151620496</v>
          </cell>
        </row>
        <row r="3076">
          <cell r="A3076">
            <v>61011</v>
          </cell>
          <cell r="B3076" t="str">
            <v>61011</v>
          </cell>
          <cell r="C3076" t="str">
            <v>PU</v>
          </cell>
          <cell r="D3076" t="str">
            <v>PESAROURBINO</v>
          </cell>
          <cell r="E3076" t="str">
            <v>MARCHE</v>
          </cell>
          <cell r="F3076" t="str">
            <v>Centro</v>
          </cell>
          <cell r="G3076">
            <v>5410</v>
          </cell>
          <cell r="H3076">
            <v>1941</v>
          </cell>
          <cell r="I3076">
            <v>386</v>
          </cell>
          <cell r="J3076">
            <v>0.19674693389171402</v>
          </cell>
          <cell r="K3076">
            <v>0.1988665636269964</v>
          </cell>
          <cell r="L3076">
            <v>0.22790324429668693</v>
          </cell>
          <cell r="M3076">
            <v>0.25402443151620496</v>
          </cell>
        </row>
        <row r="3077">
          <cell r="A3077">
            <v>61012</v>
          </cell>
          <cell r="B3077" t="str">
            <v>61012</v>
          </cell>
          <cell r="C3077" t="str">
            <v>PU</v>
          </cell>
          <cell r="D3077" t="str">
            <v>PESAROURBINO</v>
          </cell>
          <cell r="E3077" t="str">
            <v>MARCHE</v>
          </cell>
          <cell r="F3077" t="str">
            <v>Centro</v>
          </cell>
          <cell r="G3077">
            <v>2685</v>
          </cell>
          <cell r="H3077">
            <v>879</v>
          </cell>
          <cell r="I3077">
            <v>278</v>
          </cell>
          <cell r="J3077">
            <v>0.19674693389171402</v>
          </cell>
          <cell r="K3077">
            <v>0.31626848691695109</v>
          </cell>
          <cell r="L3077">
            <v>0.22790324429668693</v>
          </cell>
          <cell r="M3077">
            <v>0.25402443151620496</v>
          </cell>
        </row>
        <row r="3078">
          <cell r="A3078">
            <v>61013</v>
          </cell>
          <cell r="B3078" t="str">
            <v>61013</v>
          </cell>
          <cell r="C3078" t="str">
            <v>PU</v>
          </cell>
          <cell r="D3078" t="str">
            <v>PESAROURBINO</v>
          </cell>
          <cell r="E3078" t="str">
            <v>MARCHE</v>
          </cell>
          <cell r="F3078" t="str">
            <v>Centro</v>
          </cell>
          <cell r="G3078">
            <v>2272</v>
          </cell>
          <cell r="H3078">
            <v>824</v>
          </cell>
          <cell r="I3078">
            <v>144</v>
          </cell>
          <cell r="J3078">
            <v>0.19674693389171402</v>
          </cell>
          <cell r="K3078">
            <v>0.17475728155339806</v>
          </cell>
          <cell r="L3078">
            <v>0.22790324429668693</v>
          </cell>
          <cell r="M3078">
            <v>0.25402443151620496</v>
          </cell>
        </row>
        <row r="3079">
          <cell r="A3079">
            <v>61014</v>
          </cell>
          <cell r="B3079" t="str">
            <v>61014</v>
          </cell>
          <cell r="C3079" t="str">
            <v>PU</v>
          </cell>
          <cell r="D3079" t="str">
            <v>PESAROURBINO</v>
          </cell>
          <cell r="E3079" t="str">
            <v>MARCHE</v>
          </cell>
          <cell r="F3079" t="str">
            <v>Centro</v>
          </cell>
          <cell r="G3079">
            <v>1208</v>
          </cell>
          <cell r="H3079">
            <v>438</v>
          </cell>
          <cell r="I3079">
            <v>92</v>
          </cell>
          <cell r="J3079">
            <v>0.19674693389171402</v>
          </cell>
          <cell r="K3079">
            <v>0.21004566210045661</v>
          </cell>
          <cell r="L3079">
            <v>0.22790324429668693</v>
          </cell>
          <cell r="M3079">
            <v>0.25402443151620496</v>
          </cell>
        </row>
        <row r="3080">
          <cell r="A3080">
            <v>61015</v>
          </cell>
          <cell r="B3080" t="str">
            <v>61015</v>
          </cell>
          <cell r="C3080" t="str">
            <v>PU</v>
          </cell>
          <cell r="D3080" t="str">
            <v>PESAROURBINO</v>
          </cell>
          <cell r="E3080" t="str">
            <v>MARCHE</v>
          </cell>
          <cell r="F3080" t="str">
            <v>Centro</v>
          </cell>
          <cell r="G3080">
            <v>6829</v>
          </cell>
          <cell r="H3080">
            <v>2394</v>
          </cell>
          <cell r="I3080">
            <v>568</v>
          </cell>
          <cell r="J3080">
            <v>0.19674693389171402</v>
          </cell>
          <cell r="K3080">
            <v>0.23725981620718462</v>
          </cell>
          <cell r="L3080">
            <v>0.22790324429668693</v>
          </cell>
          <cell r="M3080">
            <v>0.25402443151620496</v>
          </cell>
        </row>
        <row r="3081">
          <cell r="A3081">
            <v>61016</v>
          </cell>
          <cell r="B3081" t="str">
            <v>61016</v>
          </cell>
          <cell r="C3081" t="str">
            <v>PU</v>
          </cell>
          <cell r="D3081" t="str">
            <v>PESAROURBINO</v>
          </cell>
          <cell r="E3081" t="str">
            <v>MARCHE</v>
          </cell>
          <cell r="F3081" t="str">
            <v>Centro</v>
          </cell>
          <cell r="G3081">
            <v>3101</v>
          </cell>
          <cell r="H3081">
            <v>1185</v>
          </cell>
          <cell r="I3081">
            <v>170</v>
          </cell>
          <cell r="J3081">
            <v>0.19674693389171402</v>
          </cell>
          <cell r="K3081">
            <v>0.14345991561181434</v>
          </cell>
          <cell r="L3081">
            <v>0.22790324429668693</v>
          </cell>
          <cell r="M3081">
            <v>0.25402443151620496</v>
          </cell>
        </row>
        <row r="3082">
          <cell r="A3082">
            <v>61018</v>
          </cell>
          <cell r="B3082" t="str">
            <v>61018</v>
          </cell>
          <cell r="C3082" t="str">
            <v>PU</v>
          </cell>
          <cell r="D3082" t="str">
            <v>PESAROURBINO</v>
          </cell>
          <cell r="E3082" t="str">
            <v>MARCHE</v>
          </cell>
          <cell r="F3082" t="str">
            <v>Centro</v>
          </cell>
          <cell r="G3082">
            <v>2516</v>
          </cell>
          <cell r="H3082">
            <v>915</v>
          </cell>
          <cell r="I3082">
            <v>106</v>
          </cell>
          <cell r="J3082">
            <v>0.19674693389171402</v>
          </cell>
          <cell r="K3082">
            <v>0.11584699453551912</v>
          </cell>
          <cell r="L3082">
            <v>0.22790324429668693</v>
          </cell>
          <cell r="M3082">
            <v>0.25402443151620496</v>
          </cell>
        </row>
        <row r="3083">
          <cell r="A3083">
            <v>61019</v>
          </cell>
          <cell r="B3083" t="str">
            <v>61019</v>
          </cell>
          <cell r="C3083" t="str">
            <v>PU</v>
          </cell>
          <cell r="D3083" t="str">
            <v>PESAROURBINO</v>
          </cell>
          <cell r="E3083" t="str">
            <v>MARCHE</v>
          </cell>
          <cell r="F3083" t="str">
            <v>Centro</v>
          </cell>
          <cell r="G3083">
            <v>2369</v>
          </cell>
          <cell r="H3083">
            <v>834</v>
          </cell>
          <cell r="I3083">
            <v>173</v>
          </cell>
          <cell r="J3083">
            <v>0.19674693389171402</v>
          </cell>
          <cell r="K3083">
            <v>0.20743405275779375</v>
          </cell>
          <cell r="L3083">
            <v>0.22790324429668693</v>
          </cell>
          <cell r="M3083">
            <v>0.25402443151620496</v>
          </cell>
        </row>
        <row r="3084">
          <cell r="A3084">
            <v>61020</v>
          </cell>
          <cell r="B3084" t="str">
            <v>61020</v>
          </cell>
          <cell r="C3084" t="str">
            <v>PU</v>
          </cell>
          <cell r="D3084" t="str">
            <v>PESAROURBINO</v>
          </cell>
          <cell r="E3084" t="str">
            <v>MARCHE</v>
          </cell>
          <cell r="F3084" t="str">
            <v>Centro</v>
          </cell>
          <cell r="G3084">
            <v>12032</v>
          </cell>
          <cell r="H3084">
            <v>3974</v>
          </cell>
          <cell r="I3084">
            <v>1348</v>
          </cell>
          <cell r="J3084">
            <v>0.19674693389171402</v>
          </cell>
          <cell r="K3084">
            <v>0.33920483140412683</v>
          </cell>
          <cell r="L3084">
            <v>0.22790324429668693</v>
          </cell>
          <cell r="M3084">
            <v>0.25402443151620496</v>
          </cell>
        </row>
        <row r="3085">
          <cell r="A3085">
            <v>61021</v>
          </cell>
          <cell r="B3085" t="str">
            <v>61021</v>
          </cell>
          <cell r="C3085" t="str">
            <v>PU</v>
          </cell>
          <cell r="D3085" t="str">
            <v>PESAROURBINO</v>
          </cell>
          <cell r="E3085" t="str">
            <v>MARCHE</v>
          </cell>
          <cell r="F3085" t="str">
            <v>Centro</v>
          </cell>
          <cell r="G3085">
            <v>1946</v>
          </cell>
          <cell r="H3085">
            <v>729</v>
          </cell>
          <cell r="I3085">
            <v>133</v>
          </cell>
          <cell r="J3085">
            <v>0.19674693389171402</v>
          </cell>
          <cell r="K3085">
            <v>0.18244170096021947</v>
          </cell>
          <cell r="L3085">
            <v>0.22790324429668693</v>
          </cell>
          <cell r="M3085">
            <v>0.25402443151620496</v>
          </cell>
        </row>
        <row r="3086">
          <cell r="A3086">
            <v>61022</v>
          </cell>
          <cell r="B3086" t="str">
            <v>61022</v>
          </cell>
          <cell r="C3086" t="str">
            <v>PU</v>
          </cell>
          <cell r="D3086" t="str">
            <v>PESAROURBINO</v>
          </cell>
          <cell r="E3086" t="str">
            <v>MARCHE</v>
          </cell>
          <cell r="F3086" t="str">
            <v>Centro</v>
          </cell>
          <cell r="G3086">
            <v>4037</v>
          </cell>
          <cell r="H3086">
            <v>1281</v>
          </cell>
          <cell r="I3086">
            <v>415</v>
          </cell>
          <cell r="J3086">
            <v>0.19674693389171402</v>
          </cell>
          <cell r="K3086">
            <v>0.32396565183450432</v>
          </cell>
          <cell r="L3086">
            <v>0.22790324429668693</v>
          </cell>
          <cell r="M3086">
            <v>0.25402443151620496</v>
          </cell>
        </row>
        <row r="3087">
          <cell r="A3087">
            <v>61023</v>
          </cell>
          <cell r="B3087" t="str">
            <v>61023</v>
          </cell>
          <cell r="C3087" t="str">
            <v>PU</v>
          </cell>
          <cell r="D3087" t="str">
            <v>PESAROURBINO</v>
          </cell>
          <cell r="E3087" t="str">
            <v>MARCHE</v>
          </cell>
          <cell r="F3087" t="str">
            <v>Centro</v>
          </cell>
          <cell r="G3087">
            <v>2701</v>
          </cell>
          <cell r="H3087">
            <v>1004</v>
          </cell>
          <cell r="I3087">
            <v>191</v>
          </cell>
          <cell r="J3087">
            <v>0.19674693389171402</v>
          </cell>
          <cell r="K3087">
            <v>0.19023904382470119</v>
          </cell>
          <cell r="L3087">
            <v>0.22790324429668693</v>
          </cell>
          <cell r="M3087">
            <v>0.25402443151620496</v>
          </cell>
        </row>
        <row r="3088">
          <cell r="A3088">
            <v>61024</v>
          </cell>
          <cell r="B3088" t="str">
            <v>61024</v>
          </cell>
          <cell r="C3088" t="str">
            <v>PU</v>
          </cell>
          <cell r="D3088" t="str">
            <v>PESAROURBINO</v>
          </cell>
          <cell r="E3088" t="str">
            <v>MARCHE</v>
          </cell>
          <cell r="F3088" t="str">
            <v>Centro</v>
          </cell>
          <cell r="G3088">
            <v>2712</v>
          </cell>
          <cell r="H3088">
            <v>891</v>
          </cell>
          <cell r="I3088">
            <v>182</v>
          </cell>
          <cell r="J3088">
            <v>0.19674693389171402</v>
          </cell>
          <cell r="K3088">
            <v>0.20426487093153758</v>
          </cell>
          <cell r="L3088">
            <v>0.22790324429668693</v>
          </cell>
          <cell r="M3088">
            <v>0.25402443151620496</v>
          </cell>
        </row>
        <row r="3089">
          <cell r="A3089">
            <v>61025</v>
          </cell>
          <cell r="B3089" t="str">
            <v>61025</v>
          </cell>
          <cell r="C3089" t="str">
            <v>PU</v>
          </cell>
          <cell r="D3089" t="str">
            <v>PESAROURBINO</v>
          </cell>
          <cell r="E3089" t="str">
            <v>MARCHE</v>
          </cell>
          <cell r="F3089" t="str">
            <v>Centro</v>
          </cell>
          <cell r="G3089">
            <v>4015</v>
          </cell>
          <cell r="H3089">
            <v>1282</v>
          </cell>
          <cell r="I3089">
            <v>480</v>
          </cell>
          <cell r="J3089">
            <v>0.19674693389171402</v>
          </cell>
          <cell r="K3089">
            <v>0.37441497659906398</v>
          </cell>
          <cell r="L3089">
            <v>0.22790324429668693</v>
          </cell>
          <cell r="M3089">
            <v>0.25402443151620496</v>
          </cell>
        </row>
        <row r="3090">
          <cell r="A3090">
            <v>61026</v>
          </cell>
          <cell r="B3090" t="str">
            <v>61026</v>
          </cell>
          <cell r="C3090" t="str">
            <v>PU</v>
          </cell>
          <cell r="D3090" t="str">
            <v>PESAROURBINO</v>
          </cell>
          <cell r="E3090" t="str">
            <v>MARCHE</v>
          </cell>
          <cell r="F3090" t="str">
            <v>Centro</v>
          </cell>
          <cell r="G3090">
            <v>3628</v>
          </cell>
          <cell r="H3090">
            <v>1302</v>
          </cell>
          <cell r="I3090">
            <v>273</v>
          </cell>
          <cell r="J3090">
            <v>0.19674693389171402</v>
          </cell>
          <cell r="K3090">
            <v>0.20967741935483872</v>
          </cell>
          <cell r="L3090">
            <v>0.22790324429668693</v>
          </cell>
          <cell r="M3090">
            <v>0.25402443151620496</v>
          </cell>
        </row>
        <row r="3091">
          <cell r="A3091">
            <v>61028</v>
          </cell>
          <cell r="B3091" t="str">
            <v>61028</v>
          </cell>
          <cell r="C3091" t="str">
            <v>PU</v>
          </cell>
          <cell r="D3091" t="str">
            <v>PESAROURBINO</v>
          </cell>
          <cell r="E3091" t="str">
            <v>MARCHE</v>
          </cell>
          <cell r="F3091" t="str">
            <v>Centro</v>
          </cell>
          <cell r="G3091">
            <v>3422</v>
          </cell>
          <cell r="H3091">
            <v>1156</v>
          </cell>
          <cell r="I3091">
            <v>207</v>
          </cell>
          <cell r="J3091">
            <v>0.19674693389171402</v>
          </cell>
          <cell r="K3091">
            <v>0.17906574394463667</v>
          </cell>
          <cell r="L3091">
            <v>0.22790324429668693</v>
          </cell>
          <cell r="M3091">
            <v>0.25402443151620496</v>
          </cell>
        </row>
        <row r="3092">
          <cell r="A3092">
            <v>61029</v>
          </cell>
          <cell r="B3092" t="str">
            <v>61029</v>
          </cell>
          <cell r="C3092" t="str">
            <v>PU</v>
          </cell>
          <cell r="D3092" t="str">
            <v>PESAROURBINO</v>
          </cell>
          <cell r="E3092" t="str">
            <v>MARCHE</v>
          </cell>
          <cell r="F3092" t="str">
            <v>Centro</v>
          </cell>
          <cell r="G3092">
            <v>15160</v>
          </cell>
          <cell r="H3092">
            <v>5390</v>
          </cell>
          <cell r="I3092">
            <v>1058</v>
          </cell>
          <cell r="J3092">
            <v>0.19674693389171402</v>
          </cell>
          <cell r="K3092">
            <v>0.19628942486085343</v>
          </cell>
          <cell r="L3092">
            <v>0.22790324429668693</v>
          </cell>
          <cell r="M3092">
            <v>0.25402443151620496</v>
          </cell>
        </row>
        <row r="3093">
          <cell r="A3093">
            <v>61030</v>
          </cell>
          <cell r="B3093" t="str">
            <v>61030</v>
          </cell>
          <cell r="C3093" t="str">
            <v>PU</v>
          </cell>
          <cell r="D3093" t="str">
            <v>PESAROURBINO</v>
          </cell>
          <cell r="E3093" t="str">
            <v>MARCHE</v>
          </cell>
          <cell r="F3093" t="str">
            <v>Centro</v>
          </cell>
          <cell r="G3093">
            <v>18764</v>
          </cell>
          <cell r="H3093">
            <v>6099</v>
          </cell>
          <cell r="I3093">
            <v>1382</v>
          </cell>
          <cell r="J3093">
            <v>0.19674693389171402</v>
          </cell>
          <cell r="K3093">
            <v>0.22659452369240859</v>
          </cell>
          <cell r="L3093">
            <v>0.22790324429668693</v>
          </cell>
          <cell r="M3093">
            <v>0.25402443151620496</v>
          </cell>
        </row>
        <row r="3094">
          <cell r="A3094">
            <v>61032</v>
          </cell>
          <cell r="B3094" t="str">
            <v>61032</v>
          </cell>
          <cell r="C3094" t="str">
            <v>PU</v>
          </cell>
          <cell r="D3094" t="str">
            <v>PESAROURBINO</v>
          </cell>
          <cell r="E3094" t="str">
            <v>MARCHE</v>
          </cell>
          <cell r="F3094" t="str">
            <v>Centro</v>
          </cell>
          <cell r="G3094">
            <v>53763</v>
          </cell>
          <cell r="H3094">
            <v>18691</v>
          </cell>
          <cell r="I3094">
            <v>4491</v>
          </cell>
          <cell r="J3094">
            <v>0.19674693389171402</v>
          </cell>
          <cell r="K3094">
            <v>0.24027606869616394</v>
          </cell>
          <cell r="L3094">
            <v>0.22790324429668693</v>
          </cell>
          <cell r="M3094">
            <v>0.25402443151620496</v>
          </cell>
        </row>
        <row r="3095">
          <cell r="A3095">
            <v>61033</v>
          </cell>
          <cell r="B3095" t="str">
            <v>61033</v>
          </cell>
          <cell r="C3095" t="str">
            <v>PU</v>
          </cell>
          <cell r="D3095" t="str">
            <v>PESAROURBINO</v>
          </cell>
          <cell r="E3095" t="str">
            <v>MARCHE</v>
          </cell>
          <cell r="F3095" t="str">
            <v>Centro</v>
          </cell>
          <cell r="G3095">
            <v>6688</v>
          </cell>
          <cell r="H3095">
            <v>2241</v>
          </cell>
          <cell r="I3095">
            <v>565</v>
          </cell>
          <cell r="J3095">
            <v>0.19674693389171402</v>
          </cell>
          <cell r="K3095">
            <v>0.25211958946898705</v>
          </cell>
          <cell r="L3095">
            <v>0.22790324429668693</v>
          </cell>
          <cell r="M3095">
            <v>0.25402443151620496</v>
          </cell>
        </row>
        <row r="3096">
          <cell r="A3096">
            <v>61034</v>
          </cell>
          <cell r="B3096" t="str">
            <v>61034</v>
          </cell>
          <cell r="C3096" t="str">
            <v>PU</v>
          </cell>
          <cell r="D3096" t="str">
            <v>PESAROURBINO</v>
          </cell>
          <cell r="E3096" t="str">
            <v>MARCHE</v>
          </cell>
          <cell r="F3096" t="str">
            <v>Centro</v>
          </cell>
          <cell r="G3096">
            <v>9592</v>
          </cell>
          <cell r="H3096">
            <v>3362</v>
          </cell>
          <cell r="I3096">
            <v>529</v>
          </cell>
          <cell r="J3096">
            <v>0.19674693389171402</v>
          </cell>
          <cell r="K3096">
            <v>0.15734681737061273</v>
          </cell>
          <cell r="L3096">
            <v>0.22790324429668693</v>
          </cell>
          <cell r="M3096">
            <v>0.25402443151620496</v>
          </cell>
        </row>
        <row r="3097">
          <cell r="A3097">
            <v>61037</v>
          </cell>
          <cell r="B3097" t="str">
            <v>61037</v>
          </cell>
          <cell r="C3097" t="str">
            <v>PU</v>
          </cell>
          <cell r="D3097" t="str">
            <v>PESAROURBINO</v>
          </cell>
          <cell r="E3097" t="str">
            <v>MARCHE</v>
          </cell>
          <cell r="F3097" t="str">
            <v>Centro</v>
          </cell>
          <cell r="G3097">
            <v>4660</v>
          </cell>
          <cell r="H3097">
            <v>1524</v>
          </cell>
          <cell r="I3097">
            <v>437</v>
          </cell>
          <cell r="J3097">
            <v>0.19674693389171402</v>
          </cell>
          <cell r="K3097">
            <v>0.28674540682414701</v>
          </cell>
          <cell r="L3097">
            <v>0.22790324429668693</v>
          </cell>
          <cell r="M3097">
            <v>0.25402443151620496</v>
          </cell>
        </row>
        <row r="3098">
          <cell r="A3098">
            <v>61038</v>
          </cell>
          <cell r="B3098" t="str">
            <v>61038</v>
          </cell>
          <cell r="C3098" t="str">
            <v>PU</v>
          </cell>
          <cell r="D3098" t="str">
            <v>PESAROURBINO</v>
          </cell>
          <cell r="E3098" t="str">
            <v>MARCHE</v>
          </cell>
          <cell r="F3098" t="str">
            <v>Centro</v>
          </cell>
          <cell r="G3098">
            <v>2305</v>
          </cell>
          <cell r="H3098">
            <v>780</v>
          </cell>
          <cell r="I3098">
            <v>89</v>
          </cell>
          <cell r="J3098">
            <v>0.19674693389171402</v>
          </cell>
          <cell r="K3098">
            <v>0.1141025641025641</v>
          </cell>
          <cell r="L3098">
            <v>0.22790324429668693</v>
          </cell>
          <cell r="M3098">
            <v>0.25402443151620496</v>
          </cell>
        </row>
        <row r="3099">
          <cell r="A3099">
            <v>61039</v>
          </cell>
          <cell r="B3099" t="str">
            <v>61039</v>
          </cell>
          <cell r="C3099" t="str">
            <v>PU</v>
          </cell>
          <cell r="D3099" t="str">
            <v>PESAROURBINO</v>
          </cell>
          <cell r="E3099" t="str">
            <v>MARCHE</v>
          </cell>
          <cell r="F3099" t="str">
            <v>Centro</v>
          </cell>
          <cell r="G3099">
            <v>4043</v>
          </cell>
          <cell r="H3099">
            <v>1349</v>
          </cell>
          <cell r="I3099">
            <v>244</v>
          </cell>
          <cell r="J3099">
            <v>0.19674693389171402</v>
          </cell>
          <cell r="K3099">
            <v>0.18087472201630839</v>
          </cell>
          <cell r="L3099">
            <v>0.22790324429668693</v>
          </cell>
          <cell r="M3099">
            <v>0.25402443151620496</v>
          </cell>
        </row>
        <row r="3100">
          <cell r="A3100">
            <v>61040</v>
          </cell>
          <cell r="B3100" t="str">
            <v>61040</v>
          </cell>
          <cell r="C3100" t="str">
            <v>PU</v>
          </cell>
          <cell r="D3100" t="str">
            <v>PESAROURBINO</v>
          </cell>
          <cell r="E3100" t="str">
            <v>MARCHE</v>
          </cell>
          <cell r="F3100" t="str">
            <v>Centro</v>
          </cell>
          <cell r="G3100">
            <v>14297</v>
          </cell>
          <cell r="H3100">
            <v>5041</v>
          </cell>
          <cell r="I3100">
            <v>839</v>
          </cell>
          <cell r="J3100">
            <v>0.19674693389171402</v>
          </cell>
          <cell r="K3100">
            <v>0.16643523110493949</v>
          </cell>
          <cell r="L3100">
            <v>0.22790324429668693</v>
          </cell>
          <cell r="M3100">
            <v>0.25402443151620496</v>
          </cell>
        </row>
        <row r="3101">
          <cell r="A3101">
            <v>61041</v>
          </cell>
          <cell r="B3101" t="str">
            <v>61041</v>
          </cell>
          <cell r="C3101" t="str">
            <v>PU</v>
          </cell>
          <cell r="D3101" t="str">
            <v>PESAROURBINO</v>
          </cell>
          <cell r="E3101" t="str">
            <v>MARCHE</v>
          </cell>
          <cell r="F3101" t="str">
            <v>Centro</v>
          </cell>
          <cell r="G3101">
            <v>3511</v>
          </cell>
          <cell r="H3101">
            <v>1168</v>
          </cell>
          <cell r="I3101">
            <v>309</v>
          </cell>
          <cell r="J3101">
            <v>0.19674693389171402</v>
          </cell>
          <cell r="K3101">
            <v>0.26455479452054792</v>
          </cell>
          <cell r="L3101">
            <v>0.22790324429668693</v>
          </cell>
          <cell r="M3101">
            <v>0.25402443151620496</v>
          </cell>
        </row>
        <row r="3102">
          <cell r="A3102">
            <v>61042</v>
          </cell>
          <cell r="B3102" t="str">
            <v>61042</v>
          </cell>
          <cell r="C3102" t="str">
            <v>PU</v>
          </cell>
          <cell r="D3102" t="str">
            <v>PESAROURBINO</v>
          </cell>
          <cell r="E3102" t="str">
            <v>MARCHE</v>
          </cell>
          <cell r="F3102" t="str">
            <v>Centro</v>
          </cell>
          <cell r="G3102">
            <v>2314</v>
          </cell>
          <cell r="H3102">
            <v>865</v>
          </cell>
          <cell r="I3102">
            <v>131</v>
          </cell>
          <cell r="J3102">
            <v>0.19674693389171402</v>
          </cell>
          <cell r="K3102">
            <v>0.15144508670520232</v>
          </cell>
          <cell r="L3102">
            <v>0.22790324429668693</v>
          </cell>
          <cell r="M3102">
            <v>0.25402443151620496</v>
          </cell>
        </row>
        <row r="3103">
          <cell r="A3103">
            <v>61043</v>
          </cell>
          <cell r="B3103" t="str">
            <v>61043</v>
          </cell>
          <cell r="C3103" t="str">
            <v>PU</v>
          </cell>
          <cell r="D3103" t="str">
            <v>PESAROURBINO</v>
          </cell>
          <cell r="E3103" t="str">
            <v>MARCHE</v>
          </cell>
          <cell r="F3103" t="str">
            <v>Centro</v>
          </cell>
          <cell r="G3103">
            <v>9474</v>
          </cell>
          <cell r="H3103">
            <v>3469</v>
          </cell>
          <cell r="I3103">
            <v>658</v>
          </cell>
          <cell r="J3103">
            <v>0.19674693389171402</v>
          </cell>
          <cell r="K3103">
            <v>0.18968002306140097</v>
          </cell>
          <cell r="L3103">
            <v>0.22790324429668693</v>
          </cell>
          <cell r="M3103">
            <v>0.25402443151620496</v>
          </cell>
        </row>
        <row r="3104">
          <cell r="A3104">
            <v>61044</v>
          </cell>
          <cell r="B3104" t="str">
            <v>61044</v>
          </cell>
          <cell r="C3104" t="str">
            <v>PU</v>
          </cell>
          <cell r="D3104" t="str">
            <v>PESAROURBINO</v>
          </cell>
          <cell r="E3104" t="str">
            <v>MARCHE</v>
          </cell>
          <cell r="F3104" t="str">
            <v>Centro</v>
          </cell>
          <cell r="G3104">
            <v>2636</v>
          </cell>
          <cell r="H3104">
            <v>1011</v>
          </cell>
          <cell r="I3104">
            <v>160</v>
          </cell>
          <cell r="J3104">
            <v>0.19674693389171402</v>
          </cell>
          <cell r="K3104">
            <v>0.15825914935707219</v>
          </cell>
          <cell r="L3104">
            <v>0.22790324429668693</v>
          </cell>
          <cell r="M3104">
            <v>0.25402443151620496</v>
          </cell>
        </row>
        <row r="3105">
          <cell r="A3105">
            <v>61045</v>
          </cell>
          <cell r="B3105" t="str">
            <v>61045</v>
          </cell>
          <cell r="C3105" t="str">
            <v>PU</v>
          </cell>
          <cell r="D3105" t="str">
            <v>PESAROURBINO</v>
          </cell>
          <cell r="E3105" t="str">
            <v>MARCHE</v>
          </cell>
          <cell r="F3105" t="str">
            <v>Centro</v>
          </cell>
          <cell r="G3105">
            <v>7113</v>
          </cell>
          <cell r="H3105">
            <v>2781</v>
          </cell>
          <cell r="I3105">
            <v>396</v>
          </cell>
          <cell r="J3105">
            <v>0.19674693389171402</v>
          </cell>
          <cell r="K3105">
            <v>0.14239482200647249</v>
          </cell>
          <cell r="L3105">
            <v>0.22790324429668693</v>
          </cell>
          <cell r="M3105">
            <v>0.25402443151620496</v>
          </cell>
        </row>
        <row r="3106">
          <cell r="A3106">
            <v>61046</v>
          </cell>
          <cell r="B3106" t="str">
            <v>61046</v>
          </cell>
          <cell r="C3106" t="str">
            <v>PU</v>
          </cell>
          <cell r="D3106" t="str">
            <v>PESAROURBINO</v>
          </cell>
          <cell r="E3106" t="str">
            <v>MARCHE</v>
          </cell>
          <cell r="F3106" t="str">
            <v>Centro</v>
          </cell>
          <cell r="G3106">
            <v>2016</v>
          </cell>
          <cell r="H3106">
            <v>738</v>
          </cell>
          <cell r="I3106">
            <v>180</v>
          </cell>
          <cell r="J3106">
            <v>0.19674693389171402</v>
          </cell>
          <cell r="K3106">
            <v>0.24390243902439024</v>
          </cell>
          <cell r="L3106">
            <v>0.22790324429668693</v>
          </cell>
          <cell r="M3106">
            <v>0.25402443151620496</v>
          </cell>
        </row>
        <row r="3107">
          <cell r="A3107">
            <v>61047</v>
          </cell>
          <cell r="B3107" t="str">
            <v>61047</v>
          </cell>
          <cell r="C3107" t="str">
            <v>PU</v>
          </cell>
          <cell r="D3107" t="str">
            <v>PESAROURBINO</v>
          </cell>
          <cell r="E3107" t="str">
            <v>MARCHE</v>
          </cell>
          <cell r="F3107" t="str">
            <v>Centro</v>
          </cell>
          <cell r="G3107">
            <v>3354</v>
          </cell>
          <cell r="H3107">
            <v>1201</v>
          </cell>
          <cell r="I3107">
            <v>185</v>
          </cell>
          <cell r="J3107">
            <v>0.19674693389171402</v>
          </cell>
          <cell r="K3107">
            <v>0.15403830141548711</v>
          </cell>
          <cell r="L3107">
            <v>0.22790324429668693</v>
          </cell>
          <cell r="M3107">
            <v>0.25402443151620496</v>
          </cell>
        </row>
        <row r="3108">
          <cell r="A3108">
            <v>61048</v>
          </cell>
          <cell r="B3108" t="str">
            <v>61048</v>
          </cell>
          <cell r="C3108" t="str">
            <v>PU</v>
          </cell>
          <cell r="D3108" t="str">
            <v>PESAROURBINO</v>
          </cell>
          <cell r="E3108" t="str">
            <v>MARCHE</v>
          </cell>
          <cell r="F3108" t="str">
            <v>Centro</v>
          </cell>
          <cell r="G3108">
            <v>3777</v>
          </cell>
          <cell r="H3108">
            <v>1270</v>
          </cell>
          <cell r="I3108">
            <v>251</v>
          </cell>
          <cell r="J3108">
            <v>0.19674693389171402</v>
          </cell>
          <cell r="K3108">
            <v>0.19763779527559056</v>
          </cell>
          <cell r="L3108">
            <v>0.22790324429668693</v>
          </cell>
          <cell r="M3108">
            <v>0.25402443151620496</v>
          </cell>
        </row>
        <row r="3109">
          <cell r="A3109">
            <v>61049</v>
          </cell>
          <cell r="B3109" t="str">
            <v>61049</v>
          </cell>
          <cell r="C3109" t="str">
            <v>PU</v>
          </cell>
          <cell r="D3109" t="str">
            <v>PESAROURBINO</v>
          </cell>
          <cell r="E3109" t="str">
            <v>MARCHE</v>
          </cell>
          <cell r="F3109" t="str">
            <v>Centro</v>
          </cell>
          <cell r="G3109">
            <v>7006</v>
          </cell>
          <cell r="H3109">
            <v>2405</v>
          </cell>
          <cell r="I3109">
            <v>483</v>
          </cell>
          <cell r="J3109">
            <v>0.19674693389171402</v>
          </cell>
          <cell r="K3109">
            <v>0.20083160083160084</v>
          </cell>
          <cell r="L3109">
            <v>0.22790324429668693</v>
          </cell>
          <cell r="M3109">
            <v>0.25402443151620496</v>
          </cell>
        </row>
        <row r="3110">
          <cell r="A3110">
            <v>61100</v>
          </cell>
          <cell r="B3110" t="str">
            <v>61100</v>
          </cell>
          <cell r="C3110" t="str">
            <v>PU</v>
          </cell>
          <cell r="D3110" t="str">
            <v>PESAROURBINO</v>
          </cell>
          <cell r="E3110" t="str">
            <v>MARCHE</v>
          </cell>
          <cell r="F3110" t="str">
            <v>Centro</v>
          </cell>
          <cell r="G3110">
            <v>88713</v>
          </cell>
          <cell r="H3110">
            <v>30540</v>
          </cell>
          <cell r="I3110">
            <v>7582</v>
          </cell>
          <cell r="J3110">
            <v>0.19674693389171402</v>
          </cell>
          <cell r="K3110">
            <v>0.24826457105435495</v>
          </cell>
          <cell r="L3110">
            <v>0.22790324429668693</v>
          </cell>
          <cell r="M3110">
            <v>0.25402443151620496</v>
          </cell>
        </row>
        <row r="3111">
          <cell r="A3111">
            <v>62010</v>
          </cell>
          <cell r="B3111" t="str">
            <v>62010</v>
          </cell>
          <cell r="C3111" t="str">
            <v>MC</v>
          </cell>
          <cell r="D3111" t="str">
            <v>MACERATA</v>
          </cell>
          <cell r="E3111" t="str">
            <v>MARCHE</v>
          </cell>
          <cell r="F3111" t="str">
            <v>Centro</v>
          </cell>
          <cell r="G3111">
            <v>51110</v>
          </cell>
          <cell r="H3111">
            <v>15808</v>
          </cell>
          <cell r="I3111">
            <v>2710</v>
          </cell>
          <cell r="J3111">
            <v>0.15513866231647636</v>
          </cell>
          <cell r="K3111">
            <v>0.17143218623481782</v>
          </cell>
          <cell r="L3111">
            <v>0.17410820482588146</v>
          </cell>
          <cell r="M3111">
            <v>0.19725875312186594</v>
          </cell>
        </row>
        <row r="3112">
          <cell r="A3112">
            <v>62011</v>
          </cell>
          <cell r="B3112" t="str">
            <v>62011</v>
          </cell>
          <cell r="C3112" t="str">
            <v>MC</v>
          </cell>
          <cell r="D3112" t="str">
            <v>MACERATA</v>
          </cell>
          <cell r="E3112" t="str">
            <v>MARCHE</v>
          </cell>
          <cell r="F3112" t="str">
            <v>Centro</v>
          </cell>
          <cell r="G3112">
            <v>9951</v>
          </cell>
          <cell r="H3112">
            <v>3332</v>
          </cell>
          <cell r="I3112">
            <v>465</v>
          </cell>
          <cell r="J3112">
            <v>0.15513866231647636</v>
          </cell>
          <cell r="K3112">
            <v>0.13955582232893157</v>
          </cell>
          <cell r="L3112">
            <v>0.17410820482588146</v>
          </cell>
          <cell r="M3112">
            <v>0.19725875312186594</v>
          </cell>
        </row>
        <row r="3113">
          <cell r="A3113">
            <v>62012</v>
          </cell>
          <cell r="B3113" t="str">
            <v>62012</v>
          </cell>
          <cell r="C3113" t="str">
            <v>MC</v>
          </cell>
          <cell r="D3113" t="str">
            <v>MACERATA</v>
          </cell>
          <cell r="E3113" t="str">
            <v>MARCHE</v>
          </cell>
          <cell r="F3113" t="str">
            <v>Centro</v>
          </cell>
          <cell r="G3113">
            <v>37260</v>
          </cell>
          <cell r="H3113">
            <v>12154</v>
          </cell>
          <cell r="I3113">
            <v>2424</v>
          </cell>
          <cell r="J3113">
            <v>0.15513866231647636</v>
          </cell>
          <cell r="K3113">
            <v>0.19944051341122265</v>
          </cell>
          <cell r="L3113">
            <v>0.17410820482588146</v>
          </cell>
          <cell r="M3113">
            <v>0.19725875312186594</v>
          </cell>
        </row>
        <row r="3114">
          <cell r="A3114">
            <v>62014</v>
          </cell>
          <cell r="B3114" t="str">
            <v>62014</v>
          </cell>
          <cell r="C3114" t="str">
            <v>MC</v>
          </cell>
          <cell r="D3114" t="str">
            <v>MACERATA</v>
          </cell>
          <cell r="E3114" t="str">
            <v>MARCHE</v>
          </cell>
          <cell r="F3114" t="str">
            <v>Centro</v>
          </cell>
          <cell r="G3114">
            <v>14532</v>
          </cell>
          <cell r="H3114">
            <v>4590</v>
          </cell>
          <cell r="I3114">
            <v>704</v>
          </cell>
          <cell r="J3114">
            <v>0.15513866231647636</v>
          </cell>
          <cell r="K3114">
            <v>0.15337690631808279</v>
          </cell>
          <cell r="L3114">
            <v>0.17410820482588146</v>
          </cell>
          <cell r="M3114">
            <v>0.19725875312186594</v>
          </cell>
        </row>
        <row r="3115">
          <cell r="A3115">
            <v>62015</v>
          </cell>
          <cell r="B3115" t="str">
            <v>62015</v>
          </cell>
          <cell r="C3115" t="str">
            <v>MC</v>
          </cell>
          <cell r="D3115" t="str">
            <v>MACERATA</v>
          </cell>
          <cell r="E3115" t="str">
            <v>MARCHE</v>
          </cell>
          <cell r="F3115" t="str">
            <v>Centro</v>
          </cell>
          <cell r="G3115">
            <v>7049</v>
          </cell>
          <cell r="H3115">
            <v>2235</v>
          </cell>
          <cell r="I3115">
            <v>375</v>
          </cell>
          <cell r="J3115">
            <v>0.15513866231647636</v>
          </cell>
          <cell r="K3115">
            <v>0.16778523489932887</v>
          </cell>
          <cell r="L3115">
            <v>0.17410820482588146</v>
          </cell>
          <cell r="M3115">
            <v>0.19725875312186594</v>
          </cell>
        </row>
        <row r="3116">
          <cell r="A3116">
            <v>62017</v>
          </cell>
          <cell r="B3116" t="str">
            <v>62017</v>
          </cell>
          <cell r="C3116" t="str">
            <v>MC</v>
          </cell>
          <cell r="D3116" t="str">
            <v>MACERATA</v>
          </cell>
          <cell r="E3116" t="str">
            <v>MARCHE</v>
          </cell>
          <cell r="F3116" t="str">
            <v>Centro</v>
          </cell>
          <cell r="G3116">
            <v>8115</v>
          </cell>
          <cell r="H3116">
            <v>2842</v>
          </cell>
          <cell r="I3116">
            <v>633</v>
          </cell>
          <cell r="J3116">
            <v>0.15513866231647636</v>
          </cell>
          <cell r="K3116">
            <v>0.2227304714989444</v>
          </cell>
          <cell r="L3116">
            <v>0.17410820482588146</v>
          </cell>
          <cell r="M3116">
            <v>0.19725875312186594</v>
          </cell>
        </row>
        <row r="3117">
          <cell r="A3117">
            <v>62018</v>
          </cell>
          <cell r="B3117" t="str">
            <v>62018</v>
          </cell>
          <cell r="C3117" t="str">
            <v>MC</v>
          </cell>
          <cell r="D3117" t="str">
            <v>MACERATA</v>
          </cell>
          <cell r="E3117" t="str">
            <v>MARCHE</v>
          </cell>
          <cell r="F3117" t="str">
            <v>Centro</v>
          </cell>
          <cell r="G3117">
            <v>6892</v>
          </cell>
          <cell r="H3117">
            <v>2102</v>
          </cell>
          <cell r="I3117">
            <v>606</v>
          </cell>
          <cell r="J3117">
            <v>0.15513866231647636</v>
          </cell>
          <cell r="K3117">
            <v>0.28829686013320649</v>
          </cell>
          <cell r="L3117">
            <v>0.17410820482588146</v>
          </cell>
          <cell r="M3117">
            <v>0.19725875312186594</v>
          </cell>
        </row>
        <row r="3118">
          <cell r="A3118">
            <v>62019</v>
          </cell>
          <cell r="B3118" t="str">
            <v>62019</v>
          </cell>
          <cell r="C3118" t="str">
            <v>MC</v>
          </cell>
          <cell r="D3118" t="str">
            <v>MACERATA</v>
          </cell>
          <cell r="E3118" t="str">
            <v>MARCHE</v>
          </cell>
          <cell r="F3118" t="str">
            <v>Centro</v>
          </cell>
          <cell r="G3118">
            <v>19359</v>
          </cell>
          <cell r="H3118">
            <v>6072</v>
          </cell>
          <cell r="I3118">
            <v>1084</v>
          </cell>
          <cell r="J3118">
            <v>0.15513866231647636</v>
          </cell>
          <cell r="K3118">
            <v>0.1785243741765481</v>
          </cell>
          <cell r="L3118">
            <v>0.17410820482588146</v>
          </cell>
          <cell r="M3118">
            <v>0.19725875312186594</v>
          </cell>
        </row>
        <row r="3119">
          <cell r="A3119">
            <v>62020</v>
          </cell>
          <cell r="B3119" t="str">
            <v>62020</v>
          </cell>
          <cell r="C3119" t="str">
            <v>MC</v>
          </cell>
          <cell r="D3119" t="str">
            <v>MACERATA</v>
          </cell>
          <cell r="E3119" t="str">
            <v>MARCHE</v>
          </cell>
          <cell r="F3119" t="str">
            <v>Centro</v>
          </cell>
          <cell r="G3119">
            <v>14467</v>
          </cell>
          <cell r="H3119">
            <v>5068</v>
          </cell>
          <cell r="I3119">
            <v>628</v>
          </cell>
          <cell r="J3119">
            <v>0.15513866231647636</v>
          </cell>
          <cell r="K3119">
            <v>0.1239147592738753</v>
          </cell>
          <cell r="L3119">
            <v>0.17410820482588146</v>
          </cell>
          <cell r="M3119">
            <v>0.19725875312186594</v>
          </cell>
        </row>
        <row r="3120">
          <cell r="A3120">
            <v>62021</v>
          </cell>
          <cell r="B3120" t="str">
            <v>62021</v>
          </cell>
          <cell r="C3120" t="str">
            <v>MC</v>
          </cell>
          <cell r="D3120" t="str">
            <v>MACERATA</v>
          </cell>
          <cell r="E3120" t="str">
            <v>MARCHE</v>
          </cell>
          <cell r="F3120" t="str">
            <v>Centro</v>
          </cell>
          <cell r="G3120">
            <v>2808</v>
          </cell>
          <cell r="H3120">
            <v>962</v>
          </cell>
          <cell r="I3120">
            <v>122</v>
          </cell>
          <cell r="J3120">
            <v>0.15513866231647636</v>
          </cell>
          <cell r="K3120">
            <v>0.12681912681912683</v>
          </cell>
          <cell r="L3120">
            <v>0.17410820482588146</v>
          </cell>
          <cell r="M3120">
            <v>0.19725875312186594</v>
          </cell>
        </row>
        <row r="3121">
          <cell r="A3121">
            <v>62022</v>
          </cell>
          <cell r="B3121" t="str">
            <v>62022</v>
          </cell>
          <cell r="C3121" t="str">
            <v>MC</v>
          </cell>
          <cell r="D3121" t="str">
            <v>MACERATA</v>
          </cell>
          <cell r="E3121" t="str">
            <v>MARCHE</v>
          </cell>
          <cell r="F3121" t="str">
            <v>Centro</v>
          </cell>
          <cell r="G3121">
            <v>4860</v>
          </cell>
          <cell r="H3121">
            <v>1786</v>
          </cell>
          <cell r="I3121">
            <v>339</v>
          </cell>
          <cell r="J3121">
            <v>0.15513866231647636</v>
          </cell>
          <cell r="K3121">
            <v>0.18980963045912655</v>
          </cell>
          <cell r="L3121">
            <v>0.17410820482588146</v>
          </cell>
          <cell r="M3121">
            <v>0.19725875312186594</v>
          </cell>
        </row>
        <row r="3122">
          <cell r="A3122">
            <v>62024</v>
          </cell>
          <cell r="B3122" t="str">
            <v>62024</v>
          </cell>
          <cell r="C3122" t="str">
            <v>MC</v>
          </cell>
          <cell r="D3122" t="str">
            <v>MACERATA</v>
          </cell>
          <cell r="E3122" t="str">
            <v>MARCHE</v>
          </cell>
          <cell r="F3122" t="str">
            <v>Centro</v>
          </cell>
          <cell r="G3122">
            <v>11965</v>
          </cell>
          <cell r="H3122">
            <v>4212</v>
          </cell>
          <cell r="I3122">
            <v>806</v>
          </cell>
          <cell r="J3122">
            <v>0.15513866231647636</v>
          </cell>
          <cell r="K3122">
            <v>0.19135802469135801</v>
          </cell>
          <cell r="L3122">
            <v>0.17410820482588146</v>
          </cell>
          <cell r="M3122">
            <v>0.19725875312186594</v>
          </cell>
        </row>
        <row r="3123">
          <cell r="A3123">
            <v>62025</v>
          </cell>
          <cell r="B3123" t="str">
            <v>62025</v>
          </cell>
          <cell r="C3123" t="str">
            <v>MC</v>
          </cell>
          <cell r="D3123" t="str">
            <v>MACERATA</v>
          </cell>
          <cell r="E3123" t="str">
            <v>MARCHE</v>
          </cell>
          <cell r="F3123" t="str">
            <v>Centro</v>
          </cell>
          <cell r="G3123">
            <v>3319</v>
          </cell>
          <cell r="H3123">
            <v>1342</v>
          </cell>
          <cell r="I3123">
            <v>202</v>
          </cell>
          <cell r="J3123">
            <v>0.15513866231647636</v>
          </cell>
          <cell r="K3123">
            <v>0.15052160953800298</v>
          </cell>
          <cell r="L3123">
            <v>0.17410820482588146</v>
          </cell>
          <cell r="M3123">
            <v>0.19725875312186594</v>
          </cell>
        </row>
        <row r="3124">
          <cell r="A3124">
            <v>62026</v>
          </cell>
          <cell r="B3124" t="str">
            <v>62026</v>
          </cell>
          <cell r="C3124" t="str">
            <v>MC</v>
          </cell>
          <cell r="D3124" t="str">
            <v>MACERATA</v>
          </cell>
          <cell r="E3124" t="str">
            <v>MARCHE</v>
          </cell>
          <cell r="F3124" t="str">
            <v>Centro</v>
          </cell>
          <cell r="G3124">
            <v>3788</v>
          </cell>
          <cell r="H3124">
            <v>1339</v>
          </cell>
          <cell r="I3124">
            <v>138</v>
          </cell>
          <cell r="J3124">
            <v>0.15513866231647636</v>
          </cell>
          <cell r="K3124">
            <v>0.10306198655713218</v>
          </cell>
          <cell r="L3124">
            <v>0.17410820482588146</v>
          </cell>
          <cell r="M3124">
            <v>0.19725875312186594</v>
          </cell>
        </row>
        <row r="3125">
          <cell r="A3125">
            <v>62027</v>
          </cell>
          <cell r="B3125" t="str">
            <v>62027</v>
          </cell>
          <cell r="C3125" t="str">
            <v>MC</v>
          </cell>
          <cell r="D3125" t="str">
            <v>MACERATA</v>
          </cell>
          <cell r="E3125" t="str">
            <v>MARCHE</v>
          </cell>
          <cell r="F3125" t="str">
            <v>Centro</v>
          </cell>
          <cell r="G3125">
            <v>13050</v>
          </cell>
          <cell r="H3125">
            <v>4643</v>
          </cell>
          <cell r="I3125">
            <v>742</v>
          </cell>
          <cell r="J3125">
            <v>0.15513866231647636</v>
          </cell>
          <cell r="K3125">
            <v>0.15981046737023477</v>
          </cell>
          <cell r="L3125">
            <v>0.17410820482588146</v>
          </cell>
          <cell r="M3125">
            <v>0.19725875312186594</v>
          </cell>
        </row>
        <row r="3126">
          <cell r="A3126">
            <v>62028</v>
          </cell>
          <cell r="B3126" t="str">
            <v>62028</v>
          </cell>
          <cell r="C3126" t="str">
            <v>MC</v>
          </cell>
          <cell r="D3126" t="str">
            <v>MACERATA</v>
          </cell>
          <cell r="E3126" t="str">
            <v>MARCHE</v>
          </cell>
          <cell r="F3126" t="str">
            <v>Centro</v>
          </cell>
          <cell r="G3126">
            <v>3292</v>
          </cell>
          <cell r="H3126">
            <v>1257</v>
          </cell>
          <cell r="I3126">
            <v>175</v>
          </cell>
          <cell r="J3126">
            <v>0.15513866231647636</v>
          </cell>
          <cell r="K3126">
            <v>0.13922036595067622</v>
          </cell>
          <cell r="L3126">
            <v>0.17410820482588146</v>
          </cell>
          <cell r="M3126">
            <v>0.19725875312186594</v>
          </cell>
        </row>
        <row r="3127">
          <cell r="A3127">
            <v>62029</v>
          </cell>
          <cell r="B3127" t="str">
            <v>62029</v>
          </cell>
          <cell r="C3127" t="str">
            <v>MC</v>
          </cell>
          <cell r="D3127" t="str">
            <v>MACERATA</v>
          </cell>
          <cell r="E3127" t="str">
            <v>MARCHE</v>
          </cell>
          <cell r="F3127" t="str">
            <v>Centro</v>
          </cell>
          <cell r="G3127">
            <v>18346</v>
          </cell>
          <cell r="H3127">
            <v>6171</v>
          </cell>
          <cell r="I3127">
            <v>1086</v>
          </cell>
          <cell r="J3127">
            <v>0.15513866231647636</v>
          </cell>
          <cell r="K3127">
            <v>0.1759844433641225</v>
          </cell>
          <cell r="L3127">
            <v>0.17410820482588146</v>
          </cell>
          <cell r="M3127">
            <v>0.19725875312186594</v>
          </cell>
        </row>
        <row r="3128">
          <cell r="A3128">
            <v>62032</v>
          </cell>
          <cell r="B3128" t="str">
            <v>62032</v>
          </cell>
          <cell r="C3128" t="str">
            <v>MC</v>
          </cell>
          <cell r="D3128" t="str">
            <v>MACERATA</v>
          </cell>
          <cell r="E3128" t="str">
            <v>MARCHE</v>
          </cell>
          <cell r="F3128" t="str">
            <v>Centro</v>
          </cell>
          <cell r="G3128">
            <v>7149</v>
          </cell>
          <cell r="H3128">
            <v>2585</v>
          </cell>
          <cell r="I3128">
            <v>558</v>
          </cell>
          <cell r="J3128">
            <v>0.15513866231647636</v>
          </cell>
          <cell r="K3128">
            <v>0.21586073500967118</v>
          </cell>
          <cell r="L3128">
            <v>0.17410820482588146</v>
          </cell>
          <cell r="M3128">
            <v>0.19725875312186594</v>
          </cell>
        </row>
        <row r="3129">
          <cell r="A3129">
            <v>62034</v>
          </cell>
          <cell r="B3129" t="str">
            <v>62034</v>
          </cell>
          <cell r="C3129" t="str">
            <v>MC</v>
          </cell>
          <cell r="D3129" t="str">
            <v>MACERATA</v>
          </cell>
          <cell r="E3129" t="str">
            <v>MARCHE</v>
          </cell>
          <cell r="F3129" t="str">
            <v>Centro</v>
          </cell>
          <cell r="G3129">
            <v>833</v>
          </cell>
          <cell r="H3129">
            <v>308</v>
          </cell>
          <cell r="I3129">
            <v>71</v>
          </cell>
          <cell r="J3129">
            <v>0.15513866231647636</v>
          </cell>
          <cell r="K3129">
            <v>0.23051948051948051</v>
          </cell>
          <cell r="L3129">
            <v>0.17410820482588146</v>
          </cell>
          <cell r="M3129">
            <v>0.19725875312186594</v>
          </cell>
        </row>
        <row r="3130">
          <cell r="A3130">
            <v>62035</v>
          </cell>
          <cell r="B3130" t="str">
            <v>62035</v>
          </cell>
          <cell r="C3130" t="str">
            <v>MC</v>
          </cell>
          <cell r="D3130" t="str">
            <v>MACERATA</v>
          </cell>
          <cell r="E3130" t="str">
            <v>MARCHE</v>
          </cell>
          <cell r="F3130" t="str">
            <v>Centro</v>
          </cell>
          <cell r="G3130">
            <v>2035</v>
          </cell>
          <cell r="H3130">
            <v>913</v>
          </cell>
          <cell r="I3130">
            <v>132</v>
          </cell>
          <cell r="J3130">
            <v>0.15513866231647636</v>
          </cell>
          <cell r="K3130">
            <v>0.14457831325301204</v>
          </cell>
          <cell r="L3130">
            <v>0.17410820482588146</v>
          </cell>
          <cell r="M3130">
            <v>0.19725875312186594</v>
          </cell>
        </row>
        <row r="3131">
          <cell r="A3131">
            <v>62036</v>
          </cell>
          <cell r="B3131" t="str">
            <v>62036</v>
          </cell>
          <cell r="C3131" t="str">
            <v>MC</v>
          </cell>
          <cell r="D3131" t="str">
            <v>MACERATA</v>
          </cell>
          <cell r="E3131" t="str">
            <v>MARCHE</v>
          </cell>
          <cell r="F3131" t="str">
            <v>Centro</v>
          </cell>
          <cell r="G3131">
            <v>1588</v>
          </cell>
          <cell r="H3131">
            <v>631</v>
          </cell>
          <cell r="I3131">
            <v>91</v>
          </cell>
          <cell r="J3131">
            <v>0.15513866231647636</v>
          </cell>
          <cell r="K3131">
            <v>0.14421553090332806</v>
          </cell>
          <cell r="L3131">
            <v>0.17410820482588146</v>
          </cell>
          <cell r="M3131">
            <v>0.19725875312186594</v>
          </cell>
        </row>
        <row r="3132">
          <cell r="A3132">
            <v>62038</v>
          </cell>
          <cell r="B3132" t="str">
            <v>62038</v>
          </cell>
          <cell r="C3132" t="str">
            <v>MC</v>
          </cell>
          <cell r="D3132" t="str">
            <v>MACERATA</v>
          </cell>
          <cell r="E3132" t="str">
            <v>MARCHE</v>
          </cell>
          <cell r="F3132" t="str">
            <v>Centro</v>
          </cell>
          <cell r="G3132">
            <v>1184</v>
          </cell>
          <cell r="H3132">
            <v>494</v>
          </cell>
          <cell r="I3132">
            <v>59</v>
          </cell>
          <cell r="J3132">
            <v>0.15513866231647636</v>
          </cell>
          <cell r="K3132">
            <v>0.1194331983805668</v>
          </cell>
          <cell r="L3132">
            <v>0.17410820482588146</v>
          </cell>
          <cell r="M3132">
            <v>0.19725875312186594</v>
          </cell>
        </row>
        <row r="3133">
          <cell r="A3133">
            <v>62039</v>
          </cell>
          <cell r="B3133" t="str">
            <v>62039</v>
          </cell>
          <cell r="C3133" t="str">
            <v>MC</v>
          </cell>
          <cell r="D3133" t="str">
            <v>MACERATA</v>
          </cell>
          <cell r="E3133" t="str">
            <v>MARCHE</v>
          </cell>
          <cell r="F3133" t="str">
            <v>Centro</v>
          </cell>
          <cell r="G3133">
            <v>2158</v>
          </cell>
          <cell r="H3133">
            <v>923</v>
          </cell>
          <cell r="I3133">
            <v>106</v>
          </cell>
          <cell r="J3133">
            <v>0.15513866231647636</v>
          </cell>
          <cell r="K3133">
            <v>0.11484290357529794</v>
          </cell>
          <cell r="L3133">
            <v>0.17410820482588146</v>
          </cell>
          <cell r="M3133">
            <v>0.19725875312186594</v>
          </cell>
        </row>
        <row r="3134">
          <cell r="A3134">
            <v>62100</v>
          </cell>
          <cell r="B3134" t="str">
            <v>62100</v>
          </cell>
          <cell r="C3134" t="str">
            <v>MC</v>
          </cell>
          <cell r="D3134" t="str">
            <v>MACERATA</v>
          </cell>
          <cell r="E3134" t="str">
            <v>MARCHE</v>
          </cell>
          <cell r="F3134" t="str">
            <v>Centro</v>
          </cell>
          <cell r="G3134">
            <v>43040</v>
          </cell>
          <cell r="H3134">
            <v>14918</v>
          </cell>
          <cell r="I3134">
            <v>2578</v>
          </cell>
          <cell r="J3134">
            <v>0.15513866231647636</v>
          </cell>
          <cell r="K3134">
            <v>0.17281136881619519</v>
          </cell>
          <cell r="L3134">
            <v>0.17410820482588146</v>
          </cell>
          <cell r="M3134">
            <v>0.19725875312186594</v>
          </cell>
        </row>
        <row r="3135">
          <cell r="A3135">
            <v>63010</v>
          </cell>
          <cell r="B3135" t="str">
            <v>63010</v>
          </cell>
          <cell r="C3135" t="str">
            <v>AP</v>
          </cell>
          <cell r="D3135" t="str">
            <v>ASCOLIPICENO</v>
          </cell>
          <cell r="E3135" t="str">
            <v>MARCHE</v>
          </cell>
          <cell r="F3135" t="str">
            <v>Centro</v>
          </cell>
          <cell r="G3135">
            <v>9343</v>
          </cell>
          <cell r="H3135">
            <v>2931</v>
          </cell>
          <cell r="I3135">
            <v>553</v>
          </cell>
          <cell r="J3135">
            <v>0.16133123217769774</v>
          </cell>
          <cell r="K3135">
            <v>0.18867280791538724</v>
          </cell>
          <cell r="L3135">
            <v>0.18436161803920886</v>
          </cell>
          <cell r="M3135">
            <v>0.22368891824525208</v>
          </cell>
        </row>
        <row r="3136">
          <cell r="A3136">
            <v>63012</v>
          </cell>
          <cell r="B3136" t="str">
            <v>63012</v>
          </cell>
          <cell r="C3136" t="str">
            <v>AP</v>
          </cell>
          <cell r="D3136" t="str">
            <v>ASCOLIPICENO</v>
          </cell>
          <cell r="E3136" t="str">
            <v>MARCHE</v>
          </cell>
          <cell r="F3136" t="str">
            <v>Centro</v>
          </cell>
          <cell r="G3136">
            <v>4564</v>
          </cell>
          <cell r="H3136">
            <v>1470</v>
          </cell>
          <cell r="I3136">
            <v>280</v>
          </cell>
          <cell r="J3136">
            <v>0.16133123217769774</v>
          </cell>
          <cell r="K3136">
            <v>0.19047619047619047</v>
          </cell>
          <cell r="L3136">
            <v>0.18436161803920886</v>
          </cell>
          <cell r="M3136">
            <v>0.22368891824525208</v>
          </cell>
        </row>
        <row r="3137">
          <cell r="A3137">
            <v>63013</v>
          </cell>
          <cell r="B3137" t="str">
            <v>63013</v>
          </cell>
          <cell r="C3137" t="str">
            <v>AP</v>
          </cell>
          <cell r="D3137" t="str">
            <v>ASCOLIPICENO</v>
          </cell>
          <cell r="E3137" t="str">
            <v>MARCHE</v>
          </cell>
          <cell r="F3137" t="str">
            <v>Centro</v>
          </cell>
          <cell r="G3137">
            <v>12787</v>
          </cell>
          <cell r="H3137">
            <v>4359</v>
          </cell>
          <cell r="I3137">
            <v>942</v>
          </cell>
          <cell r="J3137">
            <v>0.16133123217769774</v>
          </cell>
          <cell r="K3137">
            <v>0.21610461114934618</v>
          </cell>
          <cell r="L3137">
            <v>0.18436161803920886</v>
          </cell>
          <cell r="M3137">
            <v>0.22368891824525208</v>
          </cell>
        </row>
        <row r="3138">
          <cell r="A3138">
            <v>63014</v>
          </cell>
          <cell r="B3138" t="str">
            <v>63014</v>
          </cell>
          <cell r="C3138" t="str">
            <v>AP</v>
          </cell>
          <cell r="D3138" t="str">
            <v>ASCOLIPICENO</v>
          </cell>
          <cell r="E3138" t="str">
            <v>MARCHE</v>
          </cell>
          <cell r="F3138" t="str">
            <v>Centro</v>
          </cell>
          <cell r="G3138">
            <v>12688</v>
          </cell>
          <cell r="H3138">
            <v>3864</v>
          </cell>
          <cell r="I3138">
            <v>685</v>
          </cell>
          <cell r="J3138">
            <v>0.16133123217769774</v>
          </cell>
          <cell r="K3138">
            <v>0.17727743271221533</v>
          </cell>
          <cell r="L3138">
            <v>0.18436161803920886</v>
          </cell>
          <cell r="M3138">
            <v>0.22368891824525208</v>
          </cell>
        </row>
        <row r="3139">
          <cell r="A3139">
            <v>63015</v>
          </cell>
          <cell r="B3139" t="str">
            <v>63015</v>
          </cell>
          <cell r="C3139" t="str">
            <v>AP</v>
          </cell>
          <cell r="D3139" t="str">
            <v>ASCOLIPICENO</v>
          </cell>
          <cell r="E3139" t="str">
            <v>MARCHE</v>
          </cell>
          <cell r="F3139" t="str">
            <v>Centro</v>
          </cell>
          <cell r="G3139">
            <v>7748</v>
          </cell>
          <cell r="H3139">
            <v>2345</v>
          </cell>
          <cell r="I3139">
            <v>426</v>
          </cell>
          <cell r="J3139">
            <v>0.16133123217769774</v>
          </cell>
          <cell r="K3139">
            <v>0.18166311300639659</v>
          </cell>
          <cell r="L3139">
            <v>0.18436161803920886</v>
          </cell>
          <cell r="M3139">
            <v>0.22368891824525208</v>
          </cell>
        </row>
        <row r="3140">
          <cell r="A3140">
            <v>63016</v>
          </cell>
          <cell r="B3140" t="str">
            <v>63016</v>
          </cell>
          <cell r="C3140" t="str">
            <v>AP</v>
          </cell>
          <cell r="D3140" t="str">
            <v>ASCOLIPICENO</v>
          </cell>
          <cell r="E3140" t="str">
            <v>MARCHE</v>
          </cell>
          <cell r="F3140" t="str">
            <v>Centro</v>
          </cell>
          <cell r="G3140">
            <v>5353</v>
          </cell>
          <cell r="H3140">
            <v>1743</v>
          </cell>
          <cell r="I3140">
            <v>338</v>
          </cell>
          <cell r="J3140">
            <v>0.16133123217769774</v>
          </cell>
          <cell r="K3140">
            <v>0.19391853126792885</v>
          </cell>
          <cell r="L3140">
            <v>0.18436161803920886</v>
          </cell>
          <cell r="M3140">
            <v>0.22368891824525208</v>
          </cell>
        </row>
        <row r="3141">
          <cell r="A3141">
            <v>63017</v>
          </cell>
          <cell r="B3141" t="str">
            <v>63017</v>
          </cell>
          <cell r="C3141" t="str">
            <v>AP</v>
          </cell>
          <cell r="D3141" t="str">
            <v>ASCOLIPICENO</v>
          </cell>
          <cell r="E3141" t="str">
            <v>MARCHE</v>
          </cell>
          <cell r="F3141" t="str">
            <v>Centro</v>
          </cell>
          <cell r="G3141">
            <v>15853</v>
          </cell>
          <cell r="H3141">
            <v>5487</v>
          </cell>
          <cell r="I3141">
            <v>1160</v>
          </cell>
          <cell r="J3141">
            <v>0.16133123217769774</v>
          </cell>
          <cell r="K3141">
            <v>0.21140878439948971</v>
          </cell>
          <cell r="L3141">
            <v>0.18436161803920886</v>
          </cell>
          <cell r="M3141">
            <v>0.22368891824525208</v>
          </cell>
        </row>
        <row r="3142">
          <cell r="A3142">
            <v>63018</v>
          </cell>
          <cell r="B3142" t="str">
            <v>63018</v>
          </cell>
          <cell r="C3142" t="str">
            <v>AP</v>
          </cell>
          <cell r="D3142" t="str">
            <v>ASCOLIPICENO</v>
          </cell>
          <cell r="E3142" t="str">
            <v>MARCHE</v>
          </cell>
          <cell r="F3142" t="str">
            <v>Centro</v>
          </cell>
          <cell r="G3142">
            <v>21052</v>
          </cell>
          <cell r="H3142">
            <v>7144</v>
          </cell>
          <cell r="I3142">
            <v>1395</v>
          </cell>
          <cell r="J3142">
            <v>0.16133123217769774</v>
          </cell>
          <cell r="K3142">
            <v>0.19526875699888019</v>
          </cell>
          <cell r="L3142">
            <v>0.18436161803920886</v>
          </cell>
          <cell r="M3142">
            <v>0.22368891824525208</v>
          </cell>
        </row>
        <row r="3143">
          <cell r="A3143">
            <v>63019</v>
          </cell>
          <cell r="B3143" t="str">
            <v>63019</v>
          </cell>
          <cell r="C3143" t="str">
            <v>AP</v>
          </cell>
          <cell r="D3143" t="str">
            <v>ASCOLIPICENO</v>
          </cell>
          <cell r="E3143" t="str">
            <v>MARCHE</v>
          </cell>
          <cell r="F3143" t="str">
            <v>Centro</v>
          </cell>
          <cell r="G3143">
            <v>11390</v>
          </cell>
          <cell r="H3143">
            <v>3395</v>
          </cell>
          <cell r="I3143">
            <v>767</v>
          </cell>
          <cell r="J3143">
            <v>0.16133123217769774</v>
          </cell>
          <cell r="K3143">
            <v>0.22592047128129603</v>
          </cell>
          <cell r="L3143">
            <v>0.18436161803920886</v>
          </cell>
          <cell r="M3143">
            <v>0.22368891824525208</v>
          </cell>
        </row>
        <row r="3144">
          <cell r="A3144">
            <v>63020</v>
          </cell>
          <cell r="B3144" t="str">
            <v>63020</v>
          </cell>
          <cell r="C3144" t="str">
            <v>AP</v>
          </cell>
          <cell r="D3144" t="str">
            <v>ASCOLIPICENO</v>
          </cell>
          <cell r="E3144" t="str">
            <v>MARCHE</v>
          </cell>
          <cell r="F3144" t="str">
            <v>Centro</v>
          </cell>
          <cell r="G3144">
            <v>12744</v>
          </cell>
          <cell r="H3144">
            <v>4286</v>
          </cell>
          <cell r="I3144">
            <v>574</v>
          </cell>
          <cell r="J3144">
            <v>0.16133123217769774</v>
          </cell>
          <cell r="K3144">
            <v>0.13392440503966402</v>
          </cell>
          <cell r="L3144">
            <v>0.18436161803920886</v>
          </cell>
          <cell r="M3144">
            <v>0.22368891824525208</v>
          </cell>
        </row>
        <row r="3145">
          <cell r="A3145">
            <v>63021</v>
          </cell>
          <cell r="B3145" t="str">
            <v>63021</v>
          </cell>
          <cell r="C3145" t="str">
            <v>AP</v>
          </cell>
          <cell r="D3145" t="str">
            <v>ASCOLIPICENO</v>
          </cell>
          <cell r="E3145" t="str">
            <v>MARCHE</v>
          </cell>
          <cell r="F3145" t="str">
            <v>Centro</v>
          </cell>
          <cell r="G3145">
            <v>4039</v>
          </cell>
          <cell r="H3145">
            <v>1323</v>
          </cell>
          <cell r="I3145">
            <v>208</v>
          </cell>
          <cell r="J3145">
            <v>0.16133123217769774</v>
          </cell>
          <cell r="K3145">
            <v>0.15721844293272866</v>
          </cell>
          <cell r="L3145">
            <v>0.18436161803920886</v>
          </cell>
          <cell r="M3145">
            <v>0.22368891824525208</v>
          </cell>
        </row>
        <row r="3146">
          <cell r="A3146">
            <v>63023</v>
          </cell>
          <cell r="B3146" t="str">
            <v>63023</v>
          </cell>
          <cell r="C3146" t="str">
            <v>AP</v>
          </cell>
          <cell r="D3146" t="str">
            <v>ASCOLIPICENO</v>
          </cell>
          <cell r="E3146" t="str">
            <v>MARCHE</v>
          </cell>
          <cell r="F3146" t="str">
            <v>Centro</v>
          </cell>
          <cell r="G3146">
            <v>33606</v>
          </cell>
          <cell r="H3146">
            <v>11021</v>
          </cell>
          <cell r="I3146">
            <v>2099</v>
          </cell>
          <cell r="J3146">
            <v>0.16133123217769774</v>
          </cell>
          <cell r="K3146">
            <v>0.19045458669812176</v>
          </cell>
          <cell r="L3146">
            <v>0.18436161803920886</v>
          </cell>
          <cell r="M3146">
            <v>0.22368891824525208</v>
          </cell>
        </row>
        <row r="3147">
          <cell r="A3147">
            <v>63024</v>
          </cell>
          <cell r="B3147" t="str">
            <v>63024</v>
          </cell>
          <cell r="C3147" t="str">
            <v>AP</v>
          </cell>
          <cell r="D3147" t="str">
            <v>ASCOLIPICENO</v>
          </cell>
          <cell r="E3147" t="str">
            <v>MARCHE</v>
          </cell>
          <cell r="F3147" t="str">
            <v>Centro</v>
          </cell>
          <cell r="G3147">
            <v>2899</v>
          </cell>
          <cell r="H3147">
            <v>956</v>
          </cell>
          <cell r="I3147">
            <v>168</v>
          </cell>
          <cell r="J3147">
            <v>0.16133123217769774</v>
          </cell>
          <cell r="K3147">
            <v>0.17573221757322174</v>
          </cell>
          <cell r="L3147">
            <v>0.18436161803920886</v>
          </cell>
          <cell r="M3147">
            <v>0.22368891824525208</v>
          </cell>
        </row>
        <row r="3148">
          <cell r="A3148">
            <v>63025</v>
          </cell>
          <cell r="B3148" t="str">
            <v>63025</v>
          </cell>
          <cell r="C3148" t="str">
            <v>AP</v>
          </cell>
          <cell r="D3148" t="str">
            <v>ASCOLIPICENO</v>
          </cell>
          <cell r="E3148" t="str">
            <v>MARCHE</v>
          </cell>
          <cell r="F3148" t="str">
            <v>Centro</v>
          </cell>
          <cell r="G3148">
            <v>9343</v>
          </cell>
          <cell r="H3148">
            <v>2976</v>
          </cell>
          <cell r="I3148">
            <v>404</v>
          </cell>
          <cell r="J3148">
            <v>0.16133123217769774</v>
          </cell>
          <cell r="K3148">
            <v>0.135752688172043</v>
          </cell>
          <cell r="L3148">
            <v>0.18436161803920886</v>
          </cell>
          <cell r="M3148">
            <v>0.22368891824525208</v>
          </cell>
        </row>
        <row r="3149">
          <cell r="A3149">
            <v>63026</v>
          </cell>
          <cell r="B3149" t="str">
            <v>63026</v>
          </cell>
          <cell r="C3149" t="str">
            <v>AP</v>
          </cell>
          <cell r="D3149" t="str">
            <v>ASCOLIPICENO</v>
          </cell>
          <cell r="E3149" t="str">
            <v>MARCHE</v>
          </cell>
          <cell r="F3149" t="str">
            <v>Centro</v>
          </cell>
          <cell r="G3149">
            <v>4216</v>
          </cell>
          <cell r="H3149">
            <v>1298</v>
          </cell>
          <cell r="I3149">
            <v>174</v>
          </cell>
          <cell r="J3149">
            <v>0.16133123217769774</v>
          </cell>
          <cell r="K3149">
            <v>0.13405238828967642</v>
          </cell>
          <cell r="L3149">
            <v>0.18436161803920886</v>
          </cell>
          <cell r="M3149">
            <v>0.22368891824525208</v>
          </cell>
        </row>
        <row r="3150">
          <cell r="A3150">
            <v>63027</v>
          </cell>
          <cell r="B3150" t="str">
            <v>63027</v>
          </cell>
          <cell r="C3150" t="str">
            <v>AP</v>
          </cell>
          <cell r="D3150" t="str">
            <v>ASCOLIPICENO</v>
          </cell>
          <cell r="E3150" t="str">
            <v>MARCHE</v>
          </cell>
          <cell r="F3150" t="str">
            <v>Centro</v>
          </cell>
          <cell r="G3150">
            <v>3123</v>
          </cell>
          <cell r="H3150">
            <v>1026</v>
          </cell>
          <cell r="I3150">
            <v>124</v>
          </cell>
          <cell r="J3150">
            <v>0.16133123217769774</v>
          </cell>
          <cell r="K3150">
            <v>0.12085769980506822</v>
          </cell>
          <cell r="L3150">
            <v>0.18436161803920886</v>
          </cell>
          <cell r="M3150">
            <v>0.22368891824525208</v>
          </cell>
        </row>
        <row r="3151">
          <cell r="A3151">
            <v>63028</v>
          </cell>
          <cell r="B3151" t="str">
            <v>63028</v>
          </cell>
          <cell r="C3151" t="str">
            <v>AP</v>
          </cell>
          <cell r="D3151" t="str">
            <v>ASCOLIPICENO</v>
          </cell>
          <cell r="E3151" t="str">
            <v>MARCHE</v>
          </cell>
          <cell r="F3151" t="str">
            <v>Centro</v>
          </cell>
          <cell r="G3151">
            <v>2016</v>
          </cell>
          <cell r="H3151">
            <v>678</v>
          </cell>
          <cell r="I3151">
            <v>75</v>
          </cell>
          <cell r="J3151">
            <v>0.16133123217769774</v>
          </cell>
          <cell r="K3151">
            <v>0.11061946902654868</v>
          </cell>
          <cell r="L3151">
            <v>0.18436161803920886</v>
          </cell>
          <cell r="M3151">
            <v>0.22368891824525208</v>
          </cell>
        </row>
        <row r="3152">
          <cell r="A3152">
            <v>63029</v>
          </cell>
          <cell r="B3152" t="str">
            <v>63029</v>
          </cell>
          <cell r="C3152" t="str">
            <v>AP</v>
          </cell>
          <cell r="D3152" t="str">
            <v>ASCOLIPICENO</v>
          </cell>
          <cell r="E3152" t="str">
            <v>MARCHE</v>
          </cell>
          <cell r="F3152" t="str">
            <v>Centro</v>
          </cell>
          <cell r="G3152">
            <v>4295</v>
          </cell>
          <cell r="H3152">
            <v>1415</v>
          </cell>
          <cell r="I3152">
            <v>179</v>
          </cell>
          <cell r="J3152">
            <v>0.16133123217769774</v>
          </cell>
          <cell r="K3152">
            <v>0.1265017667844523</v>
          </cell>
          <cell r="L3152">
            <v>0.18436161803920886</v>
          </cell>
          <cell r="M3152">
            <v>0.22368891824525208</v>
          </cell>
        </row>
        <row r="3153">
          <cell r="A3153">
            <v>63030</v>
          </cell>
          <cell r="B3153" t="str">
            <v>63030</v>
          </cell>
          <cell r="C3153" t="str">
            <v>AP</v>
          </cell>
          <cell r="D3153" t="str">
            <v>ASCOLIPICENO</v>
          </cell>
          <cell r="E3153" t="str">
            <v>MARCHE</v>
          </cell>
          <cell r="F3153" t="str">
            <v>Centro</v>
          </cell>
          <cell r="G3153">
            <v>15012</v>
          </cell>
          <cell r="H3153">
            <v>4963</v>
          </cell>
          <cell r="I3153">
            <v>1091</v>
          </cell>
          <cell r="J3153">
            <v>0.16133123217769774</v>
          </cell>
          <cell r="K3153">
            <v>0.21982671771106185</v>
          </cell>
          <cell r="L3153">
            <v>0.18436161803920886</v>
          </cell>
          <cell r="M3153">
            <v>0.22368891824525208</v>
          </cell>
        </row>
        <row r="3154">
          <cell r="A3154">
            <v>63031</v>
          </cell>
          <cell r="B3154" t="str">
            <v>63031</v>
          </cell>
          <cell r="C3154" t="str">
            <v>AP</v>
          </cell>
          <cell r="D3154" t="str">
            <v>ASCOLIPICENO</v>
          </cell>
          <cell r="E3154" t="str">
            <v>MARCHE</v>
          </cell>
          <cell r="F3154" t="str">
            <v>Centro</v>
          </cell>
          <cell r="G3154">
            <v>8436</v>
          </cell>
          <cell r="H3154">
            <v>2615</v>
          </cell>
          <cell r="I3154">
            <v>336</v>
          </cell>
          <cell r="J3154">
            <v>0.16133123217769774</v>
          </cell>
          <cell r="K3154">
            <v>0.12848948374760993</v>
          </cell>
          <cell r="L3154">
            <v>0.18436161803920886</v>
          </cell>
          <cell r="M3154">
            <v>0.22368891824525208</v>
          </cell>
        </row>
        <row r="3155">
          <cell r="A3155">
            <v>63032</v>
          </cell>
          <cell r="B3155" t="str">
            <v>63032</v>
          </cell>
          <cell r="C3155" t="str">
            <v>AP</v>
          </cell>
          <cell r="D3155" t="str">
            <v>ASCOLIPICENO</v>
          </cell>
          <cell r="E3155" t="str">
            <v>MARCHE</v>
          </cell>
          <cell r="F3155" t="str">
            <v>Centro</v>
          </cell>
          <cell r="G3155">
            <v>2881</v>
          </cell>
          <cell r="H3155">
            <v>936</v>
          </cell>
          <cell r="I3155">
            <v>128</v>
          </cell>
          <cell r="J3155">
            <v>0.16133123217769774</v>
          </cell>
          <cell r="K3155">
            <v>0.13675213675213677</v>
          </cell>
          <cell r="L3155">
            <v>0.18436161803920886</v>
          </cell>
          <cell r="M3155">
            <v>0.22368891824525208</v>
          </cell>
        </row>
        <row r="3156">
          <cell r="A3156">
            <v>63033</v>
          </cell>
          <cell r="B3156" t="str">
            <v>63033</v>
          </cell>
          <cell r="C3156" t="str">
            <v>AP</v>
          </cell>
          <cell r="D3156" t="str">
            <v>ASCOLIPICENO</v>
          </cell>
          <cell r="E3156" t="str">
            <v>MARCHE</v>
          </cell>
          <cell r="F3156" t="str">
            <v>Centro</v>
          </cell>
          <cell r="G3156">
            <v>9084</v>
          </cell>
          <cell r="H3156">
            <v>2713</v>
          </cell>
          <cell r="I3156">
            <v>577</v>
          </cell>
          <cell r="J3156">
            <v>0.16133123217769774</v>
          </cell>
          <cell r="K3156">
            <v>0.21267969037965351</v>
          </cell>
          <cell r="L3156">
            <v>0.18436161803920886</v>
          </cell>
          <cell r="M3156">
            <v>0.22368891824525208</v>
          </cell>
        </row>
        <row r="3157">
          <cell r="A3157">
            <v>63034</v>
          </cell>
          <cell r="B3157" t="str">
            <v>63034</v>
          </cell>
          <cell r="C3157" t="str">
            <v>AP</v>
          </cell>
          <cell r="D3157" t="str">
            <v>ASCOLIPICENO</v>
          </cell>
          <cell r="E3157" t="str">
            <v>MARCHE</v>
          </cell>
          <cell r="F3157" t="str">
            <v>Centro</v>
          </cell>
          <cell r="G3157">
            <v>3218</v>
          </cell>
          <cell r="H3157">
            <v>1141</v>
          </cell>
          <cell r="I3157">
            <v>118</v>
          </cell>
          <cell r="J3157">
            <v>0.16133123217769774</v>
          </cell>
          <cell r="K3157">
            <v>0.10341805433829973</v>
          </cell>
          <cell r="L3157">
            <v>0.18436161803920886</v>
          </cell>
          <cell r="M3157">
            <v>0.22368891824525208</v>
          </cell>
        </row>
        <row r="3158">
          <cell r="A3158">
            <v>63035</v>
          </cell>
          <cell r="B3158" t="str">
            <v>63035</v>
          </cell>
          <cell r="C3158" t="str">
            <v>AP</v>
          </cell>
          <cell r="D3158" t="str">
            <v>ASCOLIPICENO</v>
          </cell>
          <cell r="E3158" t="str">
            <v>MARCHE</v>
          </cell>
          <cell r="F3158" t="str">
            <v>Centro</v>
          </cell>
          <cell r="G3158">
            <v>5347</v>
          </cell>
          <cell r="H3158">
            <v>1758</v>
          </cell>
          <cell r="I3158">
            <v>241</v>
          </cell>
          <cell r="J3158">
            <v>0.16133123217769774</v>
          </cell>
          <cell r="K3158">
            <v>0.13708759954493743</v>
          </cell>
          <cell r="L3158">
            <v>0.18436161803920886</v>
          </cell>
          <cell r="M3158">
            <v>0.22368891824525208</v>
          </cell>
        </row>
        <row r="3159">
          <cell r="A3159">
            <v>63036</v>
          </cell>
          <cell r="B3159" t="str">
            <v>63036</v>
          </cell>
          <cell r="C3159" t="str">
            <v>AP</v>
          </cell>
          <cell r="D3159" t="str">
            <v>ASCOLIPICENO</v>
          </cell>
          <cell r="E3159" t="str">
            <v>MARCHE</v>
          </cell>
          <cell r="F3159" t="str">
            <v>Centro</v>
          </cell>
          <cell r="G3159">
            <v>1531</v>
          </cell>
          <cell r="H3159">
            <v>493</v>
          </cell>
          <cell r="I3159">
            <v>339</v>
          </cell>
          <cell r="J3159">
            <v>0.16133123217769774</v>
          </cell>
          <cell r="K3159">
            <v>0.68762677484787016</v>
          </cell>
          <cell r="L3159">
            <v>0.18436161803920886</v>
          </cell>
          <cell r="M3159">
            <v>0.22368891824525208</v>
          </cell>
        </row>
        <row r="3160">
          <cell r="A3160">
            <v>63038</v>
          </cell>
          <cell r="B3160" t="str">
            <v>63038</v>
          </cell>
          <cell r="C3160" t="str">
            <v>AP</v>
          </cell>
          <cell r="D3160" t="str">
            <v>ASCOLIPICENO</v>
          </cell>
          <cell r="E3160" t="str">
            <v>MARCHE</v>
          </cell>
          <cell r="F3160" t="str">
            <v>Centro</v>
          </cell>
          <cell r="G3160">
            <v>4358</v>
          </cell>
          <cell r="H3160">
            <v>1395</v>
          </cell>
          <cell r="I3160">
            <v>229</v>
          </cell>
          <cell r="J3160">
            <v>0.16133123217769774</v>
          </cell>
          <cell r="K3160">
            <v>0.16415770609318997</v>
          </cell>
          <cell r="L3160">
            <v>0.18436161803920886</v>
          </cell>
          <cell r="M3160">
            <v>0.22368891824525208</v>
          </cell>
        </row>
        <row r="3161">
          <cell r="A3161">
            <v>63039</v>
          </cell>
          <cell r="B3161" t="str">
            <v>63039</v>
          </cell>
          <cell r="C3161" t="str">
            <v>AP</v>
          </cell>
          <cell r="D3161" t="str">
            <v>ASCOLIPICENO</v>
          </cell>
          <cell r="E3161" t="str">
            <v>MARCHE</v>
          </cell>
          <cell r="F3161" t="str">
            <v>Centro</v>
          </cell>
          <cell r="G3161">
            <v>42693</v>
          </cell>
          <cell r="H3161">
            <v>14330</v>
          </cell>
          <cell r="I3161">
            <v>3093</v>
          </cell>
          <cell r="J3161">
            <v>0.16133123217769774</v>
          </cell>
          <cell r="K3161">
            <v>0.21584089323098396</v>
          </cell>
          <cell r="L3161">
            <v>0.18436161803920886</v>
          </cell>
          <cell r="M3161">
            <v>0.22368891824525208</v>
          </cell>
        </row>
        <row r="3162">
          <cell r="A3162">
            <v>63040</v>
          </cell>
          <cell r="B3162" t="str">
            <v>63040</v>
          </cell>
          <cell r="C3162" t="str">
            <v>AP</v>
          </cell>
          <cell r="D3162" t="str">
            <v>ASCOLIPICENO</v>
          </cell>
          <cell r="E3162" t="str">
            <v>MARCHE</v>
          </cell>
          <cell r="F3162" t="str">
            <v>Centro</v>
          </cell>
          <cell r="G3162">
            <v>13448</v>
          </cell>
          <cell r="H3162">
            <v>4242</v>
          </cell>
          <cell r="I3162">
            <v>892</v>
          </cell>
          <cell r="J3162">
            <v>0.16133123217769774</v>
          </cell>
          <cell r="K3162">
            <v>0.21027817067421029</v>
          </cell>
          <cell r="L3162">
            <v>0.18436161803920886</v>
          </cell>
          <cell r="M3162">
            <v>0.22368891824525208</v>
          </cell>
        </row>
        <row r="3163">
          <cell r="A3163">
            <v>63041</v>
          </cell>
          <cell r="B3163" t="str">
            <v>63041</v>
          </cell>
          <cell r="C3163" t="str">
            <v>AP</v>
          </cell>
          <cell r="D3163" t="str">
            <v>ASCOLIPICENO</v>
          </cell>
          <cell r="E3163" t="str">
            <v>MARCHE</v>
          </cell>
          <cell r="F3163" t="str">
            <v>Centro</v>
          </cell>
          <cell r="G3163">
            <v>3664</v>
          </cell>
          <cell r="H3163">
            <v>1316</v>
          </cell>
          <cell r="I3163">
            <v>158</v>
          </cell>
          <cell r="J3163">
            <v>0.16133123217769774</v>
          </cell>
          <cell r="K3163">
            <v>0.12006079027355623</v>
          </cell>
          <cell r="L3163">
            <v>0.18436161803920886</v>
          </cell>
          <cell r="M3163">
            <v>0.22368891824525208</v>
          </cell>
        </row>
        <row r="3164">
          <cell r="A3164">
            <v>63043</v>
          </cell>
          <cell r="B3164" t="str">
            <v>63043</v>
          </cell>
          <cell r="C3164" t="str">
            <v>AP</v>
          </cell>
          <cell r="D3164" t="str">
            <v>ASCOLIPICENO</v>
          </cell>
          <cell r="E3164" t="str">
            <v>MARCHE</v>
          </cell>
          <cell r="F3164" t="str">
            <v>Centro</v>
          </cell>
          <cell r="G3164">
            <v>1619</v>
          </cell>
          <cell r="H3164">
            <v>676</v>
          </cell>
          <cell r="I3164">
            <v>58</v>
          </cell>
          <cell r="J3164">
            <v>0.16133123217769774</v>
          </cell>
          <cell r="K3164">
            <v>8.5798816568047331E-2</v>
          </cell>
          <cell r="L3164">
            <v>0.18436161803920886</v>
          </cell>
          <cell r="M3164">
            <v>0.22368891824525208</v>
          </cell>
        </row>
        <row r="3165">
          <cell r="A3165">
            <v>63044</v>
          </cell>
          <cell r="B3165" t="str">
            <v>63044</v>
          </cell>
          <cell r="C3165" t="str">
            <v>AP</v>
          </cell>
          <cell r="D3165" t="str">
            <v>ASCOLIPICENO</v>
          </cell>
          <cell r="E3165" t="str">
            <v>MARCHE</v>
          </cell>
          <cell r="F3165" t="str">
            <v>Centro</v>
          </cell>
          <cell r="G3165">
            <v>4333</v>
          </cell>
          <cell r="H3165">
            <v>1585</v>
          </cell>
          <cell r="I3165">
            <v>227</v>
          </cell>
          <cell r="J3165">
            <v>0.16133123217769774</v>
          </cell>
          <cell r="K3165">
            <v>0.14321766561514196</v>
          </cell>
          <cell r="L3165">
            <v>0.18436161803920886</v>
          </cell>
          <cell r="M3165">
            <v>0.22368891824525208</v>
          </cell>
        </row>
        <row r="3166">
          <cell r="A3166">
            <v>63045</v>
          </cell>
          <cell r="B3166" t="str">
            <v>63045</v>
          </cell>
          <cell r="C3166" t="str">
            <v>AP</v>
          </cell>
          <cell r="D3166" t="str">
            <v>ASCOLIPICENO</v>
          </cell>
          <cell r="E3166" t="str">
            <v>MARCHE</v>
          </cell>
          <cell r="F3166" t="str">
            <v>Centro</v>
          </cell>
          <cell r="G3166">
            <v>1722</v>
          </cell>
          <cell r="H3166">
            <v>537</v>
          </cell>
          <cell r="I3166">
            <v>62</v>
          </cell>
          <cell r="J3166">
            <v>0.16133123217769774</v>
          </cell>
          <cell r="K3166">
            <v>0.1154562383612663</v>
          </cell>
          <cell r="L3166">
            <v>0.18436161803920886</v>
          </cell>
          <cell r="M3166">
            <v>0.22368891824525208</v>
          </cell>
        </row>
        <row r="3167">
          <cell r="A3167">
            <v>63048</v>
          </cell>
          <cell r="B3167" t="str">
            <v>63048</v>
          </cell>
          <cell r="C3167" t="str">
            <v>AP</v>
          </cell>
          <cell r="D3167" t="str">
            <v>ASCOLIPICENO</v>
          </cell>
          <cell r="E3167" t="str">
            <v>MARCHE</v>
          </cell>
          <cell r="F3167" t="str">
            <v>Centro</v>
          </cell>
          <cell r="G3167">
            <v>753</v>
          </cell>
          <cell r="H3167">
            <v>278</v>
          </cell>
          <cell r="I3167">
            <v>31</v>
          </cell>
          <cell r="J3167">
            <v>0.16133123217769774</v>
          </cell>
          <cell r="K3167">
            <v>0.11151079136690648</v>
          </cell>
          <cell r="L3167">
            <v>0.18436161803920886</v>
          </cell>
          <cell r="M3167">
            <v>0.22368891824525208</v>
          </cell>
        </row>
        <row r="3168">
          <cell r="A3168">
            <v>63049</v>
          </cell>
          <cell r="B3168" t="str">
            <v>63049</v>
          </cell>
          <cell r="C3168" t="str">
            <v>AP</v>
          </cell>
          <cell r="D3168" t="str">
            <v>ASCOLIPICENO</v>
          </cell>
          <cell r="E3168" t="str">
            <v>MARCHE</v>
          </cell>
          <cell r="F3168" t="str">
            <v>Centro</v>
          </cell>
          <cell r="G3168">
            <v>2438</v>
          </cell>
          <cell r="H3168">
            <v>779</v>
          </cell>
          <cell r="I3168">
            <v>109</v>
          </cell>
          <cell r="J3168">
            <v>0.16133123217769774</v>
          </cell>
          <cell r="K3168">
            <v>0.13992297817715019</v>
          </cell>
          <cell r="L3168">
            <v>0.18436161803920886</v>
          </cell>
          <cell r="M3168">
            <v>0.22368891824525208</v>
          </cell>
        </row>
        <row r="3169">
          <cell r="A3169">
            <v>63100</v>
          </cell>
          <cell r="B3169" t="str">
            <v>63100</v>
          </cell>
          <cell r="C3169" t="str">
            <v>AP</v>
          </cell>
          <cell r="D3169" t="str">
            <v>ASCOLIPICENO</v>
          </cell>
          <cell r="E3169" t="str">
            <v>MARCHE</v>
          </cell>
          <cell r="F3169" t="str">
            <v>Centro</v>
          </cell>
          <cell r="G3169">
            <v>52325</v>
          </cell>
          <cell r="H3169">
            <v>17653</v>
          </cell>
          <cell r="I3169">
            <v>2985</v>
          </cell>
          <cell r="J3169">
            <v>0.16133123217769774</v>
          </cell>
          <cell r="K3169">
            <v>0.16909307199909362</v>
          </cell>
          <cell r="L3169">
            <v>0.18436161803920886</v>
          </cell>
          <cell r="M3169">
            <v>0.22368891824525208</v>
          </cell>
        </row>
        <row r="3170">
          <cell r="A3170">
            <v>64010</v>
          </cell>
          <cell r="B3170" t="str">
            <v>64010</v>
          </cell>
          <cell r="C3170" t="str">
            <v>TE</v>
          </cell>
          <cell r="D3170" t="str">
            <v>TERAMO</v>
          </cell>
          <cell r="E3170" t="str">
            <v>ABRUZZO</v>
          </cell>
          <cell r="F3170" t="str">
            <v>Sud</v>
          </cell>
          <cell r="G3170">
            <v>19189</v>
          </cell>
          <cell r="H3170">
            <v>6217</v>
          </cell>
          <cell r="I3170">
            <v>1164</v>
          </cell>
          <cell r="J3170">
            <v>0.17930600114157497</v>
          </cell>
          <cell r="K3170">
            <v>0.18722856683287759</v>
          </cell>
          <cell r="L3170">
            <v>0.20107856467931137</v>
          </cell>
          <cell r="M3170">
            <v>0.24666376160851886</v>
          </cell>
        </row>
        <row r="3171">
          <cell r="A3171">
            <v>64011</v>
          </cell>
          <cell r="B3171" t="str">
            <v>64011</v>
          </cell>
          <cell r="C3171" t="str">
            <v>TE</v>
          </cell>
          <cell r="D3171" t="str">
            <v>TERAMO</v>
          </cell>
          <cell r="E3171" t="str">
            <v>ABRUZZO</v>
          </cell>
          <cell r="F3171" t="str">
            <v>Sud</v>
          </cell>
          <cell r="G3171">
            <v>9365</v>
          </cell>
          <cell r="H3171">
            <v>3217</v>
          </cell>
          <cell r="I3171">
            <v>751</v>
          </cell>
          <cell r="J3171">
            <v>0.17930600114157497</v>
          </cell>
          <cell r="K3171">
            <v>0.23344731115946535</v>
          </cell>
          <cell r="L3171">
            <v>0.20107856467931137</v>
          </cell>
          <cell r="M3171">
            <v>0.24666376160851886</v>
          </cell>
        </row>
        <row r="3172">
          <cell r="A3172">
            <v>64012</v>
          </cell>
          <cell r="B3172" t="str">
            <v>64012</v>
          </cell>
          <cell r="C3172" t="str">
            <v>TE</v>
          </cell>
          <cell r="D3172" t="str">
            <v>TERAMO</v>
          </cell>
          <cell r="E3172" t="str">
            <v>ABRUZZO</v>
          </cell>
          <cell r="F3172" t="str">
            <v>Sud</v>
          </cell>
          <cell r="G3172">
            <v>6295</v>
          </cell>
          <cell r="H3172">
            <v>2094</v>
          </cell>
          <cell r="I3172">
            <v>272</v>
          </cell>
          <cell r="J3172">
            <v>0.17930600114157497</v>
          </cell>
          <cell r="K3172">
            <v>0.12989493791786055</v>
          </cell>
          <cell r="L3172">
            <v>0.20107856467931137</v>
          </cell>
          <cell r="M3172">
            <v>0.24666376160851886</v>
          </cell>
        </row>
        <row r="3173">
          <cell r="A3173">
            <v>64013</v>
          </cell>
          <cell r="B3173" t="str">
            <v>64013</v>
          </cell>
          <cell r="C3173" t="str">
            <v>TE</v>
          </cell>
          <cell r="D3173" t="str">
            <v>TERAMO</v>
          </cell>
          <cell r="E3173" t="str">
            <v>ABRUZZO</v>
          </cell>
          <cell r="F3173" t="str">
            <v>Sud</v>
          </cell>
          <cell r="G3173">
            <v>3749</v>
          </cell>
          <cell r="H3173">
            <v>1180</v>
          </cell>
          <cell r="I3173">
            <v>231</v>
          </cell>
          <cell r="J3173">
            <v>0.17930600114157497</v>
          </cell>
          <cell r="K3173">
            <v>0.19576271186440677</v>
          </cell>
          <cell r="L3173">
            <v>0.20107856467931137</v>
          </cell>
          <cell r="M3173">
            <v>0.24666376160851886</v>
          </cell>
        </row>
        <row r="3174">
          <cell r="A3174">
            <v>64014</v>
          </cell>
          <cell r="B3174" t="str">
            <v>64014</v>
          </cell>
          <cell r="C3174" t="str">
            <v>TE</v>
          </cell>
          <cell r="D3174" t="str">
            <v>TERAMO</v>
          </cell>
          <cell r="E3174" t="str">
            <v>ABRUZZO</v>
          </cell>
          <cell r="F3174" t="str">
            <v>Sud</v>
          </cell>
          <cell r="G3174">
            <v>12101</v>
          </cell>
          <cell r="H3174">
            <v>3998</v>
          </cell>
          <cell r="I3174">
            <v>888</v>
          </cell>
          <cell r="J3174">
            <v>0.17930600114157497</v>
          </cell>
          <cell r="K3174">
            <v>0.22211105552776389</v>
          </cell>
          <cell r="L3174">
            <v>0.20107856467931137</v>
          </cell>
          <cell r="M3174">
            <v>0.24666376160851886</v>
          </cell>
        </row>
        <row r="3175">
          <cell r="A3175">
            <v>64015</v>
          </cell>
          <cell r="B3175" t="str">
            <v>64015</v>
          </cell>
          <cell r="C3175" t="str">
            <v>TE</v>
          </cell>
          <cell r="D3175" t="str">
            <v>TERAMO</v>
          </cell>
          <cell r="E3175" t="str">
            <v>ABRUZZO</v>
          </cell>
          <cell r="F3175" t="str">
            <v>Sud</v>
          </cell>
          <cell r="G3175">
            <v>4428</v>
          </cell>
          <cell r="H3175">
            <v>1407</v>
          </cell>
          <cell r="I3175">
            <v>274</v>
          </cell>
          <cell r="J3175">
            <v>0.17930600114157497</v>
          </cell>
          <cell r="K3175">
            <v>0.19474058280028431</v>
          </cell>
          <cell r="L3175">
            <v>0.20107856467931137</v>
          </cell>
          <cell r="M3175">
            <v>0.24666376160851886</v>
          </cell>
        </row>
        <row r="3176">
          <cell r="A3176">
            <v>64016</v>
          </cell>
          <cell r="B3176" t="str">
            <v>64016</v>
          </cell>
          <cell r="C3176" t="str">
            <v>TE</v>
          </cell>
          <cell r="D3176" t="str">
            <v>TERAMO</v>
          </cell>
          <cell r="E3176" t="str">
            <v>ABRUZZO</v>
          </cell>
          <cell r="F3176" t="str">
            <v>Sud</v>
          </cell>
          <cell r="G3176">
            <v>7998</v>
          </cell>
          <cell r="H3176">
            <v>2332</v>
          </cell>
          <cell r="I3176">
            <v>448</v>
          </cell>
          <cell r="J3176">
            <v>0.17930600114157497</v>
          </cell>
          <cell r="K3176">
            <v>0.19210977701543738</v>
          </cell>
          <cell r="L3176">
            <v>0.20107856467931137</v>
          </cell>
          <cell r="M3176">
            <v>0.24666376160851886</v>
          </cell>
        </row>
        <row r="3177">
          <cell r="A3177">
            <v>64018</v>
          </cell>
          <cell r="B3177" t="str">
            <v>64018</v>
          </cell>
          <cell r="C3177" t="str">
            <v>TE</v>
          </cell>
          <cell r="D3177" t="str">
            <v>TERAMO</v>
          </cell>
          <cell r="E3177" t="str">
            <v>ABRUZZO</v>
          </cell>
          <cell r="F3177" t="str">
            <v>Sud</v>
          </cell>
          <cell r="G3177">
            <v>2345</v>
          </cell>
          <cell r="H3177">
            <v>818</v>
          </cell>
          <cell r="I3177">
            <v>297</v>
          </cell>
          <cell r="J3177">
            <v>0.17930600114157497</v>
          </cell>
          <cell r="K3177">
            <v>0.363080684596577</v>
          </cell>
          <cell r="L3177">
            <v>0.20107856467931137</v>
          </cell>
          <cell r="M3177">
            <v>0.24666376160851886</v>
          </cell>
        </row>
        <row r="3178">
          <cell r="A3178">
            <v>64020</v>
          </cell>
          <cell r="B3178" t="str">
            <v>64020</v>
          </cell>
          <cell r="C3178" t="str">
            <v>TE</v>
          </cell>
          <cell r="D3178" t="str">
            <v>TERAMO</v>
          </cell>
          <cell r="E3178" t="str">
            <v>ABRUZZO</v>
          </cell>
          <cell r="F3178" t="str">
            <v>Sud</v>
          </cell>
          <cell r="G3178">
            <v>15896</v>
          </cell>
          <cell r="H3178">
            <v>5095</v>
          </cell>
          <cell r="I3178">
            <v>1839</v>
          </cell>
          <cell r="J3178">
            <v>0.17930600114157497</v>
          </cell>
          <cell r="K3178">
            <v>0.36094210009813543</v>
          </cell>
          <cell r="L3178">
            <v>0.20107856467931137</v>
          </cell>
          <cell r="M3178">
            <v>0.24666376160851886</v>
          </cell>
        </row>
        <row r="3179">
          <cell r="A3179">
            <v>64021</v>
          </cell>
          <cell r="B3179" t="str">
            <v>64021</v>
          </cell>
          <cell r="C3179" t="str">
            <v>TE</v>
          </cell>
          <cell r="D3179" t="str">
            <v>TERAMO</v>
          </cell>
          <cell r="E3179" t="str">
            <v>ABRUZZO</v>
          </cell>
          <cell r="F3179" t="str">
            <v>Sud</v>
          </cell>
          <cell r="G3179">
            <v>21929</v>
          </cell>
          <cell r="H3179">
            <v>7037</v>
          </cell>
          <cell r="I3179">
            <v>1434</v>
          </cell>
          <cell r="J3179">
            <v>0.17930600114157497</v>
          </cell>
          <cell r="K3179">
            <v>0.20378001989484154</v>
          </cell>
          <cell r="L3179">
            <v>0.20107856467931137</v>
          </cell>
          <cell r="M3179">
            <v>0.24666376160851886</v>
          </cell>
        </row>
        <row r="3180">
          <cell r="A3180">
            <v>64023</v>
          </cell>
          <cell r="B3180" t="str">
            <v>64023</v>
          </cell>
          <cell r="C3180" t="str">
            <v>TE</v>
          </cell>
          <cell r="D3180" t="str">
            <v>TERAMO</v>
          </cell>
          <cell r="E3180" t="str">
            <v>ABRUZZO</v>
          </cell>
          <cell r="F3180" t="str">
            <v>Sud</v>
          </cell>
          <cell r="G3180">
            <v>7189</v>
          </cell>
          <cell r="H3180">
            <v>2101</v>
          </cell>
          <cell r="I3180">
            <v>526</v>
          </cell>
          <cell r="J3180">
            <v>0.17930600114157497</v>
          </cell>
          <cell r="K3180">
            <v>0.25035697287006187</v>
          </cell>
          <cell r="L3180">
            <v>0.20107856467931137</v>
          </cell>
          <cell r="M3180">
            <v>0.24666376160851886</v>
          </cell>
        </row>
        <row r="3181">
          <cell r="A3181">
            <v>64024</v>
          </cell>
          <cell r="B3181" t="str">
            <v>64024</v>
          </cell>
          <cell r="C3181" t="str">
            <v>TE</v>
          </cell>
          <cell r="D3181" t="str">
            <v>TERAMO</v>
          </cell>
          <cell r="E3181" t="str">
            <v>ABRUZZO</v>
          </cell>
          <cell r="F3181" t="str">
            <v>Sud</v>
          </cell>
          <cell r="G3181">
            <v>6502</v>
          </cell>
          <cell r="H3181">
            <v>2167</v>
          </cell>
          <cell r="I3181">
            <v>309</v>
          </cell>
          <cell r="J3181">
            <v>0.17930600114157497</v>
          </cell>
          <cell r="K3181">
            <v>0.14259344716197508</v>
          </cell>
          <cell r="L3181">
            <v>0.20107856467931137</v>
          </cell>
          <cell r="M3181">
            <v>0.24666376160851886</v>
          </cell>
        </row>
        <row r="3182">
          <cell r="A3182">
            <v>64025</v>
          </cell>
          <cell r="B3182" t="str">
            <v>64025</v>
          </cell>
          <cell r="C3182" t="str">
            <v>TE</v>
          </cell>
          <cell r="D3182" t="str">
            <v>TERAMO</v>
          </cell>
          <cell r="E3182" t="str">
            <v>ABRUZZO</v>
          </cell>
          <cell r="F3182" t="str">
            <v>Sud</v>
          </cell>
          <cell r="G3182">
            <v>11369</v>
          </cell>
          <cell r="H3182">
            <v>3497</v>
          </cell>
          <cell r="I3182">
            <v>765</v>
          </cell>
          <cell r="J3182">
            <v>0.17930600114157497</v>
          </cell>
          <cell r="K3182">
            <v>0.21875893623105519</v>
          </cell>
          <cell r="L3182">
            <v>0.20107856467931137</v>
          </cell>
          <cell r="M3182">
            <v>0.24666376160851886</v>
          </cell>
        </row>
        <row r="3183">
          <cell r="A3183">
            <v>64026</v>
          </cell>
          <cell r="B3183" t="str">
            <v>64026</v>
          </cell>
          <cell r="C3183" t="str">
            <v>TE</v>
          </cell>
          <cell r="D3183" t="str">
            <v>TERAMO</v>
          </cell>
          <cell r="E3183" t="str">
            <v>ABRUZZO</v>
          </cell>
          <cell r="F3183" t="str">
            <v>Sud</v>
          </cell>
          <cell r="G3183">
            <v>21022</v>
          </cell>
          <cell r="H3183">
            <v>6512</v>
          </cell>
          <cell r="I3183">
            <v>1570</v>
          </cell>
          <cell r="J3183">
            <v>0.17930600114157497</v>
          </cell>
          <cell r="K3183">
            <v>0.2410933660933661</v>
          </cell>
          <cell r="L3183">
            <v>0.20107856467931137</v>
          </cell>
          <cell r="M3183">
            <v>0.24666376160851886</v>
          </cell>
        </row>
        <row r="3184">
          <cell r="A3184">
            <v>64027</v>
          </cell>
          <cell r="B3184" t="str">
            <v>64027</v>
          </cell>
          <cell r="C3184" t="str">
            <v>TE</v>
          </cell>
          <cell r="D3184" t="str">
            <v>TERAMO</v>
          </cell>
          <cell r="E3184" t="str">
            <v>ABRUZZO</v>
          </cell>
          <cell r="F3184" t="str">
            <v>Sud</v>
          </cell>
          <cell r="G3184">
            <v>5059</v>
          </cell>
          <cell r="H3184">
            <v>1474</v>
          </cell>
          <cell r="I3184">
            <v>235</v>
          </cell>
          <cell r="J3184">
            <v>0.17930600114157497</v>
          </cell>
          <cell r="K3184">
            <v>0.15943012211668928</v>
          </cell>
          <cell r="L3184">
            <v>0.20107856467931137</v>
          </cell>
          <cell r="M3184">
            <v>0.24666376160851886</v>
          </cell>
        </row>
        <row r="3185">
          <cell r="A3185">
            <v>64028</v>
          </cell>
          <cell r="B3185" t="str">
            <v>64028</v>
          </cell>
          <cell r="C3185" t="str">
            <v>TE</v>
          </cell>
          <cell r="D3185" t="str">
            <v>TERAMO</v>
          </cell>
          <cell r="E3185" t="str">
            <v>ABRUZZO</v>
          </cell>
          <cell r="F3185" t="str">
            <v>Sud</v>
          </cell>
          <cell r="G3185">
            <v>12770</v>
          </cell>
          <cell r="H3185">
            <v>4033</v>
          </cell>
          <cell r="I3185">
            <v>705</v>
          </cell>
          <cell r="J3185">
            <v>0.17930600114157497</v>
          </cell>
          <cell r="K3185">
            <v>0.17480783535829408</v>
          </cell>
          <cell r="L3185">
            <v>0.20107856467931137</v>
          </cell>
          <cell r="M3185">
            <v>0.24666376160851886</v>
          </cell>
        </row>
        <row r="3186">
          <cell r="A3186">
            <v>64030</v>
          </cell>
          <cell r="B3186" t="str">
            <v>64030</v>
          </cell>
          <cell r="C3186" t="str">
            <v>TE</v>
          </cell>
          <cell r="D3186" t="str">
            <v>TERAMO</v>
          </cell>
          <cell r="E3186" t="str">
            <v>ABRUZZO</v>
          </cell>
          <cell r="F3186" t="str">
            <v>Sud</v>
          </cell>
          <cell r="G3186">
            <v>4065</v>
          </cell>
          <cell r="H3186">
            <v>1284</v>
          </cell>
          <cell r="I3186">
            <v>293</v>
          </cell>
          <cell r="J3186">
            <v>0.17930600114157497</v>
          </cell>
          <cell r="K3186">
            <v>0.22819314641744548</v>
          </cell>
          <cell r="L3186">
            <v>0.20107856467931137</v>
          </cell>
          <cell r="M3186">
            <v>0.24666376160851886</v>
          </cell>
        </row>
        <row r="3187">
          <cell r="A3187">
            <v>64031</v>
          </cell>
          <cell r="B3187" t="str">
            <v>64031</v>
          </cell>
          <cell r="C3187" t="str">
            <v>TE</v>
          </cell>
          <cell r="D3187" t="str">
            <v>TERAMO</v>
          </cell>
          <cell r="E3187" t="str">
            <v>ABRUZZO</v>
          </cell>
          <cell r="F3187" t="str">
            <v>Sud</v>
          </cell>
          <cell r="G3187">
            <v>1061</v>
          </cell>
          <cell r="H3187">
            <v>317</v>
          </cell>
          <cell r="I3187">
            <v>43</v>
          </cell>
          <cell r="J3187">
            <v>0.17930600114157497</v>
          </cell>
          <cell r="K3187">
            <v>0.13564668769716087</v>
          </cell>
          <cell r="L3187">
            <v>0.20107856467931137</v>
          </cell>
          <cell r="M3187">
            <v>0.24666376160851886</v>
          </cell>
        </row>
        <row r="3188">
          <cell r="A3188">
            <v>64032</v>
          </cell>
          <cell r="B3188" t="str">
            <v>64032</v>
          </cell>
          <cell r="C3188" t="str">
            <v>TE</v>
          </cell>
          <cell r="D3188" t="str">
            <v>TERAMO</v>
          </cell>
          <cell r="E3188" t="str">
            <v>ABRUZZO</v>
          </cell>
          <cell r="F3188" t="str">
            <v>Sud</v>
          </cell>
          <cell r="G3188">
            <v>10452</v>
          </cell>
          <cell r="H3188">
            <v>3117</v>
          </cell>
          <cell r="I3188">
            <v>485</v>
          </cell>
          <cell r="J3188">
            <v>0.17930600114157497</v>
          </cell>
          <cell r="K3188">
            <v>0.15559833172922682</v>
          </cell>
          <cell r="L3188">
            <v>0.20107856467931137</v>
          </cell>
          <cell r="M3188">
            <v>0.24666376160851886</v>
          </cell>
        </row>
        <row r="3189">
          <cell r="A3189">
            <v>64033</v>
          </cell>
          <cell r="B3189" t="str">
            <v>64033</v>
          </cell>
          <cell r="C3189" t="str">
            <v>TE</v>
          </cell>
          <cell r="D3189" t="str">
            <v>TERAMO</v>
          </cell>
          <cell r="E3189" t="str">
            <v>ABRUZZO</v>
          </cell>
          <cell r="F3189" t="str">
            <v>Sud</v>
          </cell>
          <cell r="G3189">
            <v>2511</v>
          </cell>
          <cell r="H3189">
            <v>869</v>
          </cell>
          <cell r="I3189">
            <v>72</v>
          </cell>
          <cell r="J3189">
            <v>0.17930600114157497</v>
          </cell>
          <cell r="K3189">
            <v>8.2853855005753735E-2</v>
          </cell>
          <cell r="L3189">
            <v>0.20107856467931137</v>
          </cell>
          <cell r="M3189">
            <v>0.24666376160851886</v>
          </cell>
        </row>
        <row r="3190">
          <cell r="A3190">
            <v>64034</v>
          </cell>
          <cell r="B3190" t="str">
            <v>64034</v>
          </cell>
          <cell r="C3190" t="str">
            <v>TE</v>
          </cell>
          <cell r="D3190" t="str">
            <v>TERAMO</v>
          </cell>
          <cell r="E3190" t="str">
            <v>ABRUZZO</v>
          </cell>
          <cell r="F3190" t="str">
            <v>Sud</v>
          </cell>
          <cell r="G3190">
            <v>2471</v>
          </cell>
          <cell r="H3190">
            <v>744</v>
          </cell>
          <cell r="I3190">
            <v>90</v>
          </cell>
          <cell r="J3190">
            <v>0.17930600114157497</v>
          </cell>
          <cell r="K3190">
            <v>0.12096774193548387</v>
          </cell>
          <cell r="L3190">
            <v>0.20107856467931137</v>
          </cell>
          <cell r="M3190">
            <v>0.24666376160851886</v>
          </cell>
        </row>
        <row r="3191">
          <cell r="A3191">
            <v>64035</v>
          </cell>
          <cell r="B3191" t="str">
            <v>64035</v>
          </cell>
          <cell r="C3191" t="str">
            <v>TE</v>
          </cell>
          <cell r="D3191" t="str">
            <v>TERAMO</v>
          </cell>
          <cell r="E3191" t="str">
            <v>ABRUZZO</v>
          </cell>
          <cell r="F3191" t="str">
            <v>Sud</v>
          </cell>
          <cell r="G3191">
            <v>1635</v>
          </cell>
          <cell r="H3191">
            <v>469</v>
          </cell>
          <cell r="I3191">
            <v>49</v>
          </cell>
          <cell r="J3191">
            <v>0.17930600114157497</v>
          </cell>
          <cell r="K3191">
            <v>0.1044776119402985</v>
          </cell>
          <cell r="L3191">
            <v>0.20107856467931137</v>
          </cell>
          <cell r="M3191">
            <v>0.24666376160851886</v>
          </cell>
        </row>
        <row r="3192">
          <cell r="A3192">
            <v>64036</v>
          </cell>
          <cell r="B3192" t="str">
            <v>64036</v>
          </cell>
          <cell r="C3192" t="str">
            <v>TE</v>
          </cell>
          <cell r="D3192" t="str">
            <v>TERAMO</v>
          </cell>
          <cell r="E3192" t="str">
            <v>ABRUZZO</v>
          </cell>
          <cell r="F3192" t="str">
            <v>Sud</v>
          </cell>
          <cell r="G3192">
            <v>2936</v>
          </cell>
          <cell r="H3192">
            <v>974</v>
          </cell>
          <cell r="I3192">
            <v>113</v>
          </cell>
          <cell r="J3192">
            <v>0.17930600114157497</v>
          </cell>
          <cell r="K3192">
            <v>0.11601642710472279</v>
          </cell>
          <cell r="L3192">
            <v>0.20107856467931137</v>
          </cell>
          <cell r="M3192">
            <v>0.24666376160851886</v>
          </cell>
        </row>
        <row r="3193">
          <cell r="A3193">
            <v>64037</v>
          </cell>
          <cell r="B3193" t="str">
            <v>64037</v>
          </cell>
          <cell r="C3193" t="str">
            <v>TE</v>
          </cell>
          <cell r="D3193" t="str">
            <v>TERAMO</v>
          </cell>
          <cell r="E3193" t="str">
            <v>ABRUZZO</v>
          </cell>
          <cell r="F3193" t="str">
            <v>Sud</v>
          </cell>
          <cell r="G3193">
            <v>2167</v>
          </cell>
          <cell r="H3193">
            <v>677</v>
          </cell>
          <cell r="I3193">
            <v>64</v>
          </cell>
          <cell r="J3193">
            <v>0.17930600114157497</v>
          </cell>
          <cell r="K3193">
            <v>9.4534711964549489E-2</v>
          </cell>
          <cell r="L3193">
            <v>0.20107856467931137</v>
          </cell>
          <cell r="M3193">
            <v>0.24666376160851886</v>
          </cell>
        </row>
        <row r="3194">
          <cell r="A3194">
            <v>64039</v>
          </cell>
          <cell r="B3194" t="str">
            <v>64039</v>
          </cell>
          <cell r="C3194" t="str">
            <v>TE</v>
          </cell>
          <cell r="D3194" t="str">
            <v>TERAMO</v>
          </cell>
          <cell r="E3194" t="str">
            <v>ABRUZZO</v>
          </cell>
          <cell r="F3194" t="str">
            <v>Sud</v>
          </cell>
          <cell r="G3194">
            <v>1704</v>
          </cell>
          <cell r="H3194">
            <v>521</v>
          </cell>
          <cell r="I3194">
            <v>97</v>
          </cell>
          <cell r="J3194">
            <v>0.17930600114157497</v>
          </cell>
          <cell r="K3194">
            <v>0.18618042226487524</v>
          </cell>
          <cell r="L3194">
            <v>0.20107856467931137</v>
          </cell>
          <cell r="M3194">
            <v>0.24666376160851886</v>
          </cell>
        </row>
        <row r="3195">
          <cell r="A3195">
            <v>64040</v>
          </cell>
          <cell r="B3195" t="str">
            <v>64040</v>
          </cell>
          <cell r="C3195" t="str">
            <v>TE</v>
          </cell>
          <cell r="D3195" t="str">
            <v>TERAMO</v>
          </cell>
          <cell r="E3195" t="str">
            <v>ABRUZZO</v>
          </cell>
          <cell r="F3195" t="str">
            <v>Sud</v>
          </cell>
          <cell r="G3195">
            <v>942</v>
          </cell>
          <cell r="H3195">
            <v>318</v>
          </cell>
          <cell r="I3195">
            <v>151</v>
          </cell>
          <cell r="J3195">
            <v>0.17930600114157497</v>
          </cell>
          <cell r="K3195">
            <v>0.47484276729559749</v>
          </cell>
          <cell r="L3195">
            <v>0.20107856467931137</v>
          </cell>
          <cell r="M3195">
            <v>0.24666376160851886</v>
          </cell>
        </row>
        <row r="3196">
          <cell r="A3196">
            <v>64041</v>
          </cell>
          <cell r="B3196" t="str">
            <v>64041</v>
          </cell>
          <cell r="C3196" t="str">
            <v>TE</v>
          </cell>
          <cell r="D3196" t="str">
            <v>TERAMO</v>
          </cell>
          <cell r="E3196" t="str">
            <v>ABRUZZO</v>
          </cell>
          <cell r="F3196" t="str">
            <v>Sud</v>
          </cell>
          <cell r="G3196">
            <v>1466</v>
          </cell>
          <cell r="H3196">
            <v>514</v>
          </cell>
          <cell r="I3196">
            <v>49</v>
          </cell>
          <cell r="J3196">
            <v>0.17930600114157497</v>
          </cell>
          <cell r="K3196">
            <v>9.5330739299610889E-2</v>
          </cell>
          <cell r="L3196">
            <v>0.20107856467931137</v>
          </cell>
          <cell r="M3196">
            <v>0.24666376160851886</v>
          </cell>
        </row>
        <row r="3197">
          <cell r="A3197">
            <v>64042</v>
          </cell>
          <cell r="B3197" t="str">
            <v>64042</v>
          </cell>
          <cell r="C3197" t="str">
            <v>TE</v>
          </cell>
          <cell r="D3197" t="str">
            <v>TERAMO</v>
          </cell>
          <cell r="E3197" t="str">
            <v>ABRUZZO</v>
          </cell>
          <cell r="F3197" t="str">
            <v>Sud</v>
          </cell>
          <cell r="G3197">
            <v>2155</v>
          </cell>
          <cell r="H3197">
            <v>698</v>
          </cell>
          <cell r="I3197">
            <v>74</v>
          </cell>
          <cell r="J3197">
            <v>0.17930600114157497</v>
          </cell>
          <cell r="K3197">
            <v>0.10601719197707736</v>
          </cell>
          <cell r="L3197">
            <v>0.20107856467931137</v>
          </cell>
          <cell r="M3197">
            <v>0.24666376160851886</v>
          </cell>
        </row>
        <row r="3198">
          <cell r="A3198">
            <v>64043</v>
          </cell>
          <cell r="B3198" t="str">
            <v>64043</v>
          </cell>
          <cell r="C3198" t="str">
            <v>TE</v>
          </cell>
          <cell r="D3198" t="str">
            <v>TERAMO</v>
          </cell>
          <cell r="E3198" t="str">
            <v>ABRUZZO</v>
          </cell>
          <cell r="F3198" t="str">
            <v>Sud</v>
          </cell>
          <cell r="G3198">
            <v>1638</v>
          </cell>
          <cell r="H3198">
            <v>624</v>
          </cell>
          <cell r="I3198">
            <v>49</v>
          </cell>
          <cell r="J3198">
            <v>0.17930600114157497</v>
          </cell>
          <cell r="K3198">
            <v>7.8525641025641024E-2</v>
          </cell>
          <cell r="L3198">
            <v>0.20107856467931137</v>
          </cell>
          <cell r="M3198">
            <v>0.24666376160851886</v>
          </cell>
        </row>
        <row r="3199">
          <cell r="A3199">
            <v>64044</v>
          </cell>
          <cell r="B3199" t="str">
            <v>64044</v>
          </cell>
          <cell r="C3199" t="str">
            <v>TE</v>
          </cell>
          <cell r="D3199" t="str">
            <v>TERAMO</v>
          </cell>
          <cell r="E3199" t="str">
            <v>ABRUZZO</v>
          </cell>
          <cell r="F3199" t="str">
            <v>Sud</v>
          </cell>
          <cell r="G3199">
            <v>292</v>
          </cell>
          <cell r="H3199">
            <v>124</v>
          </cell>
          <cell r="I3199">
            <v>14</v>
          </cell>
          <cell r="J3199">
            <v>0.17930600114157497</v>
          </cell>
          <cell r="K3199">
            <v>0.11290322580645161</v>
          </cell>
          <cell r="L3199">
            <v>0.20107856467931137</v>
          </cell>
          <cell r="M3199">
            <v>0.24666376160851886</v>
          </cell>
        </row>
        <row r="3200">
          <cell r="A3200">
            <v>64045</v>
          </cell>
          <cell r="B3200" t="str">
            <v>64045</v>
          </cell>
          <cell r="C3200" t="str">
            <v>TE</v>
          </cell>
          <cell r="D3200" t="str">
            <v>TERAMO</v>
          </cell>
          <cell r="E3200" t="str">
            <v>ABRUZZO</v>
          </cell>
          <cell r="F3200" t="str">
            <v>Sud</v>
          </cell>
          <cell r="G3200">
            <v>4952</v>
          </cell>
          <cell r="H3200">
            <v>1675</v>
          </cell>
          <cell r="I3200">
            <v>206</v>
          </cell>
          <cell r="J3200">
            <v>0.17930600114157497</v>
          </cell>
          <cell r="K3200">
            <v>0.12298507462686567</v>
          </cell>
          <cell r="L3200">
            <v>0.20107856467931137</v>
          </cell>
          <cell r="M3200">
            <v>0.24666376160851886</v>
          </cell>
        </row>
        <row r="3201">
          <cell r="A3201">
            <v>64046</v>
          </cell>
          <cell r="B3201" t="str">
            <v>64046</v>
          </cell>
          <cell r="C3201" t="str">
            <v>TE</v>
          </cell>
          <cell r="D3201" t="str">
            <v>TERAMO</v>
          </cell>
          <cell r="E3201" t="str">
            <v>ABRUZZO</v>
          </cell>
          <cell r="F3201" t="str">
            <v>Sud</v>
          </cell>
          <cell r="G3201">
            <v>8687</v>
          </cell>
          <cell r="H3201">
            <v>2776</v>
          </cell>
          <cell r="I3201">
            <v>465</v>
          </cell>
          <cell r="J3201">
            <v>0.17930600114157497</v>
          </cell>
          <cell r="K3201">
            <v>0.167507204610951</v>
          </cell>
          <cell r="L3201">
            <v>0.20107856467931137</v>
          </cell>
          <cell r="M3201">
            <v>0.24666376160851886</v>
          </cell>
        </row>
        <row r="3202">
          <cell r="A3202">
            <v>64047</v>
          </cell>
          <cell r="B3202" t="str">
            <v>64047</v>
          </cell>
          <cell r="C3202" t="str">
            <v>TE</v>
          </cell>
          <cell r="D3202" t="str">
            <v>TERAMO</v>
          </cell>
          <cell r="E3202" t="str">
            <v>ABRUZZO</v>
          </cell>
          <cell r="F3202" t="str">
            <v>Sud</v>
          </cell>
          <cell r="G3202">
            <v>346</v>
          </cell>
          <cell r="H3202">
            <v>156</v>
          </cell>
          <cell r="I3202">
            <v>9</v>
          </cell>
          <cell r="J3202">
            <v>0.17930600114157497</v>
          </cell>
          <cell r="K3202">
            <v>5.7692307692307696E-2</v>
          </cell>
          <cell r="L3202">
            <v>0.20107856467931137</v>
          </cell>
          <cell r="M3202">
            <v>0.24666376160851886</v>
          </cell>
        </row>
        <row r="3203">
          <cell r="A3203">
            <v>64049</v>
          </cell>
          <cell r="B3203" t="str">
            <v>64049</v>
          </cell>
          <cell r="C3203" t="str">
            <v>TE</v>
          </cell>
          <cell r="D3203" t="str">
            <v>TERAMO</v>
          </cell>
          <cell r="E3203" t="str">
            <v>ABRUZZO</v>
          </cell>
          <cell r="F3203" t="str">
            <v>Sud</v>
          </cell>
          <cell r="G3203">
            <v>1539</v>
          </cell>
          <cell r="H3203">
            <v>503</v>
          </cell>
          <cell r="I3203">
            <v>74</v>
          </cell>
          <cell r="J3203">
            <v>0.17930600114157497</v>
          </cell>
          <cell r="K3203">
            <v>0.14711729622266401</v>
          </cell>
          <cell r="L3203">
            <v>0.20107856467931137</v>
          </cell>
          <cell r="M3203">
            <v>0.24666376160851886</v>
          </cell>
        </row>
        <row r="3204">
          <cell r="A3204">
            <v>64100</v>
          </cell>
          <cell r="B3204" t="str">
            <v>64100</v>
          </cell>
          <cell r="C3204" t="str">
            <v>TE</v>
          </cell>
          <cell r="D3204" t="str">
            <v>TERAMO</v>
          </cell>
          <cell r="E3204" t="str">
            <v>ABRUZZO</v>
          </cell>
          <cell r="F3204" t="str">
            <v>Sud</v>
          </cell>
          <cell r="G3204">
            <v>51675</v>
          </cell>
          <cell r="H3204">
            <v>17243</v>
          </cell>
          <cell r="I3204">
            <v>3345</v>
          </cell>
          <cell r="J3204">
            <v>0.17930600114157497</v>
          </cell>
          <cell r="K3204">
            <v>0.19399176477411123</v>
          </cell>
          <cell r="L3204">
            <v>0.20107856467931137</v>
          </cell>
          <cell r="M3204">
            <v>0.24666376160851886</v>
          </cell>
        </row>
        <row r="3205">
          <cell r="A3205">
            <v>65010</v>
          </cell>
          <cell r="B3205" t="str">
            <v>65010</v>
          </cell>
          <cell r="C3205" t="str">
            <v>PE</v>
          </cell>
          <cell r="D3205" t="str">
            <v>PESCARA</v>
          </cell>
          <cell r="E3205" t="str">
            <v>ABRUZZO</v>
          </cell>
          <cell r="F3205" t="str">
            <v>Sud</v>
          </cell>
          <cell r="G3205">
            <v>37452</v>
          </cell>
          <cell r="H3205">
            <v>12117</v>
          </cell>
          <cell r="I3205">
            <v>2307</v>
          </cell>
          <cell r="J3205">
            <v>0.18116569964584434</v>
          </cell>
          <cell r="K3205">
            <v>0.19039366179747463</v>
          </cell>
          <cell r="L3205">
            <v>0.19840144935258699</v>
          </cell>
          <cell r="M3205">
            <v>0.22136672866933019</v>
          </cell>
        </row>
        <row r="3206">
          <cell r="A3206">
            <v>65011</v>
          </cell>
          <cell r="B3206" t="str">
            <v>65011</v>
          </cell>
          <cell r="C3206" t="str">
            <v>PE</v>
          </cell>
          <cell r="D3206" t="str">
            <v>PESCARA</v>
          </cell>
          <cell r="E3206" t="str">
            <v>ABRUZZO</v>
          </cell>
          <cell r="F3206" t="str">
            <v>Sud</v>
          </cell>
          <cell r="G3206">
            <v>1653</v>
          </cell>
          <cell r="H3206">
            <v>568</v>
          </cell>
          <cell r="I3206">
            <v>42</v>
          </cell>
          <cell r="J3206">
            <v>0.18116569964584434</v>
          </cell>
          <cell r="K3206">
            <v>7.3943661971830985E-2</v>
          </cell>
          <cell r="L3206">
            <v>0.19840144935258699</v>
          </cell>
          <cell r="M3206">
            <v>0.22136672866933019</v>
          </cell>
        </row>
        <row r="3207">
          <cell r="A3207">
            <v>65012</v>
          </cell>
          <cell r="B3207" t="str">
            <v>65012</v>
          </cell>
          <cell r="C3207" t="str">
            <v>PE</v>
          </cell>
          <cell r="D3207" t="str">
            <v>PESCARA</v>
          </cell>
          <cell r="E3207" t="str">
            <v>ABRUZZO</v>
          </cell>
          <cell r="F3207" t="str">
            <v>Sud</v>
          </cell>
          <cell r="G3207">
            <v>7870</v>
          </cell>
          <cell r="H3207">
            <v>2388</v>
          </cell>
          <cell r="I3207">
            <v>377</v>
          </cell>
          <cell r="J3207">
            <v>0.18116569964584434</v>
          </cell>
          <cell r="K3207">
            <v>0.15787269681742044</v>
          </cell>
          <cell r="L3207">
            <v>0.19840144935258699</v>
          </cell>
          <cell r="M3207">
            <v>0.22136672866933019</v>
          </cell>
        </row>
        <row r="3208">
          <cell r="A3208">
            <v>65013</v>
          </cell>
          <cell r="B3208" t="str">
            <v>65013</v>
          </cell>
          <cell r="C3208" t="str">
            <v>PE</v>
          </cell>
          <cell r="D3208" t="str">
            <v>PESCARA</v>
          </cell>
          <cell r="E3208" t="str">
            <v>ABRUZZO</v>
          </cell>
          <cell r="F3208" t="str">
            <v>Sud</v>
          </cell>
          <cell r="G3208">
            <v>9779</v>
          </cell>
          <cell r="H3208">
            <v>2808</v>
          </cell>
          <cell r="I3208">
            <v>828</v>
          </cell>
          <cell r="J3208">
            <v>0.18116569964584434</v>
          </cell>
          <cell r="K3208">
            <v>0.29487179487179488</v>
          </cell>
          <cell r="L3208">
            <v>0.19840144935258699</v>
          </cell>
          <cell r="M3208">
            <v>0.22136672866933019</v>
          </cell>
        </row>
        <row r="3209">
          <cell r="A3209">
            <v>65014</v>
          </cell>
          <cell r="B3209" t="str">
            <v>65014</v>
          </cell>
          <cell r="C3209" t="str">
            <v>PE</v>
          </cell>
          <cell r="D3209" t="str">
            <v>PESCARA</v>
          </cell>
          <cell r="E3209" t="str">
            <v>ABRUZZO</v>
          </cell>
          <cell r="F3209" t="str">
            <v>Sud</v>
          </cell>
          <cell r="G3209">
            <v>7346</v>
          </cell>
          <cell r="H3209">
            <v>2206</v>
          </cell>
          <cell r="I3209">
            <v>254</v>
          </cell>
          <cell r="J3209">
            <v>0.18116569964584434</v>
          </cell>
          <cell r="K3209">
            <v>0.11514052583862194</v>
          </cell>
          <cell r="L3209">
            <v>0.19840144935258699</v>
          </cell>
          <cell r="M3209">
            <v>0.22136672866933019</v>
          </cell>
        </row>
        <row r="3210">
          <cell r="A3210">
            <v>65015</v>
          </cell>
          <cell r="B3210" t="str">
            <v>65015</v>
          </cell>
          <cell r="C3210" t="str">
            <v>PE</v>
          </cell>
          <cell r="D3210" t="str">
            <v>PESCARA</v>
          </cell>
          <cell r="E3210" t="str">
            <v>ABRUZZO</v>
          </cell>
          <cell r="F3210" t="str">
            <v>Sud</v>
          </cell>
          <cell r="G3210">
            <v>35184</v>
          </cell>
          <cell r="H3210">
            <v>11328</v>
          </cell>
          <cell r="I3210">
            <v>2856</v>
          </cell>
          <cell r="J3210">
            <v>0.18116569964584434</v>
          </cell>
          <cell r="K3210">
            <v>0.2521186440677966</v>
          </cell>
          <cell r="L3210">
            <v>0.19840144935258699</v>
          </cell>
          <cell r="M3210">
            <v>0.22136672866933019</v>
          </cell>
        </row>
        <row r="3211">
          <cell r="A3211">
            <v>65017</v>
          </cell>
          <cell r="B3211" t="str">
            <v>65017</v>
          </cell>
          <cell r="C3211" t="str">
            <v>PE</v>
          </cell>
          <cell r="D3211" t="str">
            <v>PESCARA</v>
          </cell>
          <cell r="E3211" t="str">
            <v>ABRUZZO</v>
          </cell>
          <cell r="F3211" t="str">
            <v>Sud</v>
          </cell>
          <cell r="G3211">
            <v>12006</v>
          </cell>
          <cell r="H3211">
            <v>3705</v>
          </cell>
          <cell r="I3211">
            <v>597</v>
          </cell>
          <cell r="J3211">
            <v>0.18116569964584434</v>
          </cell>
          <cell r="K3211">
            <v>0.16113360323886639</v>
          </cell>
          <cell r="L3211">
            <v>0.19840144935258699</v>
          </cell>
          <cell r="M3211">
            <v>0.22136672866933019</v>
          </cell>
        </row>
        <row r="3212">
          <cell r="A3212">
            <v>65019</v>
          </cell>
          <cell r="B3212" t="str">
            <v>65019</v>
          </cell>
          <cell r="C3212" t="str">
            <v>PE</v>
          </cell>
          <cell r="D3212" t="str">
            <v>PESCARA</v>
          </cell>
          <cell r="E3212" t="str">
            <v>ABRUZZO</v>
          </cell>
          <cell r="F3212" t="str">
            <v>Sud</v>
          </cell>
          <cell r="G3212">
            <v>4657</v>
          </cell>
          <cell r="H3212">
            <v>1341</v>
          </cell>
          <cell r="I3212">
            <v>252</v>
          </cell>
          <cell r="J3212">
            <v>0.18116569964584434</v>
          </cell>
          <cell r="K3212">
            <v>0.18791946308724833</v>
          </cell>
          <cell r="L3212">
            <v>0.19840144935258699</v>
          </cell>
          <cell r="M3212">
            <v>0.22136672866933019</v>
          </cell>
        </row>
        <row r="3213">
          <cell r="A3213">
            <v>65020</v>
          </cell>
          <cell r="B3213" t="str">
            <v>65020</v>
          </cell>
          <cell r="C3213" t="str">
            <v>PE</v>
          </cell>
          <cell r="D3213" t="str">
            <v>PESCARA</v>
          </cell>
          <cell r="E3213" t="str">
            <v>ABRUZZO</v>
          </cell>
          <cell r="F3213" t="str">
            <v>Sud</v>
          </cell>
          <cell r="G3213">
            <v>21093</v>
          </cell>
          <cell r="H3213">
            <v>7379</v>
          </cell>
          <cell r="I3213">
            <v>726</v>
          </cell>
          <cell r="J3213">
            <v>0.18116569964584434</v>
          </cell>
          <cell r="K3213">
            <v>9.8387315354384067E-2</v>
          </cell>
          <cell r="L3213">
            <v>0.19840144935258699</v>
          </cell>
          <cell r="M3213">
            <v>0.22136672866933019</v>
          </cell>
        </row>
        <row r="3214">
          <cell r="A3214">
            <v>65022</v>
          </cell>
          <cell r="B3214" t="str">
            <v>65022</v>
          </cell>
          <cell r="C3214" t="str">
            <v>PE</v>
          </cell>
          <cell r="D3214" t="str">
            <v>PESCARA</v>
          </cell>
          <cell r="E3214" t="str">
            <v>ABRUZZO</v>
          </cell>
          <cell r="F3214" t="str">
            <v>Sud</v>
          </cell>
          <cell r="G3214">
            <v>3129</v>
          </cell>
          <cell r="H3214">
            <v>1144</v>
          </cell>
          <cell r="I3214">
            <v>142</v>
          </cell>
          <cell r="J3214">
            <v>0.18116569964584434</v>
          </cell>
          <cell r="K3214">
            <v>0.12412587412587413</v>
          </cell>
          <cell r="L3214">
            <v>0.19840144935258699</v>
          </cell>
          <cell r="M3214">
            <v>0.22136672866933019</v>
          </cell>
        </row>
        <row r="3215">
          <cell r="A3215">
            <v>65023</v>
          </cell>
          <cell r="B3215" t="str">
            <v>65023</v>
          </cell>
          <cell r="C3215" t="str">
            <v>PE</v>
          </cell>
          <cell r="D3215" t="str">
            <v>PESCARA</v>
          </cell>
          <cell r="E3215" t="str">
            <v>ABRUZZO</v>
          </cell>
          <cell r="F3215" t="str">
            <v>Sud</v>
          </cell>
          <cell r="G3215">
            <v>2189</v>
          </cell>
          <cell r="H3215">
            <v>821</v>
          </cell>
          <cell r="I3215">
            <v>96</v>
          </cell>
          <cell r="J3215">
            <v>0.18116569964584434</v>
          </cell>
          <cell r="K3215">
            <v>0.11693057247259439</v>
          </cell>
          <cell r="L3215">
            <v>0.19840144935258699</v>
          </cell>
          <cell r="M3215">
            <v>0.22136672866933019</v>
          </cell>
        </row>
        <row r="3216">
          <cell r="A3216">
            <v>65024</v>
          </cell>
          <cell r="B3216" t="str">
            <v>65024</v>
          </cell>
          <cell r="C3216" t="str">
            <v>PE</v>
          </cell>
          <cell r="D3216" t="str">
            <v>PESCARA</v>
          </cell>
          <cell r="E3216" t="str">
            <v>ABRUZZO</v>
          </cell>
          <cell r="F3216" t="str">
            <v>Sud</v>
          </cell>
          <cell r="G3216">
            <v>5600</v>
          </cell>
          <cell r="H3216">
            <v>1923</v>
          </cell>
          <cell r="I3216">
            <v>240</v>
          </cell>
          <cell r="J3216">
            <v>0.18116569964584434</v>
          </cell>
          <cell r="K3216">
            <v>0.12480499219968799</v>
          </cell>
          <cell r="L3216">
            <v>0.19840144935258699</v>
          </cell>
          <cell r="M3216">
            <v>0.22136672866933019</v>
          </cell>
        </row>
        <row r="3217">
          <cell r="A3217">
            <v>65026</v>
          </cell>
          <cell r="B3217" t="str">
            <v>65026</v>
          </cell>
          <cell r="C3217" t="str">
            <v>PE</v>
          </cell>
          <cell r="D3217" t="str">
            <v>PESCARA</v>
          </cell>
          <cell r="E3217" t="str">
            <v>ABRUZZO</v>
          </cell>
          <cell r="F3217" t="str">
            <v>Sud</v>
          </cell>
          <cell r="G3217">
            <v>5755</v>
          </cell>
          <cell r="H3217">
            <v>2084</v>
          </cell>
          <cell r="I3217">
            <v>301</v>
          </cell>
          <cell r="J3217">
            <v>0.18116569964584434</v>
          </cell>
          <cell r="K3217">
            <v>0.14443378119001921</v>
          </cell>
          <cell r="L3217">
            <v>0.19840144935258699</v>
          </cell>
          <cell r="M3217">
            <v>0.22136672866933019</v>
          </cell>
        </row>
        <row r="3218">
          <cell r="A3218">
            <v>65027</v>
          </cell>
          <cell r="B3218" t="str">
            <v>65027</v>
          </cell>
          <cell r="C3218" t="str">
            <v>PE</v>
          </cell>
          <cell r="D3218" t="str">
            <v>PESCARA</v>
          </cell>
          <cell r="E3218" t="str">
            <v>ABRUZZO</v>
          </cell>
          <cell r="F3218" t="str">
            <v>Sud</v>
          </cell>
          <cell r="G3218">
            <v>3984</v>
          </cell>
          <cell r="H3218">
            <v>1282</v>
          </cell>
          <cell r="I3218">
            <v>211</v>
          </cell>
          <cell r="J3218">
            <v>0.18116569964584434</v>
          </cell>
          <cell r="K3218">
            <v>0.16458658346333854</v>
          </cell>
          <cell r="L3218">
            <v>0.19840144935258699</v>
          </cell>
          <cell r="M3218">
            <v>0.22136672866933019</v>
          </cell>
        </row>
        <row r="3219">
          <cell r="A3219">
            <v>65028</v>
          </cell>
          <cell r="B3219" t="str">
            <v>65028</v>
          </cell>
          <cell r="C3219" t="str">
            <v>PE</v>
          </cell>
          <cell r="D3219" t="str">
            <v>PESCARA</v>
          </cell>
          <cell r="E3219" t="str">
            <v>ABRUZZO</v>
          </cell>
          <cell r="F3219" t="str">
            <v>Sud</v>
          </cell>
          <cell r="G3219">
            <v>3004</v>
          </cell>
          <cell r="H3219">
            <v>1074</v>
          </cell>
          <cell r="I3219">
            <v>118</v>
          </cell>
          <cell r="J3219">
            <v>0.18116569964584434</v>
          </cell>
          <cell r="K3219">
            <v>0.10986964618249534</v>
          </cell>
          <cell r="L3219">
            <v>0.19840144935258699</v>
          </cell>
          <cell r="M3219">
            <v>0.22136672866933019</v>
          </cell>
        </row>
        <row r="3220">
          <cell r="A3220">
            <v>65029</v>
          </cell>
          <cell r="B3220" t="str">
            <v>65029</v>
          </cell>
          <cell r="C3220" t="str">
            <v>PE</v>
          </cell>
          <cell r="D3220" t="str">
            <v>PESCARA</v>
          </cell>
          <cell r="E3220" t="str">
            <v>ABRUZZO</v>
          </cell>
          <cell r="F3220" t="str">
            <v>Sud</v>
          </cell>
          <cell r="G3220">
            <v>3299</v>
          </cell>
          <cell r="H3220">
            <v>1150</v>
          </cell>
          <cell r="I3220">
            <v>147</v>
          </cell>
          <cell r="J3220">
            <v>0.18116569964584434</v>
          </cell>
          <cell r="K3220">
            <v>0.12782608695652173</v>
          </cell>
          <cell r="L3220">
            <v>0.19840144935258699</v>
          </cell>
          <cell r="M3220">
            <v>0.22136672866933019</v>
          </cell>
        </row>
        <row r="3221">
          <cell r="A3221">
            <v>65100</v>
          </cell>
          <cell r="B3221" t="str">
            <v>65100</v>
          </cell>
          <cell r="C3221" t="str">
            <v>PE</v>
          </cell>
          <cell r="D3221" t="str">
            <v>PESCARA</v>
          </cell>
          <cell r="E3221" t="str">
            <v>ABRUZZO</v>
          </cell>
          <cell r="F3221" t="str">
            <v>Sud</v>
          </cell>
          <cell r="G3221">
            <v>0</v>
          </cell>
          <cell r="H3221">
            <v>0</v>
          </cell>
          <cell r="I3221">
            <v>376</v>
          </cell>
          <cell r="J3221">
            <v>0.18116569964584434</v>
          </cell>
          <cell r="L3221">
            <v>0.19840144935258699</v>
          </cell>
          <cell r="M3221">
            <v>0.22136672866933019</v>
          </cell>
        </row>
        <row r="3222">
          <cell r="A3222">
            <v>65121</v>
          </cell>
          <cell r="B3222" t="str">
            <v>65121</v>
          </cell>
          <cell r="C3222" t="str">
            <v>PE</v>
          </cell>
          <cell r="D3222" t="str">
            <v>PESCARA</v>
          </cell>
          <cell r="E3222" t="str">
            <v>ABRUZZO</v>
          </cell>
          <cell r="F3222" t="str">
            <v>Sud</v>
          </cell>
          <cell r="G3222">
            <v>8523</v>
          </cell>
          <cell r="H3222">
            <v>3010</v>
          </cell>
          <cell r="I3222">
            <v>631</v>
          </cell>
          <cell r="J3222">
            <v>0.18116569964584434</v>
          </cell>
          <cell r="K3222">
            <v>0.20963455149501661</v>
          </cell>
          <cell r="L3222">
            <v>0.19840144935258699</v>
          </cell>
          <cell r="M3222">
            <v>0.22136672866933019</v>
          </cell>
        </row>
        <row r="3223">
          <cell r="A3223">
            <v>65122</v>
          </cell>
          <cell r="B3223" t="str">
            <v>65122</v>
          </cell>
          <cell r="C3223" t="str">
            <v>PE</v>
          </cell>
          <cell r="D3223" t="str">
            <v>PESCARA</v>
          </cell>
          <cell r="E3223" t="str">
            <v>ABRUZZO</v>
          </cell>
          <cell r="F3223" t="str">
            <v>Sud</v>
          </cell>
          <cell r="G3223">
            <v>9252</v>
          </cell>
          <cell r="H3223">
            <v>3667</v>
          </cell>
          <cell r="I3223">
            <v>689</v>
          </cell>
          <cell r="J3223">
            <v>0.18116569964584434</v>
          </cell>
          <cell r="K3223">
            <v>0.18789200981728935</v>
          </cell>
          <cell r="L3223">
            <v>0.19840144935258699</v>
          </cell>
          <cell r="M3223">
            <v>0.22136672866933019</v>
          </cell>
        </row>
        <row r="3224">
          <cell r="A3224">
            <v>65123</v>
          </cell>
          <cell r="B3224" t="str">
            <v>65123</v>
          </cell>
          <cell r="C3224" t="str">
            <v>PE</v>
          </cell>
          <cell r="D3224" t="str">
            <v>PESCARA</v>
          </cell>
          <cell r="E3224" t="str">
            <v>ABRUZZO</v>
          </cell>
          <cell r="F3224" t="str">
            <v>Sud</v>
          </cell>
          <cell r="G3224">
            <v>12811</v>
          </cell>
          <cell r="H3224">
            <v>4638</v>
          </cell>
          <cell r="I3224">
            <v>1031</v>
          </cell>
          <cell r="J3224">
            <v>0.18116569964584434</v>
          </cell>
          <cell r="K3224">
            <v>0.22229409228115568</v>
          </cell>
          <cell r="L3224">
            <v>0.19840144935258699</v>
          </cell>
          <cell r="M3224">
            <v>0.22136672866933019</v>
          </cell>
        </row>
        <row r="3225">
          <cell r="A3225">
            <v>65124</v>
          </cell>
          <cell r="B3225" t="str">
            <v>65124</v>
          </cell>
          <cell r="C3225" t="str">
            <v>PE</v>
          </cell>
          <cell r="D3225" t="str">
            <v>PESCARA</v>
          </cell>
          <cell r="E3225" t="str">
            <v>ABRUZZO</v>
          </cell>
          <cell r="F3225" t="str">
            <v>Sud</v>
          </cell>
          <cell r="G3225">
            <v>16894</v>
          </cell>
          <cell r="H3225">
            <v>5729</v>
          </cell>
          <cell r="I3225">
            <v>1115</v>
          </cell>
          <cell r="J3225">
            <v>0.18116569964584434</v>
          </cell>
          <cell r="K3225">
            <v>0.194623843602723</v>
          </cell>
          <cell r="L3225">
            <v>0.19840144935258699</v>
          </cell>
          <cell r="M3225">
            <v>0.22136672866933019</v>
          </cell>
        </row>
        <row r="3226">
          <cell r="A3226">
            <v>65125</v>
          </cell>
          <cell r="B3226" t="str">
            <v>65125</v>
          </cell>
          <cell r="C3226" t="str">
            <v>PE</v>
          </cell>
          <cell r="D3226" t="str">
            <v>PESCARA</v>
          </cell>
          <cell r="E3226" t="str">
            <v>ABRUZZO</v>
          </cell>
          <cell r="F3226" t="str">
            <v>Sud</v>
          </cell>
          <cell r="G3226">
            <v>21450</v>
          </cell>
          <cell r="H3226">
            <v>6702</v>
          </cell>
          <cell r="I3226">
            <v>1670</v>
          </cell>
          <cell r="J3226">
            <v>0.18116569964584434</v>
          </cell>
          <cell r="K3226">
            <v>0.249179349447926</v>
          </cell>
          <cell r="L3226">
            <v>0.19840144935258699</v>
          </cell>
          <cell r="M3226">
            <v>0.22136672866933019</v>
          </cell>
        </row>
        <row r="3227">
          <cell r="A3227">
            <v>65126</v>
          </cell>
          <cell r="B3227" t="str">
            <v>65126</v>
          </cell>
          <cell r="C3227" t="str">
            <v>PE</v>
          </cell>
          <cell r="D3227" t="str">
            <v>PESCARA</v>
          </cell>
          <cell r="E3227" t="str">
            <v>ABRUZZO</v>
          </cell>
          <cell r="F3227" t="str">
            <v>Sud</v>
          </cell>
          <cell r="G3227">
            <v>14074</v>
          </cell>
          <cell r="H3227">
            <v>4694</v>
          </cell>
          <cell r="I3227">
            <v>930</v>
          </cell>
          <cell r="J3227">
            <v>0.18116569964584434</v>
          </cell>
          <cell r="K3227">
            <v>0.19812526629740093</v>
          </cell>
          <cell r="L3227">
            <v>0.19840144935258699</v>
          </cell>
          <cell r="M3227">
            <v>0.22136672866933019</v>
          </cell>
        </row>
        <row r="3228">
          <cell r="A3228">
            <v>65127</v>
          </cell>
          <cell r="B3228" t="str">
            <v>65127</v>
          </cell>
          <cell r="C3228" t="str">
            <v>PE</v>
          </cell>
          <cell r="D3228" t="str">
            <v>PESCARA</v>
          </cell>
          <cell r="E3228" t="str">
            <v>ABRUZZO</v>
          </cell>
          <cell r="F3228" t="str">
            <v>Sud</v>
          </cell>
          <cell r="G3228">
            <v>6846</v>
          </cell>
          <cell r="H3228">
            <v>2290</v>
          </cell>
          <cell r="I3228">
            <v>395</v>
          </cell>
          <cell r="J3228">
            <v>0.18116569964584434</v>
          </cell>
          <cell r="K3228">
            <v>0.17248908296943233</v>
          </cell>
          <cell r="L3228">
            <v>0.19840144935258699</v>
          </cell>
          <cell r="M3228">
            <v>0.22136672866933019</v>
          </cell>
        </row>
        <row r="3229">
          <cell r="A3229">
            <v>65128</v>
          </cell>
          <cell r="B3229" t="str">
            <v>65128</v>
          </cell>
          <cell r="C3229" t="str">
            <v>PE</v>
          </cell>
          <cell r="D3229" t="str">
            <v>PESCARA</v>
          </cell>
          <cell r="E3229" t="str">
            <v>ABRUZZO</v>
          </cell>
          <cell r="F3229" t="str">
            <v>Sud</v>
          </cell>
          <cell r="G3229">
            <v>12748</v>
          </cell>
          <cell r="H3229">
            <v>4029</v>
          </cell>
          <cell r="I3229">
            <v>613</v>
          </cell>
          <cell r="J3229">
            <v>0.18116569964584434</v>
          </cell>
          <cell r="K3229">
            <v>0.15214693472325638</v>
          </cell>
          <cell r="L3229">
            <v>0.19840144935258699</v>
          </cell>
          <cell r="M3229">
            <v>0.22136672866933019</v>
          </cell>
        </row>
        <row r="3230">
          <cell r="A3230">
            <v>65129</v>
          </cell>
          <cell r="B3230" t="str">
            <v>65129</v>
          </cell>
          <cell r="C3230" t="str">
            <v>PE</v>
          </cell>
          <cell r="D3230" t="str">
            <v>PESCARA</v>
          </cell>
          <cell r="E3230" t="str">
            <v>ABRUZZO</v>
          </cell>
          <cell r="F3230" t="str">
            <v>Sud</v>
          </cell>
          <cell r="G3230">
            <v>18100</v>
          </cell>
          <cell r="H3230">
            <v>5573</v>
          </cell>
          <cell r="I3230">
            <v>1382</v>
          </cell>
          <cell r="J3230">
            <v>0.18116569964584434</v>
          </cell>
          <cell r="K3230">
            <v>0.24798133859680602</v>
          </cell>
          <cell r="L3230">
            <v>0.19840144935258699</v>
          </cell>
          <cell r="M3230">
            <v>0.22136672866933019</v>
          </cell>
        </row>
        <row r="3231">
          <cell r="A3231">
            <v>65132</v>
          </cell>
          <cell r="B3231" t="str">
            <v>65132</v>
          </cell>
          <cell r="C3231" t="str">
            <v>PE</v>
          </cell>
          <cell r="D3231" t="str">
            <v>PESCARA</v>
          </cell>
          <cell r="E3231" t="str">
            <v>ABRUZZO</v>
          </cell>
          <cell r="F3231" t="str">
            <v>Sud</v>
          </cell>
          <cell r="G3231">
            <v>605</v>
          </cell>
          <cell r="H3231">
            <v>185</v>
          </cell>
          <cell r="I3231">
            <v>291</v>
          </cell>
          <cell r="J3231">
            <v>0.18116569964584434</v>
          </cell>
          <cell r="K3231">
            <v>1.5729729729729729</v>
          </cell>
          <cell r="L3231">
            <v>0.19840144935258699</v>
          </cell>
          <cell r="M3231">
            <v>0.22136672866933019</v>
          </cell>
        </row>
        <row r="3232">
          <cell r="A3232">
            <v>66010</v>
          </cell>
          <cell r="B3232" t="str">
            <v>66010</v>
          </cell>
          <cell r="C3232" t="str">
            <v>CH</v>
          </cell>
          <cell r="D3232" t="str">
            <v>CHIETI</v>
          </cell>
          <cell r="E3232" t="str">
            <v>ABRUZZO</v>
          </cell>
          <cell r="F3232" t="str">
            <v>Sud</v>
          </cell>
          <cell r="G3232">
            <v>39844</v>
          </cell>
          <cell r="H3232">
            <v>13722</v>
          </cell>
          <cell r="I3232">
            <v>1797</v>
          </cell>
          <cell r="J3232">
            <v>0.14790948491653674</v>
          </cell>
          <cell r="K3232">
            <v>0.13095758635767382</v>
          </cell>
          <cell r="L3232">
            <v>0.15992163009404389</v>
          </cell>
          <cell r="M3232">
            <v>0.19345528305434279</v>
          </cell>
        </row>
        <row r="3233">
          <cell r="A3233">
            <v>66011</v>
          </cell>
          <cell r="B3233" t="str">
            <v>66011</v>
          </cell>
          <cell r="C3233" t="str">
            <v>CH</v>
          </cell>
          <cell r="D3233" t="str">
            <v>CHIETI</v>
          </cell>
          <cell r="E3233" t="str">
            <v>ABRUZZO</v>
          </cell>
          <cell r="F3233" t="str">
            <v>Sud</v>
          </cell>
          <cell r="G3233">
            <v>4805</v>
          </cell>
          <cell r="H3233">
            <v>1476</v>
          </cell>
          <cell r="I3233">
            <v>180</v>
          </cell>
          <cell r="J3233">
            <v>0.14790948491653674</v>
          </cell>
          <cell r="K3233">
            <v>0.12195121951219512</v>
          </cell>
          <cell r="L3233">
            <v>0.15992163009404389</v>
          </cell>
          <cell r="M3233">
            <v>0.19345528305434279</v>
          </cell>
        </row>
        <row r="3234">
          <cell r="A3234">
            <v>66012</v>
          </cell>
          <cell r="B3234" t="str">
            <v>66012</v>
          </cell>
          <cell r="C3234" t="str">
            <v>CH</v>
          </cell>
          <cell r="D3234" t="str">
            <v>CHIETI</v>
          </cell>
          <cell r="E3234" t="str">
            <v>ABRUZZO</v>
          </cell>
          <cell r="F3234" t="str">
            <v>Sud</v>
          </cell>
          <cell r="G3234">
            <v>2692</v>
          </cell>
          <cell r="H3234">
            <v>960</v>
          </cell>
          <cell r="I3234">
            <v>123</v>
          </cell>
          <cell r="J3234">
            <v>0.14790948491653674</v>
          </cell>
          <cell r="K3234">
            <v>0.12812499999999999</v>
          </cell>
          <cell r="L3234">
            <v>0.15992163009404389</v>
          </cell>
          <cell r="M3234">
            <v>0.19345528305434279</v>
          </cell>
        </row>
        <row r="3235">
          <cell r="A3235">
            <v>66014</v>
          </cell>
          <cell r="B3235" t="str">
            <v>66014</v>
          </cell>
          <cell r="C3235" t="str">
            <v>CH</v>
          </cell>
          <cell r="D3235" t="str">
            <v>CHIETI</v>
          </cell>
          <cell r="E3235" t="str">
            <v>ABRUZZO</v>
          </cell>
          <cell r="F3235" t="str">
            <v>Sud</v>
          </cell>
          <cell r="G3235">
            <v>3150</v>
          </cell>
          <cell r="H3235">
            <v>960</v>
          </cell>
          <cell r="I3235">
            <v>83</v>
          </cell>
          <cell r="J3235">
            <v>0.14790948491653674</v>
          </cell>
          <cell r="K3235">
            <v>8.6458333333333331E-2</v>
          </cell>
          <cell r="L3235">
            <v>0.15992163009404389</v>
          </cell>
          <cell r="M3235">
            <v>0.19345528305434279</v>
          </cell>
        </row>
        <row r="3236">
          <cell r="A3236">
            <v>66015</v>
          </cell>
          <cell r="B3236" t="str">
            <v>66015</v>
          </cell>
          <cell r="C3236" t="str">
            <v>CH</v>
          </cell>
          <cell r="D3236" t="str">
            <v>CHIETI</v>
          </cell>
          <cell r="E3236" t="str">
            <v>ABRUZZO</v>
          </cell>
          <cell r="F3236" t="str">
            <v>Sud</v>
          </cell>
          <cell r="G3236">
            <v>1758</v>
          </cell>
          <cell r="H3236">
            <v>657</v>
          </cell>
          <cell r="I3236">
            <v>104</v>
          </cell>
          <cell r="J3236">
            <v>0.14790948491653674</v>
          </cell>
          <cell r="K3236">
            <v>0.15829528158295281</v>
          </cell>
          <cell r="L3236">
            <v>0.15992163009404389</v>
          </cell>
          <cell r="M3236">
            <v>0.19345528305434279</v>
          </cell>
        </row>
        <row r="3237">
          <cell r="A3237">
            <v>66016</v>
          </cell>
          <cell r="B3237" t="str">
            <v>66016</v>
          </cell>
          <cell r="C3237" t="str">
            <v>CH</v>
          </cell>
          <cell r="D3237" t="str">
            <v>CHIETI</v>
          </cell>
          <cell r="E3237" t="str">
            <v>ABRUZZO</v>
          </cell>
          <cell r="F3237" t="str">
            <v>Sud</v>
          </cell>
          <cell r="G3237">
            <v>9987</v>
          </cell>
          <cell r="H3237">
            <v>3300</v>
          </cell>
          <cell r="I3237">
            <v>439</v>
          </cell>
          <cell r="J3237">
            <v>0.14790948491653674</v>
          </cell>
          <cell r="K3237">
            <v>0.13303030303030303</v>
          </cell>
          <cell r="L3237">
            <v>0.15992163009404389</v>
          </cell>
          <cell r="M3237">
            <v>0.19345528305434279</v>
          </cell>
        </row>
        <row r="3238">
          <cell r="A3238">
            <v>66017</v>
          </cell>
          <cell r="B3238" t="str">
            <v>66017</v>
          </cell>
          <cell r="C3238" t="str">
            <v>CH</v>
          </cell>
          <cell r="D3238" t="str">
            <v>CHIETI</v>
          </cell>
          <cell r="E3238" t="str">
            <v>ABRUZZO</v>
          </cell>
          <cell r="F3238" t="str">
            <v>Sud</v>
          </cell>
          <cell r="G3238">
            <v>1567</v>
          </cell>
          <cell r="H3238">
            <v>603</v>
          </cell>
          <cell r="I3238">
            <v>49</v>
          </cell>
          <cell r="J3238">
            <v>0.14790948491653674</v>
          </cell>
          <cell r="K3238">
            <v>8.12603648424544E-2</v>
          </cell>
          <cell r="L3238">
            <v>0.15992163009404389</v>
          </cell>
          <cell r="M3238">
            <v>0.19345528305434279</v>
          </cell>
        </row>
        <row r="3239">
          <cell r="A3239">
            <v>66018</v>
          </cell>
          <cell r="B3239" t="str">
            <v>66018</v>
          </cell>
          <cell r="C3239" t="str">
            <v>CH</v>
          </cell>
          <cell r="D3239" t="str">
            <v>CHIETI</v>
          </cell>
          <cell r="E3239" t="str">
            <v>ABRUZZO</v>
          </cell>
          <cell r="F3239" t="str">
            <v>Sud</v>
          </cell>
          <cell r="G3239">
            <v>632</v>
          </cell>
          <cell r="H3239">
            <v>255</v>
          </cell>
          <cell r="I3239">
            <v>25</v>
          </cell>
          <cell r="J3239">
            <v>0.14790948491653674</v>
          </cell>
          <cell r="K3239">
            <v>9.8039215686274508E-2</v>
          </cell>
          <cell r="L3239">
            <v>0.15992163009404389</v>
          </cell>
          <cell r="M3239">
            <v>0.19345528305434279</v>
          </cell>
        </row>
        <row r="3240">
          <cell r="A3240">
            <v>66019</v>
          </cell>
          <cell r="B3240" t="str">
            <v>66019</v>
          </cell>
          <cell r="C3240" t="str">
            <v>CH</v>
          </cell>
          <cell r="D3240" t="str">
            <v>CHIETI</v>
          </cell>
          <cell r="E3240" t="str">
            <v>ABRUZZO</v>
          </cell>
          <cell r="F3240" t="str">
            <v>Sud</v>
          </cell>
          <cell r="G3240">
            <v>1833</v>
          </cell>
          <cell r="H3240">
            <v>802</v>
          </cell>
          <cell r="I3240">
            <v>59</v>
          </cell>
          <cell r="J3240">
            <v>0.14790948491653674</v>
          </cell>
          <cell r="K3240">
            <v>7.3566084788029923E-2</v>
          </cell>
          <cell r="L3240">
            <v>0.15992163009404389</v>
          </cell>
          <cell r="M3240">
            <v>0.19345528305434279</v>
          </cell>
        </row>
        <row r="3241">
          <cell r="A3241">
            <v>66020</v>
          </cell>
          <cell r="B3241" t="str">
            <v>66020</v>
          </cell>
          <cell r="C3241" t="str">
            <v>CH</v>
          </cell>
          <cell r="D3241" t="str">
            <v>CHIETI</v>
          </cell>
          <cell r="E3241" t="str">
            <v>ABRUZZO</v>
          </cell>
          <cell r="F3241" t="str">
            <v>Sud</v>
          </cell>
          <cell r="G3241">
            <v>25375</v>
          </cell>
          <cell r="H3241">
            <v>8758</v>
          </cell>
          <cell r="I3241">
            <v>1430</v>
          </cell>
          <cell r="J3241">
            <v>0.14790948491653674</v>
          </cell>
          <cell r="K3241">
            <v>0.1632792875085636</v>
          </cell>
          <cell r="L3241">
            <v>0.15992163009404389</v>
          </cell>
          <cell r="M3241">
            <v>0.19345528305434279</v>
          </cell>
        </row>
        <row r="3242">
          <cell r="A3242">
            <v>66021</v>
          </cell>
          <cell r="B3242" t="str">
            <v>66021</v>
          </cell>
          <cell r="C3242" t="str">
            <v>CH</v>
          </cell>
          <cell r="D3242" t="str">
            <v>CHIETI</v>
          </cell>
          <cell r="E3242" t="str">
            <v>ABRUZZO</v>
          </cell>
          <cell r="F3242" t="str">
            <v>Sud</v>
          </cell>
          <cell r="G3242">
            <v>6477</v>
          </cell>
          <cell r="H3242">
            <v>2331</v>
          </cell>
          <cell r="I3242">
            <v>260</v>
          </cell>
          <cell r="J3242">
            <v>0.14790948491653674</v>
          </cell>
          <cell r="K3242">
            <v>0.11154011154011154</v>
          </cell>
          <cell r="L3242">
            <v>0.15992163009404389</v>
          </cell>
          <cell r="M3242">
            <v>0.19345528305434279</v>
          </cell>
        </row>
        <row r="3243">
          <cell r="A3243">
            <v>66022</v>
          </cell>
          <cell r="B3243" t="str">
            <v>66022</v>
          </cell>
          <cell r="C3243" t="str">
            <v>CH</v>
          </cell>
          <cell r="D3243" t="str">
            <v>CHIETI</v>
          </cell>
          <cell r="E3243" t="str">
            <v>ABRUZZO</v>
          </cell>
          <cell r="F3243" t="str">
            <v>Sud</v>
          </cell>
          <cell r="G3243">
            <v>4843</v>
          </cell>
          <cell r="H3243">
            <v>1578</v>
          </cell>
          <cell r="I3243">
            <v>274</v>
          </cell>
          <cell r="J3243">
            <v>0.14790948491653674</v>
          </cell>
          <cell r="K3243">
            <v>0.17363751584283904</v>
          </cell>
          <cell r="L3243">
            <v>0.15992163009404389</v>
          </cell>
          <cell r="M3243">
            <v>0.19345528305434279</v>
          </cell>
        </row>
        <row r="3244">
          <cell r="A3244">
            <v>66023</v>
          </cell>
          <cell r="B3244" t="str">
            <v>66023</v>
          </cell>
          <cell r="C3244" t="str">
            <v>CH</v>
          </cell>
          <cell r="D3244" t="str">
            <v>CHIETI</v>
          </cell>
          <cell r="E3244" t="str">
            <v>ABRUZZO</v>
          </cell>
          <cell r="F3244" t="str">
            <v>Sud</v>
          </cell>
          <cell r="G3244">
            <v>21675</v>
          </cell>
          <cell r="H3244">
            <v>7454</v>
          </cell>
          <cell r="I3244">
            <v>1829</v>
          </cell>
          <cell r="J3244">
            <v>0.14790948491653674</v>
          </cell>
          <cell r="K3244">
            <v>0.24537161255701637</v>
          </cell>
          <cell r="L3244">
            <v>0.15992163009404389</v>
          </cell>
          <cell r="M3244">
            <v>0.19345528305434279</v>
          </cell>
        </row>
        <row r="3245">
          <cell r="A3245">
            <v>66026</v>
          </cell>
          <cell r="B3245" t="str">
            <v>66026</v>
          </cell>
          <cell r="C3245" t="str">
            <v>CH</v>
          </cell>
          <cell r="D3245" t="str">
            <v>CHIETI</v>
          </cell>
          <cell r="E3245" t="str">
            <v>ABRUZZO</v>
          </cell>
          <cell r="F3245" t="str">
            <v>Sud</v>
          </cell>
          <cell r="G3245">
            <v>22529</v>
          </cell>
          <cell r="H3245">
            <v>7425</v>
          </cell>
          <cell r="I3245">
            <v>1070</v>
          </cell>
          <cell r="J3245">
            <v>0.14790948491653674</v>
          </cell>
          <cell r="K3245">
            <v>0.1441077441077441</v>
          </cell>
          <cell r="L3245">
            <v>0.15992163009404389</v>
          </cell>
          <cell r="M3245">
            <v>0.19345528305434279</v>
          </cell>
        </row>
        <row r="3246">
          <cell r="A3246">
            <v>66030</v>
          </cell>
          <cell r="B3246" t="str">
            <v>66030</v>
          </cell>
          <cell r="C3246" t="str">
            <v>CH</v>
          </cell>
          <cell r="D3246" t="str">
            <v>CHIETI</v>
          </cell>
          <cell r="E3246" t="str">
            <v>ABRUZZO</v>
          </cell>
          <cell r="F3246" t="str">
            <v>Sud</v>
          </cell>
          <cell r="G3246">
            <v>11538</v>
          </cell>
          <cell r="H3246">
            <v>3789</v>
          </cell>
          <cell r="I3246">
            <v>551</v>
          </cell>
          <cell r="J3246">
            <v>0.14790948491653674</v>
          </cell>
          <cell r="K3246">
            <v>0.14542095539720243</v>
          </cell>
          <cell r="L3246">
            <v>0.15992163009404389</v>
          </cell>
          <cell r="M3246">
            <v>0.19345528305434279</v>
          </cell>
        </row>
        <row r="3247">
          <cell r="A3247">
            <v>66031</v>
          </cell>
          <cell r="B3247" t="str">
            <v>66031</v>
          </cell>
          <cell r="C3247" t="str">
            <v>CH</v>
          </cell>
          <cell r="D3247" t="str">
            <v>CHIETI</v>
          </cell>
          <cell r="E3247" t="str">
            <v>ABRUZZO</v>
          </cell>
          <cell r="F3247" t="str">
            <v>Sud</v>
          </cell>
          <cell r="G3247">
            <v>1197</v>
          </cell>
          <cell r="H3247">
            <v>473</v>
          </cell>
          <cell r="I3247">
            <v>48</v>
          </cell>
          <cell r="J3247">
            <v>0.14790948491653674</v>
          </cell>
          <cell r="K3247">
            <v>0.1014799154334038</v>
          </cell>
          <cell r="L3247">
            <v>0.15992163009404389</v>
          </cell>
          <cell r="M3247">
            <v>0.19345528305434279</v>
          </cell>
        </row>
        <row r="3248">
          <cell r="A3248">
            <v>66032</v>
          </cell>
          <cell r="B3248" t="str">
            <v>66032</v>
          </cell>
          <cell r="C3248" t="str">
            <v>CH</v>
          </cell>
          <cell r="D3248" t="str">
            <v>CHIETI</v>
          </cell>
          <cell r="E3248" t="str">
            <v>ABRUZZO</v>
          </cell>
          <cell r="F3248" t="str">
            <v>Sud</v>
          </cell>
          <cell r="G3248">
            <v>4130</v>
          </cell>
          <cell r="H3248">
            <v>1503</v>
          </cell>
          <cell r="I3248">
            <v>196</v>
          </cell>
          <cell r="J3248">
            <v>0.14790948491653674</v>
          </cell>
          <cell r="K3248">
            <v>0.13040585495675316</v>
          </cell>
          <cell r="L3248">
            <v>0.15992163009404389</v>
          </cell>
          <cell r="M3248">
            <v>0.19345528305434279</v>
          </cell>
        </row>
        <row r="3249">
          <cell r="A3249">
            <v>66033</v>
          </cell>
          <cell r="B3249" t="str">
            <v>66033</v>
          </cell>
          <cell r="C3249" t="str">
            <v>CH</v>
          </cell>
          <cell r="D3249" t="str">
            <v>CHIETI</v>
          </cell>
          <cell r="E3249" t="str">
            <v>ABRUZZO</v>
          </cell>
          <cell r="F3249" t="str">
            <v>Sud</v>
          </cell>
          <cell r="G3249">
            <v>2464</v>
          </cell>
          <cell r="H3249">
            <v>878</v>
          </cell>
          <cell r="I3249">
            <v>71</v>
          </cell>
          <cell r="J3249">
            <v>0.14790948491653674</v>
          </cell>
          <cell r="K3249">
            <v>8.0865603644646927E-2</v>
          </cell>
          <cell r="L3249">
            <v>0.15992163009404389</v>
          </cell>
          <cell r="M3249">
            <v>0.19345528305434279</v>
          </cell>
        </row>
        <row r="3250">
          <cell r="A3250">
            <v>66034</v>
          </cell>
          <cell r="B3250" t="str">
            <v>66034</v>
          </cell>
          <cell r="C3250" t="str">
            <v>CH</v>
          </cell>
          <cell r="D3250" t="str">
            <v>CHIETI</v>
          </cell>
          <cell r="E3250" t="str">
            <v>ABRUZZO</v>
          </cell>
          <cell r="F3250" t="str">
            <v>Sud</v>
          </cell>
          <cell r="G3250">
            <v>33937</v>
          </cell>
          <cell r="H3250">
            <v>11046</v>
          </cell>
          <cell r="I3250">
            <v>2261</v>
          </cell>
          <cell r="J3250">
            <v>0.14790948491653674</v>
          </cell>
          <cell r="K3250">
            <v>0.2046894803548796</v>
          </cell>
          <cell r="L3250">
            <v>0.15992163009404389</v>
          </cell>
          <cell r="M3250">
            <v>0.19345528305434279</v>
          </cell>
        </row>
        <row r="3251">
          <cell r="A3251">
            <v>66036</v>
          </cell>
          <cell r="B3251" t="str">
            <v>66036</v>
          </cell>
          <cell r="C3251" t="str">
            <v>CH</v>
          </cell>
          <cell r="D3251" t="str">
            <v>CHIETI</v>
          </cell>
          <cell r="E3251" t="str">
            <v>ABRUZZO</v>
          </cell>
          <cell r="F3251" t="str">
            <v>Sud</v>
          </cell>
          <cell r="G3251">
            <v>4111</v>
          </cell>
          <cell r="H3251">
            <v>1511</v>
          </cell>
          <cell r="I3251">
            <v>204</v>
          </cell>
          <cell r="J3251">
            <v>0.14790948491653674</v>
          </cell>
          <cell r="K3251">
            <v>0.13500992720052946</v>
          </cell>
          <cell r="L3251">
            <v>0.15992163009404389</v>
          </cell>
          <cell r="M3251">
            <v>0.19345528305434279</v>
          </cell>
        </row>
        <row r="3252">
          <cell r="A3252">
            <v>66037</v>
          </cell>
          <cell r="B3252" t="str">
            <v>66037</v>
          </cell>
          <cell r="C3252" t="str">
            <v>CH</v>
          </cell>
          <cell r="D3252" t="str">
            <v>CHIETI</v>
          </cell>
          <cell r="E3252" t="str">
            <v>ABRUZZO</v>
          </cell>
          <cell r="F3252" t="str">
            <v>Sud</v>
          </cell>
          <cell r="G3252">
            <v>2330</v>
          </cell>
          <cell r="H3252">
            <v>894</v>
          </cell>
          <cell r="I3252">
            <v>105</v>
          </cell>
          <cell r="J3252">
            <v>0.14790948491653674</v>
          </cell>
          <cell r="K3252">
            <v>0.1174496644295302</v>
          </cell>
          <cell r="L3252">
            <v>0.15992163009404389</v>
          </cell>
          <cell r="M3252">
            <v>0.19345528305434279</v>
          </cell>
        </row>
        <row r="3253">
          <cell r="A3253">
            <v>66038</v>
          </cell>
          <cell r="B3253" t="str">
            <v>66038</v>
          </cell>
          <cell r="C3253" t="str">
            <v>CH</v>
          </cell>
          <cell r="D3253" t="str">
            <v>CHIETI</v>
          </cell>
          <cell r="E3253" t="str">
            <v>ABRUZZO</v>
          </cell>
          <cell r="F3253" t="str">
            <v>Sud</v>
          </cell>
          <cell r="G3253">
            <v>5046</v>
          </cell>
          <cell r="H3253">
            <v>1786</v>
          </cell>
          <cell r="I3253">
            <v>244</v>
          </cell>
          <cell r="J3253">
            <v>0.14790948491653674</v>
          </cell>
          <cell r="K3253">
            <v>0.1366181410974244</v>
          </cell>
          <cell r="L3253">
            <v>0.15992163009404389</v>
          </cell>
          <cell r="M3253">
            <v>0.19345528305434279</v>
          </cell>
        </row>
        <row r="3254">
          <cell r="A3254">
            <v>66040</v>
          </cell>
          <cell r="B3254" t="str">
            <v>66040</v>
          </cell>
          <cell r="C3254" t="str">
            <v>CH</v>
          </cell>
          <cell r="D3254" t="str">
            <v>CHIETI</v>
          </cell>
          <cell r="E3254" t="str">
            <v>ABRUZZO</v>
          </cell>
          <cell r="F3254" t="str">
            <v>Sud</v>
          </cell>
          <cell r="G3254">
            <v>14379</v>
          </cell>
          <cell r="H3254">
            <v>5518</v>
          </cell>
          <cell r="I3254">
            <v>672</v>
          </cell>
          <cell r="J3254">
            <v>0.14790948491653674</v>
          </cell>
          <cell r="K3254">
            <v>0.12178325480246466</v>
          </cell>
          <cell r="L3254">
            <v>0.15992163009404389</v>
          </cell>
          <cell r="M3254">
            <v>0.19345528305434279</v>
          </cell>
        </row>
        <row r="3255">
          <cell r="A3255">
            <v>66041</v>
          </cell>
          <cell r="B3255" t="str">
            <v>66041</v>
          </cell>
          <cell r="C3255" t="str">
            <v>CH</v>
          </cell>
          <cell r="D3255" t="str">
            <v>CHIETI</v>
          </cell>
          <cell r="E3255" t="str">
            <v>ABRUZZO</v>
          </cell>
          <cell r="F3255" t="str">
            <v>Sud</v>
          </cell>
          <cell r="G3255">
            <v>10087</v>
          </cell>
          <cell r="H3255">
            <v>3301</v>
          </cell>
          <cell r="I3255">
            <v>607</v>
          </cell>
          <cell r="J3255">
            <v>0.14790948491653674</v>
          </cell>
          <cell r="K3255">
            <v>0.18388367161466224</v>
          </cell>
          <cell r="L3255">
            <v>0.15992163009404389</v>
          </cell>
          <cell r="M3255">
            <v>0.19345528305434279</v>
          </cell>
        </row>
        <row r="3256">
          <cell r="A3256">
            <v>66042</v>
          </cell>
          <cell r="B3256" t="str">
            <v>66042</v>
          </cell>
          <cell r="C3256" t="str">
            <v>CH</v>
          </cell>
          <cell r="D3256" t="str">
            <v>CHIETI</v>
          </cell>
          <cell r="E3256" t="str">
            <v>ABRUZZO</v>
          </cell>
          <cell r="F3256" t="str">
            <v>Sud</v>
          </cell>
          <cell r="G3256">
            <v>1097</v>
          </cell>
          <cell r="H3256">
            <v>447</v>
          </cell>
          <cell r="I3256">
            <v>58</v>
          </cell>
          <cell r="J3256">
            <v>0.14790948491653674</v>
          </cell>
          <cell r="K3256">
            <v>0.12975391498881431</v>
          </cell>
          <cell r="L3256">
            <v>0.15992163009404389</v>
          </cell>
          <cell r="M3256">
            <v>0.19345528305434279</v>
          </cell>
        </row>
        <row r="3257">
          <cell r="A3257">
            <v>66043</v>
          </cell>
          <cell r="B3257" t="str">
            <v>66043</v>
          </cell>
          <cell r="C3257" t="str">
            <v>CH</v>
          </cell>
          <cell r="D3257" t="str">
            <v>CHIETI</v>
          </cell>
          <cell r="E3257" t="str">
            <v>ABRUZZO</v>
          </cell>
          <cell r="F3257" t="str">
            <v>Sud</v>
          </cell>
          <cell r="G3257">
            <v>3641</v>
          </cell>
          <cell r="H3257">
            <v>1300</v>
          </cell>
          <cell r="I3257">
            <v>285</v>
          </cell>
          <cell r="J3257">
            <v>0.14790948491653674</v>
          </cell>
          <cell r="K3257">
            <v>0.21923076923076923</v>
          </cell>
          <cell r="L3257">
            <v>0.15992163009404389</v>
          </cell>
          <cell r="M3257">
            <v>0.19345528305434279</v>
          </cell>
        </row>
        <row r="3258">
          <cell r="A3258">
            <v>66045</v>
          </cell>
          <cell r="B3258" t="str">
            <v>66045</v>
          </cell>
          <cell r="C3258" t="str">
            <v>CH</v>
          </cell>
          <cell r="D3258" t="str">
            <v>CHIETI</v>
          </cell>
          <cell r="E3258" t="str">
            <v>ABRUZZO</v>
          </cell>
          <cell r="F3258" t="str">
            <v>Sud</v>
          </cell>
          <cell r="G3258">
            <v>1815</v>
          </cell>
          <cell r="H3258">
            <v>858</v>
          </cell>
          <cell r="I3258">
            <v>18</v>
          </cell>
          <cell r="J3258">
            <v>0.14790948491653674</v>
          </cell>
          <cell r="K3258">
            <v>2.097902097902098E-2</v>
          </cell>
          <cell r="L3258">
            <v>0.15992163009404389</v>
          </cell>
          <cell r="M3258">
            <v>0.19345528305434279</v>
          </cell>
        </row>
        <row r="3259">
          <cell r="A3259">
            <v>66046</v>
          </cell>
          <cell r="B3259" t="str">
            <v>66046</v>
          </cell>
          <cell r="C3259" t="str">
            <v>CH</v>
          </cell>
          <cell r="D3259" t="str">
            <v>CHIETI</v>
          </cell>
          <cell r="E3259" t="str">
            <v>ABRUZZO</v>
          </cell>
          <cell r="F3259" t="str">
            <v>Sud</v>
          </cell>
          <cell r="G3259">
            <v>2052</v>
          </cell>
          <cell r="H3259">
            <v>754</v>
          </cell>
          <cell r="I3259">
            <v>93</v>
          </cell>
          <cell r="J3259">
            <v>0.14790948491653674</v>
          </cell>
          <cell r="K3259">
            <v>0.123342175066313</v>
          </cell>
          <cell r="L3259">
            <v>0.15992163009404389</v>
          </cell>
          <cell r="M3259">
            <v>0.19345528305434279</v>
          </cell>
        </row>
        <row r="3260">
          <cell r="A3260">
            <v>66047</v>
          </cell>
          <cell r="B3260" t="str">
            <v>66047</v>
          </cell>
          <cell r="C3260" t="str">
            <v>CH</v>
          </cell>
          <cell r="D3260" t="str">
            <v>CHIETI</v>
          </cell>
          <cell r="E3260" t="str">
            <v>ABRUZZO</v>
          </cell>
          <cell r="F3260" t="str">
            <v>Sud</v>
          </cell>
          <cell r="G3260">
            <v>1145</v>
          </cell>
          <cell r="H3260">
            <v>423</v>
          </cell>
          <cell r="I3260">
            <v>106</v>
          </cell>
          <cell r="J3260">
            <v>0.14790948491653674</v>
          </cell>
          <cell r="K3260">
            <v>0.25059101654846333</v>
          </cell>
          <cell r="L3260">
            <v>0.15992163009404389</v>
          </cell>
          <cell r="M3260">
            <v>0.19345528305434279</v>
          </cell>
        </row>
        <row r="3261">
          <cell r="A3261">
            <v>66050</v>
          </cell>
          <cell r="B3261" t="str">
            <v>66050</v>
          </cell>
          <cell r="C3261" t="str">
            <v>CH</v>
          </cell>
          <cell r="D3261" t="str">
            <v>CHIETI</v>
          </cell>
          <cell r="E3261" t="str">
            <v>ABRUZZO</v>
          </cell>
          <cell r="F3261" t="str">
            <v>Sud</v>
          </cell>
          <cell r="G3261">
            <v>31732</v>
          </cell>
          <cell r="H3261">
            <v>11261</v>
          </cell>
          <cell r="I3261">
            <v>1401</v>
          </cell>
          <cell r="J3261">
            <v>0.14790948491653674</v>
          </cell>
          <cell r="K3261">
            <v>0.12441168635112335</v>
          </cell>
          <cell r="L3261">
            <v>0.15992163009404389</v>
          </cell>
          <cell r="M3261">
            <v>0.19345528305434279</v>
          </cell>
        </row>
        <row r="3262">
          <cell r="A3262">
            <v>66051</v>
          </cell>
          <cell r="B3262" t="str">
            <v>66051</v>
          </cell>
          <cell r="C3262" t="str">
            <v>CH</v>
          </cell>
          <cell r="D3262" t="str">
            <v>CHIETI</v>
          </cell>
          <cell r="E3262" t="str">
            <v>ABRUZZO</v>
          </cell>
          <cell r="F3262" t="str">
            <v>Sud</v>
          </cell>
          <cell r="G3262">
            <v>4169</v>
          </cell>
          <cell r="H3262">
            <v>1407</v>
          </cell>
          <cell r="I3262">
            <v>212</v>
          </cell>
          <cell r="J3262">
            <v>0.14790948491653674</v>
          </cell>
          <cell r="K3262">
            <v>0.15067519545131486</v>
          </cell>
          <cell r="L3262">
            <v>0.15992163009404389</v>
          </cell>
          <cell r="M3262">
            <v>0.19345528305434279</v>
          </cell>
        </row>
        <row r="3263">
          <cell r="A3263">
            <v>66052</v>
          </cell>
          <cell r="B3263" t="str">
            <v>66052</v>
          </cell>
          <cell r="C3263" t="str">
            <v>CH</v>
          </cell>
          <cell r="D3263" t="str">
            <v>CHIETI</v>
          </cell>
          <cell r="E3263" t="str">
            <v>ABRUZZO</v>
          </cell>
          <cell r="F3263" t="str">
            <v>Sud</v>
          </cell>
          <cell r="G3263">
            <v>3314</v>
          </cell>
          <cell r="H3263">
            <v>1166</v>
          </cell>
          <cell r="I3263">
            <v>124</v>
          </cell>
          <cell r="J3263">
            <v>0.14790948491653674</v>
          </cell>
          <cell r="K3263">
            <v>0.10634648370497427</v>
          </cell>
          <cell r="L3263">
            <v>0.15992163009404389</v>
          </cell>
          <cell r="M3263">
            <v>0.19345528305434279</v>
          </cell>
        </row>
        <row r="3264">
          <cell r="A3264">
            <v>66054</v>
          </cell>
          <cell r="B3264" t="str">
            <v>66054</v>
          </cell>
          <cell r="C3264" t="str">
            <v>CH</v>
          </cell>
          <cell r="D3264" t="str">
            <v>CHIETI</v>
          </cell>
          <cell r="E3264" t="str">
            <v>ABRUZZO</v>
          </cell>
          <cell r="F3264" t="str">
            <v>Sud</v>
          </cell>
          <cell r="G3264">
            <v>33264</v>
          </cell>
          <cell r="H3264">
            <v>10759</v>
          </cell>
          <cell r="I3264">
            <v>2120</v>
          </cell>
          <cell r="J3264">
            <v>0.14790948491653674</v>
          </cell>
          <cell r="K3264">
            <v>0.19704433497536947</v>
          </cell>
          <cell r="L3264">
            <v>0.15992163009404389</v>
          </cell>
          <cell r="M3264">
            <v>0.19345528305434279</v>
          </cell>
        </row>
        <row r="3265">
          <cell r="A3265">
            <v>66100</v>
          </cell>
          <cell r="B3265" t="str">
            <v>66100</v>
          </cell>
          <cell r="C3265" t="str">
            <v>CH</v>
          </cell>
          <cell r="D3265" t="str">
            <v>CHIETI</v>
          </cell>
          <cell r="E3265" t="str">
            <v>ABRUZZO</v>
          </cell>
          <cell r="F3265" t="str">
            <v>Sud</v>
          </cell>
          <cell r="G3265">
            <v>55842</v>
          </cell>
          <cell r="H3265">
            <v>18245</v>
          </cell>
          <cell r="I3265">
            <v>3308</v>
          </cell>
          <cell r="J3265">
            <v>0.14790948491653674</v>
          </cell>
          <cell r="K3265">
            <v>0.18130994793093999</v>
          </cell>
          <cell r="L3265">
            <v>0.15992163009404389</v>
          </cell>
          <cell r="M3265">
            <v>0.19345528305434279</v>
          </cell>
        </row>
        <row r="3266">
          <cell r="A3266">
            <v>67010</v>
          </cell>
          <cell r="B3266" t="str">
            <v>67010</v>
          </cell>
          <cell r="C3266" t="str">
            <v>AQ</v>
          </cell>
          <cell r="D3266" t="str">
            <v>LAQUILA</v>
          </cell>
          <cell r="E3266" t="str">
            <v>ABRUZZO</v>
          </cell>
          <cell r="F3266" t="str">
            <v>Sud</v>
          </cell>
          <cell r="G3266">
            <v>635</v>
          </cell>
          <cell r="H3266">
            <v>248</v>
          </cell>
          <cell r="I3266">
            <v>365</v>
          </cell>
          <cell r="J3266">
            <v>0.13364260627981339</v>
          </cell>
          <cell r="K3266">
            <v>1.471774193548387</v>
          </cell>
          <cell r="L3266">
            <v>0.14082759535152439</v>
          </cell>
          <cell r="M3266">
            <v>0.18804703394334868</v>
          </cell>
        </row>
        <row r="3267">
          <cell r="A3267">
            <v>67012</v>
          </cell>
          <cell r="B3267" t="str">
            <v>67012</v>
          </cell>
          <cell r="C3267" t="str">
            <v>AQ</v>
          </cell>
          <cell r="D3267" t="str">
            <v>LAQUILA</v>
          </cell>
          <cell r="E3267" t="str">
            <v>ABRUZZO</v>
          </cell>
          <cell r="F3267" t="str">
            <v>Sud</v>
          </cell>
          <cell r="G3267">
            <v>1685</v>
          </cell>
          <cell r="H3267">
            <v>673</v>
          </cell>
          <cell r="I3267">
            <v>66</v>
          </cell>
          <cell r="J3267">
            <v>0.13364260627981339</v>
          </cell>
          <cell r="K3267">
            <v>9.8068350668647844E-2</v>
          </cell>
          <cell r="L3267">
            <v>0.14082759535152439</v>
          </cell>
          <cell r="M3267">
            <v>0.18804703394334868</v>
          </cell>
        </row>
        <row r="3268">
          <cell r="A3268">
            <v>67013</v>
          </cell>
          <cell r="B3268" t="str">
            <v>67013</v>
          </cell>
          <cell r="C3268" t="str">
            <v>AQ</v>
          </cell>
          <cell r="D3268" t="str">
            <v>LAQUILA</v>
          </cell>
          <cell r="E3268" t="str">
            <v>ABRUZZO</v>
          </cell>
          <cell r="F3268" t="str">
            <v>Sud</v>
          </cell>
          <cell r="G3268">
            <v>865</v>
          </cell>
          <cell r="H3268">
            <v>425</v>
          </cell>
          <cell r="I3268">
            <v>16</v>
          </cell>
          <cell r="J3268">
            <v>0.13364260627981339</v>
          </cell>
          <cell r="K3268">
            <v>3.7647058823529408E-2</v>
          </cell>
          <cell r="L3268">
            <v>0.14082759535152439</v>
          </cell>
          <cell r="M3268">
            <v>0.18804703394334868</v>
          </cell>
        </row>
        <row r="3269">
          <cell r="A3269">
            <v>67014</v>
          </cell>
          <cell r="B3269" t="str">
            <v>67014</v>
          </cell>
          <cell r="C3269" t="str">
            <v>AQ</v>
          </cell>
          <cell r="D3269" t="str">
            <v>LAQUILA</v>
          </cell>
          <cell r="E3269" t="str">
            <v>ABRUZZO</v>
          </cell>
          <cell r="F3269" t="str">
            <v>Sud</v>
          </cell>
          <cell r="G3269">
            <v>742</v>
          </cell>
          <cell r="H3269">
            <v>336</v>
          </cell>
          <cell r="I3269">
            <v>16</v>
          </cell>
          <cell r="J3269">
            <v>0.13364260627981339</v>
          </cell>
          <cell r="K3269">
            <v>4.7619047619047616E-2</v>
          </cell>
          <cell r="L3269">
            <v>0.14082759535152439</v>
          </cell>
          <cell r="M3269">
            <v>0.18804703394334868</v>
          </cell>
        </row>
        <row r="3270">
          <cell r="A3270">
            <v>67015</v>
          </cell>
          <cell r="B3270" t="str">
            <v>67015</v>
          </cell>
          <cell r="C3270" t="str">
            <v>AQ</v>
          </cell>
          <cell r="D3270" t="str">
            <v>LAQUILA</v>
          </cell>
          <cell r="E3270" t="str">
            <v>ABRUZZO</v>
          </cell>
          <cell r="F3270" t="str">
            <v>Sud</v>
          </cell>
          <cell r="G3270">
            <v>3087</v>
          </cell>
          <cell r="H3270">
            <v>1292</v>
          </cell>
          <cell r="I3270">
            <v>50</v>
          </cell>
          <cell r="J3270">
            <v>0.13364260627981339</v>
          </cell>
          <cell r="K3270">
            <v>3.8699690402476783E-2</v>
          </cell>
          <cell r="L3270">
            <v>0.14082759535152439</v>
          </cell>
          <cell r="M3270">
            <v>0.18804703394334868</v>
          </cell>
        </row>
        <row r="3271">
          <cell r="A3271">
            <v>67017</v>
          </cell>
          <cell r="B3271" t="str">
            <v>67017</v>
          </cell>
          <cell r="C3271" t="str">
            <v>AQ</v>
          </cell>
          <cell r="D3271" t="str">
            <v>LAQUILA</v>
          </cell>
          <cell r="E3271" t="str">
            <v>ABRUZZO</v>
          </cell>
          <cell r="F3271" t="str">
            <v>Sud</v>
          </cell>
          <cell r="G3271">
            <v>2598</v>
          </cell>
          <cell r="H3271">
            <v>946</v>
          </cell>
          <cell r="I3271">
            <v>139</v>
          </cell>
          <cell r="J3271">
            <v>0.13364260627981339</v>
          </cell>
          <cell r="K3271">
            <v>0.14693446088794926</v>
          </cell>
          <cell r="L3271">
            <v>0.14082759535152439</v>
          </cell>
          <cell r="M3271">
            <v>0.18804703394334868</v>
          </cell>
        </row>
        <row r="3272">
          <cell r="A3272">
            <v>67019</v>
          </cell>
          <cell r="B3272" t="str">
            <v>67019</v>
          </cell>
          <cell r="C3272" t="str">
            <v>AQ</v>
          </cell>
          <cell r="D3272" t="str">
            <v>LAQUILA</v>
          </cell>
          <cell r="E3272" t="str">
            <v>ABRUZZO</v>
          </cell>
          <cell r="F3272" t="str">
            <v>Sud</v>
          </cell>
          <cell r="G3272">
            <v>2150</v>
          </cell>
          <cell r="H3272">
            <v>736</v>
          </cell>
          <cell r="I3272">
            <v>157</v>
          </cell>
          <cell r="J3272">
            <v>0.13364260627981339</v>
          </cell>
          <cell r="K3272">
            <v>0.21331521739130435</v>
          </cell>
          <cell r="L3272">
            <v>0.14082759535152439</v>
          </cell>
          <cell r="M3272">
            <v>0.18804703394334868</v>
          </cell>
        </row>
        <row r="3273">
          <cell r="A3273">
            <v>67020</v>
          </cell>
          <cell r="B3273" t="str">
            <v>67020</v>
          </cell>
          <cell r="C3273" t="str">
            <v>AQ</v>
          </cell>
          <cell r="D3273" t="str">
            <v>LAQUILA</v>
          </cell>
          <cell r="E3273" t="str">
            <v>ABRUZZO</v>
          </cell>
          <cell r="F3273" t="str">
            <v>Sud</v>
          </cell>
          <cell r="G3273">
            <v>8604</v>
          </cell>
          <cell r="H3273">
            <v>3793</v>
          </cell>
          <cell r="I3273">
            <v>316</v>
          </cell>
          <cell r="J3273">
            <v>0.13364260627981339</v>
          </cell>
          <cell r="K3273">
            <v>8.3311363037173736E-2</v>
          </cell>
          <cell r="L3273">
            <v>0.14082759535152439</v>
          </cell>
          <cell r="M3273">
            <v>0.18804703394334868</v>
          </cell>
        </row>
        <row r="3274">
          <cell r="A3274">
            <v>67021</v>
          </cell>
          <cell r="B3274" t="str">
            <v>67021</v>
          </cell>
          <cell r="C3274" t="str">
            <v>AQ</v>
          </cell>
          <cell r="D3274" t="str">
            <v>LAQUILA</v>
          </cell>
          <cell r="E3274" t="str">
            <v>ABRUZZO</v>
          </cell>
          <cell r="F3274" t="str">
            <v>Sud</v>
          </cell>
          <cell r="G3274">
            <v>1457</v>
          </cell>
          <cell r="H3274">
            <v>550</v>
          </cell>
          <cell r="I3274">
            <v>60</v>
          </cell>
          <cell r="J3274">
            <v>0.13364260627981339</v>
          </cell>
          <cell r="K3274">
            <v>0.10909090909090909</v>
          </cell>
          <cell r="L3274">
            <v>0.14082759535152439</v>
          </cell>
          <cell r="M3274">
            <v>0.18804703394334868</v>
          </cell>
        </row>
        <row r="3275">
          <cell r="A3275">
            <v>67022</v>
          </cell>
          <cell r="B3275" t="str">
            <v>67022</v>
          </cell>
          <cell r="C3275" t="str">
            <v>AQ</v>
          </cell>
          <cell r="D3275" t="str">
            <v>LAQUILA</v>
          </cell>
          <cell r="E3275" t="str">
            <v>ABRUZZO</v>
          </cell>
          <cell r="F3275" t="str">
            <v>Sud</v>
          </cell>
          <cell r="G3275">
            <v>1141</v>
          </cell>
          <cell r="H3275">
            <v>493</v>
          </cell>
          <cell r="I3275">
            <v>42</v>
          </cell>
          <cell r="J3275">
            <v>0.13364260627981339</v>
          </cell>
          <cell r="K3275">
            <v>8.5192697768762676E-2</v>
          </cell>
          <cell r="L3275">
            <v>0.14082759535152439</v>
          </cell>
          <cell r="M3275">
            <v>0.18804703394334868</v>
          </cell>
        </row>
        <row r="3276">
          <cell r="A3276">
            <v>67023</v>
          </cell>
          <cell r="B3276" t="str">
            <v>67023</v>
          </cell>
          <cell r="C3276" t="str">
            <v>AQ</v>
          </cell>
          <cell r="D3276" t="str">
            <v>LAQUILA</v>
          </cell>
          <cell r="E3276" t="str">
            <v>ABRUZZO</v>
          </cell>
          <cell r="F3276" t="str">
            <v>Sud</v>
          </cell>
          <cell r="G3276">
            <v>707</v>
          </cell>
          <cell r="H3276">
            <v>321</v>
          </cell>
          <cell r="I3276">
            <v>10</v>
          </cell>
          <cell r="J3276">
            <v>0.13364260627981339</v>
          </cell>
          <cell r="K3276">
            <v>3.1152647975077882E-2</v>
          </cell>
          <cell r="L3276">
            <v>0.14082759535152439</v>
          </cell>
          <cell r="M3276">
            <v>0.18804703394334868</v>
          </cell>
        </row>
        <row r="3277">
          <cell r="A3277">
            <v>67024</v>
          </cell>
          <cell r="B3277" t="str">
            <v>67024</v>
          </cell>
          <cell r="C3277" t="str">
            <v>AQ</v>
          </cell>
          <cell r="D3277" t="str">
            <v>LAQUILA</v>
          </cell>
          <cell r="E3277" t="str">
            <v>ABRUZZO</v>
          </cell>
          <cell r="F3277" t="str">
            <v>Sud</v>
          </cell>
          <cell r="G3277">
            <v>1448</v>
          </cell>
          <cell r="H3277">
            <v>597</v>
          </cell>
          <cell r="I3277">
            <v>34</v>
          </cell>
          <cell r="J3277">
            <v>0.13364260627981339</v>
          </cell>
          <cell r="K3277">
            <v>5.6951423785594639E-2</v>
          </cell>
          <cell r="L3277">
            <v>0.14082759535152439</v>
          </cell>
          <cell r="M3277">
            <v>0.18804703394334868</v>
          </cell>
        </row>
        <row r="3278">
          <cell r="A3278">
            <v>67025</v>
          </cell>
          <cell r="B3278" t="str">
            <v>67025</v>
          </cell>
          <cell r="C3278" t="str">
            <v>AQ</v>
          </cell>
          <cell r="D3278" t="str">
            <v>LAQUILA</v>
          </cell>
          <cell r="E3278" t="str">
            <v>ABRUZZO</v>
          </cell>
          <cell r="F3278" t="str">
            <v>Sud</v>
          </cell>
          <cell r="G3278">
            <v>757</v>
          </cell>
          <cell r="H3278">
            <v>296</v>
          </cell>
          <cell r="I3278">
            <v>29</v>
          </cell>
          <cell r="J3278">
            <v>0.13364260627981339</v>
          </cell>
          <cell r="K3278">
            <v>9.7972972972972971E-2</v>
          </cell>
          <cell r="L3278">
            <v>0.14082759535152439</v>
          </cell>
          <cell r="M3278">
            <v>0.18804703394334868</v>
          </cell>
        </row>
        <row r="3279">
          <cell r="A3279">
            <v>67026</v>
          </cell>
          <cell r="B3279" t="str">
            <v>67026</v>
          </cell>
          <cell r="C3279" t="str">
            <v>AQ</v>
          </cell>
          <cell r="D3279" t="str">
            <v>LAQUILA</v>
          </cell>
          <cell r="E3279" t="str">
            <v>ABRUZZO</v>
          </cell>
          <cell r="F3279" t="str">
            <v>Sud</v>
          </cell>
          <cell r="G3279">
            <v>917</v>
          </cell>
          <cell r="H3279">
            <v>328</v>
          </cell>
          <cell r="I3279">
            <v>46</v>
          </cell>
          <cell r="J3279">
            <v>0.13364260627981339</v>
          </cell>
          <cell r="K3279">
            <v>0.1402439024390244</v>
          </cell>
          <cell r="L3279">
            <v>0.14082759535152439</v>
          </cell>
          <cell r="M3279">
            <v>0.18804703394334868</v>
          </cell>
        </row>
        <row r="3280">
          <cell r="A3280">
            <v>67027</v>
          </cell>
          <cell r="B3280" t="str">
            <v>67027</v>
          </cell>
          <cell r="C3280" t="str">
            <v>AQ</v>
          </cell>
          <cell r="D3280" t="str">
            <v>LAQUILA</v>
          </cell>
          <cell r="E3280" t="str">
            <v>ABRUZZO</v>
          </cell>
          <cell r="F3280" t="str">
            <v>Sud</v>
          </cell>
          <cell r="G3280">
            <v>2726</v>
          </cell>
          <cell r="H3280">
            <v>994</v>
          </cell>
          <cell r="I3280">
            <v>126</v>
          </cell>
          <cell r="J3280">
            <v>0.13364260627981339</v>
          </cell>
          <cell r="K3280">
            <v>0.12676056338028169</v>
          </cell>
          <cell r="L3280">
            <v>0.14082759535152439</v>
          </cell>
          <cell r="M3280">
            <v>0.18804703394334868</v>
          </cell>
        </row>
        <row r="3281">
          <cell r="A3281">
            <v>67028</v>
          </cell>
          <cell r="B3281" t="str">
            <v>67028</v>
          </cell>
          <cell r="C3281" t="str">
            <v>AQ</v>
          </cell>
          <cell r="D3281" t="str">
            <v>LAQUILA</v>
          </cell>
          <cell r="E3281" t="str">
            <v>ABRUZZO</v>
          </cell>
          <cell r="F3281" t="str">
            <v>Sud</v>
          </cell>
          <cell r="G3281">
            <v>1553</v>
          </cell>
          <cell r="H3281">
            <v>568</v>
          </cell>
          <cell r="I3281">
            <v>75</v>
          </cell>
          <cell r="J3281">
            <v>0.13364260627981339</v>
          </cell>
          <cell r="K3281">
            <v>0.13204225352112675</v>
          </cell>
          <cell r="L3281">
            <v>0.14082759535152439</v>
          </cell>
          <cell r="M3281">
            <v>0.18804703394334868</v>
          </cell>
        </row>
        <row r="3282">
          <cell r="A3282">
            <v>67029</v>
          </cell>
          <cell r="B3282" t="str">
            <v>67029</v>
          </cell>
          <cell r="C3282" t="str">
            <v>AQ</v>
          </cell>
          <cell r="D3282" t="str">
            <v>LAQUILA</v>
          </cell>
          <cell r="E3282" t="str">
            <v>ABRUZZO</v>
          </cell>
          <cell r="F3282" t="str">
            <v>Sud</v>
          </cell>
          <cell r="G3282">
            <v>558</v>
          </cell>
          <cell r="H3282">
            <v>280</v>
          </cell>
          <cell r="I3282">
            <v>15</v>
          </cell>
          <cell r="J3282">
            <v>0.13364260627981339</v>
          </cell>
          <cell r="K3282">
            <v>5.3571428571428568E-2</v>
          </cell>
          <cell r="L3282">
            <v>0.14082759535152439</v>
          </cell>
          <cell r="M3282">
            <v>0.18804703394334868</v>
          </cell>
        </row>
        <row r="3283">
          <cell r="A3283">
            <v>67030</v>
          </cell>
          <cell r="B3283" t="str">
            <v>67030</v>
          </cell>
          <cell r="C3283" t="str">
            <v>AQ</v>
          </cell>
          <cell r="D3283" t="str">
            <v>LAQUILA</v>
          </cell>
          <cell r="E3283" t="str">
            <v>ABRUZZO</v>
          </cell>
          <cell r="F3283" t="str">
            <v>Sud</v>
          </cell>
          <cell r="G3283">
            <v>16994</v>
          </cell>
          <cell r="H3283">
            <v>6640</v>
          </cell>
          <cell r="I3283">
            <v>786</v>
          </cell>
          <cell r="J3283">
            <v>0.13364260627981339</v>
          </cell>
          <cell r="K3283">
            <v>0.11837349397590362</v>
          </cell>
          <cell r="L3283">
            <v>0.14082759535152439</v>
          </cell>
          <cell r="M3283">
            <v>0.18804703394334868</v>
          </cell>
        </row>
        <row r="3284">
          <cell r="A3284">
            <v>67031</v>
          </cell>
          <cell r="B3284" t="str">
            <v>67031</v>
          </cell>
          <cell r="C3284" t="str">
            <v>AQ</v>
          </cell>
          <cell r="D3284" t="str">
            <v>LAQUILA</v>
          </cell>
          <cell r="E3284" t="str">
            <v>ABRUZZO</v>
          </cell>
          <cell r="F3284" t="str">
            <v>Sud</v>
          </cell>
          <cell r="G3284">
            <v>5475</v>
          </cell>
          <cell r="H3284">
            <v>1939</v>
          </cell>
          <cell r="I3284">
            <v>413</v>
          </cell>
          <cell r="J3284">
            <v>0.13364260627981339</v>
          </cell>
          <cell r="K3284">
            <v>0.21299638989169675</v>
          </cell>
          <cell r="L3284">
            <v>0.14082759535152439</v>
          </cell>
          <cell r="M3284">
            <v>0.18804703394334868</v>
          </cell>
        </row>
        <row r="3285">
          <cell r="A3285">
            <v>67032</v>
          </cell>
          <cell r="B3285" t="str">
            <v>67032</v>
          </cell>
          <cell r="C3285" t="str">
            <v>AQ</v>
          </cell>
          <cell r="D3285" t="str">
            <v>LAQUILA</v>
          </cell>
          <cell r="E3285" t="str">
            <v>ABRUZZO</v>
          </cell>
          <cell r="F3285" t="str">
            <v>Sud</v>
          </cell>
          <cell r="G3285">
            <v>2207</v>
          </cell>
          <cell r="H3285">
            <v>741</v>
          </cell>
          <cell r="I3285">
            <v>92</v>
          </cell>
          <cell r="J3285">
            <v>0.13364260627981339</v>
          </cell>
          <cell r="K3285">
            <v>0.12415654520917679</v>
          </cell>
          <cell r="L3285">
            <v>0.14082759535152439</v>
          </cell>
          <cell r="M3285">
            <v>0.18804703394334868</v>
          </cell>
        </row>
        <row r="3286">
          <cell r="A3286">
            <v>67033</v>
          </cell>
          <cell r="B3286" t="str">
            <v>67033</v>
          </cell>
          <cell r="C3286" t="str">
            <v>AQ</v>
          </cell>
          <cell r="D3286" t="str">
            <v>LAQUILA</v>
          </cell>
          <cell r="E3286" t="str">
            <v>ABRUZZO</v>
          </cell>
          <cell r="F3286" t="str">
            <v>Sud</v>
          </cell>
          <cell r="G3286">
            <v>1285</v>
          </cell>
          <cell r="H3286">
            <v>490</v>
          </cell>
          <cell r="I3286">
            <v>71</v>
          </cell>
          <cell r="J3286">
            <v>0.13364260627981339</v>
          </cell>
          <cell r="K3286">
            <v>0.14489795918367346</v>
          </cell>
          <cell r="L3286">
            <v>0.14082759535152439</v>
          </cell>
          <cell r="M3286">
            <v>0.18804703394334868</v>
          </cell>
        </row>
        <row r="3287">
          <cell r="A3287">
            <v>67034</v>
          </cell>
          <cell r="B3287" t="str">
            <v>67034</v>
          </cell>
          <cell r="C3287" t="str">
            <v>AQ</v>
          </cell>
          <cell r="D3287" t="str">
            <v>LAQUILA</v>
          </cell>
          <cell r="E3287" t="str">
            <v>ABRUZZO</v>
          </cell>
          <cell r="F3287" t="str">
            <v>Sud</v>
          </cell>
          <cell r="G3287">
            <v>1260</v>
          </cell>
          <cell r="H3287">
            <v>513</v>
          </cell>
          <cell r="I3287">
            <v>67</v>
          </cell>
          <cell r="J3287">
            <v>0.13364260627981339</v>
          </cell>
          <cell r="K3287">
            <v>0.13060428849902533</v>
          </cell>
          <cell r="L3287">
            <v>0.14082759535152439</v>
          </cell>
          <cell r="M3287">
            <v>0.18804703394334868</v>
          </cell>
        </row>
        <row r="3288">
          <cell r="A3288">
            <v>67035</v>
          </cell>
          <cell r="B3288" t="str">
            <v>67035</v>
          </cell>
          <cell r="C3288" t="str">
            <v>AQ</v>
          </cell>
          <cell r="D3288" t="str">
            <v>LAQUILA</v>
          </cell>
          <cell r="E3288" t="str">
            <v>ABRUZZO</v>
          </cell>
          <cell r="F3288" t="str">
            <v>Sud</v>
          </cell>
          <cell r="G3288">
            <v>7926</v>
          </cell>
          <cell r="H3288">
            <v>2958</v>
          </cell>
          <cell r="I3288">
            <v>396</v>
          </cell>
          <cell r="J3288">
            <v>0.13364260627981339</v>
          </cell>
          <cell r="K3288">
            <v>0.13387423935091278</v>
          </cell>
          <cell r="L3288">
            <v>0.14082759535152439</v>
          </cell>
          <cell r="M3288">
            <v>0.18804703394334868</v>
          </cell>
        </row>
        <row r="3289">
          <cell r="A3289">
            <v>67036</v>
          </cell>
          <cell r="B3289" t="str">
            <v>67036</v>
          </cell>
          <cell r="C3289" t="str">
            <v>AQ</v>
          </cell>
          <cell r="D3289" t="str">
            <v>LAQUILA</v>
          </cell>
          <cell r="E3289" t="str">
            <v>ABRUZZO</v>
          </cell>
          <cell r="F3289" t="str">
            <v>Sud</v>
          </cell>
          <cell r="G3289">
            <v>792</v>
          </cell>
          <cell r="H3289">
            <v>328</v>
          </cell>
          <cell r="I3289">
            <v>55</v>
          </cell>
          <cell r="J3289">
            <v>0.13364260627981339</v>
          </cell>
          <cell r="K3289">
            <v>0.1676829268292683</v>
          </cell>
          <cell r="L3289">
            <v>0.14082759535152439</v>
          </cell>
          <cell r="M3289">
            <v>0.18804703394334868</v>
          </cell>
        </row>
        <row r="3290">
          <cell r="A3290">
            <v>67037</v>
          </cell>
          <cell r="B3290" t="str">
            <v>67037</v>
          </cell>
          <cell r="C3290" t="str">
            <v>AQ</v>
          </cell>
          <cell r="D3290" t="str">
            <v>LAQUILA</v>
          </cell>
          <cell r="E3290" t="str">
            <v>ABRUZZO</v>
          </cell>
          <cell r="F3290" t="str">
            <v>Sud</v>
          </cell>
          <cell r="G3290">
            <v>1668</v>
          </cell>
          <cell r="H3290">
            <v>602</v>
          </cell>
          <cell r="I3290">
            <v>102</v>
          </cell>
          <cell r="J3290">
            <v>0.13364260627981339</v>
          </cell>
          <cell r="K3290">
            <v>0.16943521594684385</v>
          </cell>
          <cell r="L3290">
            <v>0.14082759535152439</v>
          </cell>
          <cell r="M3290">
            <v>0.18804703394334868</v>
          </cell>
        </row>
        <row r="3291">
          <cell r="A3291">
            <v>67038</v>
          </cell>
          <cell r="B3291" t="str">
            <v>67038</v>
          </cell>
          <cell r="C3291" t="str">
            <v>AQ</v>
          </cell>
          <cell r="D3291" t="str">
            <v>LAQUILA</v>
          </cell>
          <cell r="E3291" t="str">
            <v>ABRUZZO</v>
          </cell>
          <cell r="F3291" t="str">
            <v>Sud</v>
          </cell>
          <cell r="G3291">
            <v>2352</v>
          </cell>
          <cell r="H3291">
            <v>1046</v>
          </cell>
          <cell r="I3291">
            <v>117</v>
          </cell>
          <cell r="J3291">
            <v>0.13364260627981339</v>
          </cell>
          <cell r="K3291">
            <v>0.1118546845124283</v>
          </cell>
          <cell r="L3291">
            <v>0.14082759535152439</v>
          </cell>
          <cell r="M3291">
            <v>0.18804703394334868</v>
          </cell>
        </row>
        <row r="3292">
          <cell r="A3292">
            <v>67039</v>
          </cell>
          <cell r="B3292" t="str">
            <v>67039</v>
          </cell>
          <cell r="C3292" t="str">
            <v>AQ</v>
          </cell>
          <cell r="D3292" t="str">
            <v>LAQUILA</v>
          </cell>
          <cell r="E3292" t="str">
            <v>ABRUZZO</v>
          </cell>
          <cell r="F3292" t="str">
            <v>Sud</v>
          </cell>
          <cell r="G3292">
            <v>25470</v>
          </cell>
          <cell r="H3292">
            <v>8679</v>
          </cell>
          <cell r="I3292">
            <v>1387</v>
          </cell>
          <cell r="J3292">
            <v>0.13364260627981339</v>
          </cell>
          <cell r="K3292">
            <v>0.15981103813803432</v>
          </cell>
          <cell r="L3292">
            <v>0.14082759535152439</v>
          </cell>
          <cell r="M3292">
            <v>0.18804703394334868</v>
          </cell>
        </row>
        <row r="3293">
          <cell r="A3293">
            <v>67040</v>
          </cell>
          <cell r="B3293" t="str">
            <v>67040</v>
          </cell>
          <cell r="C3293" t="str">
            <v>AQ</v>
          </cell>
          <cell r="D3293" t="str">
            <v>LAQUILA</v>
          </cell>
          <cell r="E3293" t="str">
            <v>ABRUZZO</v>
          </cell>
          <cell r="F3293" t="str">
            <v>Sud</v>
          </cell>
          <cell r="G3293">
            <v>2035</v>
          </cell>
          <cell r="H3293">
            <v>718</v>
          </cell>
          <cell r="I3293">
            <v>192</v>
          </cell>
          <cell r="J3293">
            <v>0.13364260627981339</v>
          </cell>
          <cell r="K3293">
            <v>0.26740947075208915</v>
          </cell>
          <cell r="L3293">
            <v>0.14082759535152439</v>
          </cell>
          <cell r="M3293">
            <v>0.18804703394334868</v>
          </cell>
        </row>
        <row r="3294">
          <cell r="A3294">
            <v>67041</v>
          </cell>
          <cell r="B3294" t="str">
            <v>67041</v>
          </cell>
          <cell r="C3294" t="str">
            <v>AQ</v>
          </cell>
          <cell r="D3294" t="str">
            <v>LAQUILA</v>
          </cell>
          <cell r="E3294" t="str">
            <v>ABRUZZO</v>
          </cell>
          <cell r="F3294" t="str">
            <v>Sud</v>
          </cell>
          <cell r="G3294">
            <v>1473</v>
          </cell>
          <cell r="H3294">
            <v>541</v>
          </cell>
          <cell r="I3294">
            <v>13</v>
          </cell>
          <cell r="J3294">
            <v>0.13364260627981339</v>
          </cell>
          <cell r="K3294">
            <v>2.4029574861367836E-2</v>
          </cell>
          <cell r="L3294">
            <v>0.14082759535152439</v>
          </cell>
          <cell r="M3294">
            <v>0.18804703394334868</v>
          </cell>
        </row>
        <row r="3295">
          <cell r="A3295">
            <v>67043</v>
          </cell>
          <cell r="B3295" t="str">
            <v>67043</v>
          </cell>
          <cell r="C3295" t="str">
            <v>AQ</v>
          </cell>
          <cell r="D3295" t="str">
            <v>LAQUILA</v>
          </cell>
          <cell r="E3295" t="str">
            <v>ABRUZZO</v>
          </cell>
          <cell r="F3295" t="str">
            <v>Sud</v>
          </cell>
          <cell r="G3295">
            <v>10893</v>
          </cell>
          <cell r="H3295">
            <v>3897</v>
          </cell>
          <cell r="I3295">
            <v>342</v>
          </cell>
          <cell r="J3295">
            <v>0.13364260627981339</v>
          </cell>
          <cell r="K3295">
            <v>8.7759815242494224E-2</v>
          </cell>
          <cell r="L3295">
            <v>0.14082759535152439</v>
          </cell>
          <cell r="M3295">
            <v>0.18804703394334868</v>
          </cell>
        </row>
        <row r="3296">
          <cell r="A3296">
            <v>67044</v>
          </cell>
          <cell r="B3296" t="str">
            <v>67044</v>
          </cell>
          <cell r="C3296" t="str">
            <v>AQ</v>
          </cell>
          <cell r="D3296" t="str">
            <v>LAQUILA</v>
          </cell>
          <cell r="E3296" t="str">
            <v>ABRUZZO</v>
          </cell>
          <cell r="F3296" t="str">
            <v>Sud</v>
          </cell>
          <cell r="G3296">
            <v>1735</v>
          </cell>
          <cell r="H3296">
            <v>630</v>
          </cell>
          <cell r="I3296">
            <v>50</v>
          </cell>
          <cell r="J3296">
            <v>0.13364260627981339</v>
          </cell>
          <cell r="K3296">
            <v>7.9365079365079361E-2</v>
          </cell>
          <cell r="L3296">
            <v>0.14082759535152439</v>
          </cell>
          <cell r="M3296">
            <v>0.18804703394334868</v>
          </cell>
        </row>
        <row r="3297">
          <cell r="A3297">
            <v>67045</v>
          </cell>
          <cell r="B3297" t="str">
            <v>67045</v>
          </cell>
          <cell r="C3297" t="str">
            <v>AQ</v>
          </cell>
          <cell r="D3297" t="str">
            <v>LAQUILA</v>
          </cell>
          <cell r="E3297" t="str">
            <v>ABRUZZO</v>
          </cell>
          <cell r="F3297" t="str">
            <v>Sud</v>
          </cell>
          <cell r="G3297">
            <v>1046</v>
          </cell>
          <cell r="H3297">
            <v>479</v>
          </cell>
          <cell r="I3297">
            <v>28</v>
          </cell>
          <cell r="J3297">
            <v>0.13364260627981339</v>
          </cell>
          <cell r="K3297">
            <v>5.845511482254697E-2</v>
          </cell>
          <cell r="L3297">
            <v>0.14082759535152439</v>
          </cell>
          <cell r="M3297">
            <v>0.18804703394334868</v>
          </cell>
        </row>
        <row r="3298">
          <cell r="A3298">
            <v>67046</v>
          </cell>
          <cell r="B3298" t="str">
            <v>67046</v>
          </cell>
          <cell r="C3298" t="str">
            <v>AQ</v>
          </cell>
          <cell r="D3298" t="str">
            <v>LAQUILA</v>
          </cell>
          <cell r="E3298" t="str">
            <v>ABRUZZO</v>
          </cell>
          <cell r="F3298" t="str">
            <v>Sud</v>
          </cell>
          <cell r="G3298">
            <v>1204</v>
          </cell>
          <cell r="H3298">
            <v>466</v>
          </cell>
          <cell r="I3298">
            <v>83</v>
          </cell>
          <cell r="J3298">
            <v>0.13364260627981339</v>
          </cell>
          <cell r="K3298">
            <v>0.17811158798283261</v>
          </cell>
          <cell r="L3298">
            <v>0.14082759535152439</v>
          </cell>
          <cell r="M3298">
            <v>0.18804703394334868</v>
          </cell>
        </row>
        <row r="3299">
          <cell r="A3299">
            <v>67047</v>
          </cell>
          <cell r="B3299" t="str">
            <v>67047</v>
          </cell>
          <cell r="C3299" t="str">
            <v>AQ</v>
          </cell>
          <cell r="D3299" t="str">
            <v>LAQUILA</v>
          </cell>
          <cell r="E3299" t="str">
            <v>ABRUZZO</v>
          </cell>
          <cell r="F3299" t="str">
            <v>Sud</v>
          </cell>
          <cell r="G3299">
            <v>447</v>
          </cell>
          <cell r="H3299">
            <v>215</v>
          </cell>
          <cell r="I3299">
            <v>29</v>
          </cell>
          <cell r="J3299">
            <v>0.13364260627981339</v>
          </cell>
          <cell r="K3299">
            <v>0.13488372093023257</v>
          </cell>
          <cell r="L3299">
            <v>0.14082759535152439</v>
          </cell>
          <cell r="M3299">
            <v>0.18804703394334868</v>
          </cell>
        </row>
        <row r="3300">
          <cell r="A3300">
            <v>67048</v>
          </cell>
          <cell r="B3300" t="str">
            <v>67048</v>
          </cell>
          <cell r="C3300" t="str">
            <v>AQ</v>
          </cell>
          <cell r="D3300" t="str">
            <v>LAQUILA</v>
          </cell>
          <cell r="E3300" t="str">
            <v>ABRUZZO</v>
          </cell>
          <cell r="F3300" t="str">
            <v>Sud</v>
          </cell>
          <cell r="G3300">
            <v>1531</v>
          </cell>
          <cell r="H3300">
            <v>651</v>
          </cell>
          <cell r="I3300">
            <v>96</v>
          </cell>
          <cell r="J3300">
            <v>0.13364260627981339</v>
          </cell>
          <cell r="K3300">
            <v>0.14746543778801843</v>
          </cell>
          <cell r="L3300">
            <v>0.14082759535152439</v>
          </cell>
          <cell r="M3300">
            <v>0.18804703394334868</v>
          </cell>
        </row>
        <row r="3301">
          <cell r="A3301">
            <v>67049</v>
          </cell>
          <cell r="B3301" t="str">
            <v>67049</v>
          </cell>
          <cell r="C3301" t="str">
            <v>AQ</v>
          </cell>
          <cell r="D3301" t="str">
            <v>LAQUILA</v>
          </cell>
          <cell r="E3301" t="str">
            <v>ABRUZZO</v>
          </cell>
          <cell r="F3301" t="str">
            <v>Sud</v>
          </cell>
          <cell r="G3301">
            <v>3016</v>
          </cell>
          <cell r="H3301">
            <v>1053</v>
          </cell>
          <cell r="I3301">
            <v>96</v>
          </cell>
          <cell r="J3301">
            <v>0.13364260627981339</v>
          </cell>
          <cell r="K3301">
            <v>9.1168091168091173E-2</v>
          </cell>
          <cell r="L3301">
            <v>0.14082759535152439</v>
          </cell>
          <cell r="M3301">
            <v>0.18804703394334868</v>
          </cell>
        </row>
        <row r="3302">
          <cell r="A3302">
            <v>67050</v>
          </cell>
          <cell r="B3302" t="str">
            <v>67050</v>
          </cell>
          <cell r="C3302" t="str">
            <v>AQ</v>
          </cell>
          <cell r="D3302" t="str">
            <v>LAQUILA</v>
          </cell>
          <cell r="E3302" t="str">
            <v>ABRUZZO</v>
          </cell>
          <cell r="F3302" t="str">
            <v>Sud</v>
          </cell>
          <cell r="G3302">
            <v>17242</v>
          </cell>
          <cell r="H3302">
            <v>6477</v>
          </cell>
          <cell r="I3302">
            <v>811</v>
          </cell>
          <cell r="J3302">
            <v>0.13364260627981339</v>
          </cell>
          <cell r="K3302">
            <v>0.12521228964026557</v>
          </cell>
          <cell r="L3302">
            <v>0.14082759535152439</v>
          </cell>
          <cell r="M3302">
            <v>0.18804703394334868</v>
          </cell>
        </row>
        <row r="3303">
          <cell r="A3303">
            <v>67051</v>
          </cell>
          <cell r="B3303" t="str">
            <v>67051</v>
          </cell>
          <cell r="C3303" t="str">
            <v>AQ</v>
          </cell>
          <cell r="D3303" t="str">
            <v>LAQUILA</v>
          </cell>
          <cell r="E3303" t="str">
            <v>ABRUZZO</v>
          </cell>
          <cell r="F3303" t="str">
            <v>Sud</v>
          </cell>
          <cell r="G3303">
            <v>36409</v>
          </cell>
          <cell r="H3303">
            <v>12089</v>
          </cell>
          <cell r="I3303">
            <v>2115</v>
          </cell>
          <cell r="J3303">
            <v>0.13364260627981339</v>
          </cell>
          <cell r="K3303">
            <v>0.17495243609893291</v>
          </cell>
          <cell r="L3303">
            <v>0.14082759535152439</v>
          </cell>
          <cell r="M3303">
            <v>0.18804703394334868</v>
          </cell>
        </row>
        <row r="3304">
          <cell r="A3304">
            <v>67052</v>
          </cell>
          <cell r="B3304" t="str">
            <v>67052</v>
          </cell>
          <cell r="C3304" t="str">
            <v>AQ</v>
          </cell>
          <cell r="D3304" t="str">
            <v>LAQUILA</v>
          </cell>
          <cell r="E3304" t="str">
            <v>ABRUZZO</v>
          </cell>
          <cell r="F3304" t="str">
            <v>Sud</v>
          </cell>
          <cell r="G3304">
            <v>3643</v>
          </cell>
          <cell r="H3304">
            <v>1190</v>
          </cell>
          <cell r="I3304">
            <v>143</v>
          </cell>
          <cell r="J3304">
            <v>0.13364260627981339</v>
          </cell>
          <cell r="K3304">
            <v>0.12016806722689076</v>
          </cell>
          <cell r="L3304">
            <v>0.14082759535152439</v>
          </cell>
          <cell r="M3304">
            <v>0.18804703394334868</v>
          </cell>
        </row>
        <row r="3305">
          <cell r="A3305">
            <v>67053</v>
          </cell>
          <cell r="B3305" t="str">
            <v>67053</v>
          </cell>
          <cell r="C3305" t="str">
            <v>AQ</v>
          </cell>
          <cell r="D3305" t="str">
            <v>LAQUILA</v>
          </cell>
          <cell r="E3305" t="str">
            <v>ABRUZZO</v>
          </cell>
          <cell r="F3305" t="str">
            <v>Sud</v>
          </cell>
          <cell r="G3305">
            <v>5597</v>
          </cell>
          <cell r="H3305">
            <v>1891</v>
          </cell>
          <cell r="I3305">
            <v>195</v>
          </cell>
          <cell r="J3305">
            <v>0.13364260627981339</v>
          </cell>
          <cell r="K3305">
            <v>0.10312004230565838</v>
          </cell>
          <cell r="L3305">
            <v>0.14082759535152439</v>
          </cell>
          <cell r="M3305">
            <v>0.18804703394334868</v>
          </cell>
        </row>
        <row r="3306">
          <cell r="A3306">
            <v>67054</v>
          </cell>
          <cell r="B3306" t="str">
            <v>67054</v>
          </cell>
          <cell r="C3306" t="str">
            <v>AQ</v>
          </cell>
          <cell r="D3306" t="str">
            <v>LAQUILA</v>
          </cell>
          <cell r="E3306" t="str">
            <v>ABRUZZO</v>
          </cell>
          <cell r="F3306" t="str">
            <v>Sud</v>
          </cell>
          <cell r="G3306">
            <v>3260</v>
          </cell>
          <cell r="H3306">
            <v>1071</v>
          </cell>
          <cell r="I3306">
            <v>166</v>
          </cell>
          <cell r="J3306">
            <v>0.13364260627981339</v>
          </cell>
          <cell r="K3306">
            <v>0.15499533146591971</v>
          </cell>
          <cell r="L3306">
            <v>0.14082759535152439</v>
          </cell>
          <cell r="M3306">
            <v>0.18804703394334868</v>
          </cell>
        </row>
        <row r="3307">
          <cell r="A3307">
            <v>67055</v>
          </cell>
          <cell r="B3307" t="str">
            <v>67055</v>
          </cell>
          <cell r="C3307" t="str">
            <v>AQ</v>
          </cell>
          <cell r="D3307" t="str">
            <v>LAQUILA</v>
          </cell>
          <cell r="E3307" t="str">
            <v>ABRUZZO</v>
          </cell>
          <cell r="F3307" t="str">
            <v>Sud</v>
          </cell>
          <cell r="G3307">
            <v>2275</v>
          </cell>
          <cell r="H3307">
            <v>882</v>
          </cell>
          <cell r="I3307">
            <v>43</v>
          </cell>
          <cell r="J3307">
            <v>0.13364260627981339</v>
          </cell>
          <cell r="K3307">
            <v>4.8752834467120185E-2</v>
          </cell>
          <cell r="L3307">
            <v>0.14082759535152439</v>
          </cell>
          <cell r="M3307">
            <v>0.18804703394334868</v>
          </cell>
        </row>
        <row r="3308">
          <cell r="A3308">
            <v>67056</v>
          </cell>
          <cell r="B3308" t="str">
            <v>67056</v>
          </cell>
          <cell r="C3308" t="str">
            <v>AQ</v>
          </cell>
          <cell r="D3308" t="str">
            <v>LAQUILA</v>
          </cell>
          <cell r="E3308" t="str">
            <v>ABRUZZO</v>
          </cell>
          <cell r="F3308" t="str">
            <v>Sud</v>
          </cell>
          <cell r="G3308">
            <v>5347</v>
          </cell>
          <cell r="H3308">
            <v>1752</v>
          </cell>
          <cell r="I3308">
            <v>215</v>
          </cell>
          <cell r="J3308">
            <v>0.13364260627981339</v>
          </cell>
          <cell r="K3308">
            <v>0.12271689497716895</v>
          </cell>
          <cell r="L3308">
            <v>0.14082759535152439</v>
          </cell>
          <cell r="M3308">
            <v>0.18804703394334868</v>
          </cell>
        </row>
        <row r="3309">
          <cell r="A3309">
            <v>67057</v>
          </cell>
          <cell r="B3309" t="str">
            <v>67057</v>
          </cell>
          <cell r="C3309" t="str">
            <v>AQ</v>
          </cell>
          <cell r="D3309" t="str">
            <v>LAQUILA</v>
          </cell>
          <cell r="E3309" t="str">
            <v>ABRUZZO</v>
          </cell>
          <cell r="F3309" t="str">
            <v>Sud</v>
          </cell>
          <cell r="G3309">
            <v>4693</v>
          </cell>
          <cell r="H3309">
            <v>1847</v>
          </cell>
          <cell r="I3309">
            <v>128</v>
          </cell>
          <cell r="J3309">
            <v>0.13364260627981339</v>
          </cell>
          <cell r="K3309">
            <v>6.9301570113697891E-2</v>
          </cell>
          <cell r="L3309">
            <v>0.14082759535152439</v>
          </cell>
          <cell r="M3309">
            <v>0.18804703394334868</v>
          </cell>
        </row>
        <row r="3310">
          <cell r="A3310">
            <v>67058</v>
          </cell>
          <cell r="B3310" t="str">
            <v>67058</v>
          </cell>
          <cell r="C3310" t="str">
            <v>AQ</v>
          </cell>
          <cell r="D3310" t="str">
            <v>LAQUILA</v>
          </cell>
          <cell r="E3310" t="str">
            <v>ABRUZZO</v>
          </cell>
          <cell r="F3310" t="str">
            <v>Sud</v>
          </cell>
          <cell r="G3310">
            <v>3922</v>
          </cell>
          <cell r="H3310">
            <v>1439</v>
          </cell>
          <cell r="I3310">
            <v>99</v>
          </cell>
          <cell r="J3310">
            <v>0.13364260627981339</v>
          </cell>
          <cell r="K3310">
            <v>6.8797776233495478E-2</v>
          </cell>
          <cell r="L3310">
            <v>0.14082759535152439</v>
          </cell>
          <cell r="M3310">
            <v>0.18804703394334868</v>
          </cell>
        </row>
        <row r="3311">
          <cell r="A3311">
            <v>67059</v>
          </cell>
          <cell r="B3311" t="str">
            <v>67059</v>
          </cell>
          <cell r="C3311" t="str">
            <v>AQ</v>
          </cell>
          <cell r="D3311" t="str">
            <v>LAQUILA</v>
          </cell>
          <cell r="E3311" t="str">
            <v>ABRUZZO</v>
          </cell>
          <cell r="F3311" t="str">
            <v>Sud</v>
          </cell>
          <cell r="G3311">
            <v>5956</v>
          </cell>
          <cell r="H3311">
            <v>1956</v>
          </cell>
          <cell r="I3311">
            <v>245</v>
          </cell>
          <cell r="J3311">
            <v>0.13364260627981339</v>
          </cell>
          <cell r="K3311">
            <v>0.1252556237218814</v>
          </cell>
          <cell r="L3311">
            <v>0.14082759535152439</v>
          </cell>
          <cell r="M3311">
            <v>0.18804703394334868</v>
          </cell>
        </row>
        <row r="3312">
          <cell r="A3312">
            <v>67060</v>
          </cell>
          <cell r="B3312" t="str">
            <v>67060</v>
          </cell>
          <cell r="C3312" t="str">
            <v>AQ</v>
          </cell>
          <cell r="D3312" t="str">
            <v>LAQUILA</v>
          </cell>
          <cell r="E3312" t="str">
            <v>ABRUZZO</v>
          </cell>
          <cell r="F3312" t="str">
            <v>Sud</v>
          </cell>
          <cell r="G3312">
            <v>660</v>
          </cell>
          <cell r="H3312">
            <v>320</v>
          </cell>
          <cell r="I3312">
            <v>145</v>
          </cell>
          <cell r="J3312">
            <v>0.13364260627981339</v>
          </cell>
          <cell r="K3312">
            <v>0.453125</v>
          </cell>
          <cell r="L3312">
            <v>0.14082759535152439</v>
          </cell>
          <cell r="M3312">
            <v>0.18804703394334868</v>
          </cell>
        </row>
        <row r="3313">
          <cell r="A3313">
            <v>67061</v>
          </cell>
          <cell r="B3313" t="str">
            <v>67061</v>
          </cell>
          <cell r="C3313" t="str">
            <v>AQ</v>
          </cell>
          <cell r="D3313" t="str">
            <v>LAQUILA</v>
          </cell>
          <cell r="E3313" t="str">
            <v>ABRUZZO</v>
          </cell>
          <cell r="F3313" t="str">
            <v>Sud</v>
          </cell>
          <cell r="G3313">
            <v>4795</v>
          </cell>
          <cell r="H3313">
            <v>1719</v>
          </cell>
          <cell r="I3313">
            <v>453</v>
          </cell>
          <cell r="J3313">
            <v>0.13364260627981339</v>
          </cell>
          <cell r="K3313">
            <v>0.26352530541012215</v>
          </cell>
          <cell r="L3313">
            <v>0.14082759535152439</v>
          </cell>
          <cell r="M3313">
            <v>0.18804703394334868</v>
          </cell>
        </row>
        <row r="3314">
          <cell r="A3314">
            <v>67062</v>
          </cell>
          <cell r="B3314" t="str">
            <v>67062</v>
          </cell>
          <cell r="C3314" t="str">
            <v>AQ</v>
          </cell>
          <cell r="D3314" t="str">
            <v>LAQUILA</v>
          </cell>
          <cell r="E3314" t="str">
            <v>ABRUZZO</v>
          </cell>
          <cell r="F3314" t="str">
            <v>Sud</v>
          </cell>
          <cell r="G3314">
            <v>3475</v>
          </cell>
          <cell r="H3314">
            <v>1205</v>
          </cell>
          <cell r="I3314">
            <v>174</v>
          </cell>
          <cell r="J3314">
            <v>0.13364260627981339</v>
          </cell>
          <cell r="K3314">
            <v>0.14439834024896264</v>
          </cell>
          <cell r="L3314">
            <v>0.14082759535152439</v>
          </cell>
          <cell r="M3314">
            <v>0.18804703394334868</v>
          </cell>
        </row>
        <row r="3315">
          <cell r="A3315">
            <v>67063</v>
          </cell>
          <cell r="B3315" t="str">
            <v>67063</v>
          </cell>
          <cell r="C3315" t="str">
            <v>AQ</v>
          </cell>
          <cell r="D3315" t="str">
            <v>LAQUILA</v>
          </cell>
          <cell r="E3315" t="str">
            <v>ABRUZZO</v>
          </cell>
          <cell r="F3315" t="str">
            <v>Sud</v>
          </cell>
          <cell r="G3315">
            <v>897</v>
          </cell>
          <cell r="H3315">
            <v>314</v>
          </cell>
          <cell r="I3315">
            <v>56</v>
          </cell>
          <cell r="J3315">
            <v>0.13364260627981339</v>
          </cell>
          <cell r="K3315">
            <v>0.17834394904458598</v>
          </cell>
          <cell r="L3315">
            <v>0.14082759535152439</v>
          </cell>
          <cell r="M3315">
            <v>0.18804703394334868</v>
          </cell>
        </row>
        <row r="3316">
          <cell r="A3316">
            <v>67064</v>
          </cell>
          <cell r="B3316" t="str">
            <v>67064</v>
          </cell>
          <cell r="C3316" t="str">
            <v>AQ</v>
          </cell>
          <cell r="D3316" t="str">
            <v>LAQUILA</v>
          </cell>
          <cell r="E3316" t="str">
            <v>ABRUZZO</v>
          </cell>
          <cell r="F3316" t="str">
            <v>Sud</v>
          </cell>
          <cell r="G3316">
            <v>637</v>
          </cell>
          <cell r="H3316">
            <v>248</v>
          </cell>
          <cell r="I3316">
            <v>39</v>
          </cell>
          <cell r="J3316">
            <v>0.13364260627981339</v>
          </cell>
          <cell r="K3316">
            <v>0.15725806451612903</v>
          </cell>
          <cell r="L3316">
            <v>0.14082759535152439</v>
          </cell>
          <cell r="M3316">
            <v>0.18804703394334868</v>
          </cell>
        </row>
        <row r="3317">
          <cell r="A3317">
            <v>67066</v>
          </cell>
          <cell r="B3317" t="str">
            <v>67066</v>
          </cell>
          <cell r="C3317" t="str">
            <v>AQ</v>
          </cell>
          <cell r="D3317" t="str">
            <v>LAQUILA</v>
          </cell>
          <cell r="E3317" t="str">
            <v>ABRUZZO</v>
          </cell>
          <cell r="F3317" t="str">
            <v>Sud</v>
          </cell>
          <cell r="G3317">
            <v>449</v>
          </cell>
          <cell r="H3317">
            <v>188</v>
          </cell>
          <cell r="I3317">
            <v>53</v>
          </cell>
          <cell r="J3317">
            <v>0.13364260627981339</v>
          </cell>
          <cell r="K3317">
            <v>0.28191489361702127</v>
          </cell>
          <cell r="L3317">
            <v>0.14082759535152439</v>
          </cell>
          <cell r="M3317">
            <v>0.18804703394334868</v>
          </cell>
        </row>
        <row r="3318">
          <cell r="A3318">
            <v>67067</v>
          </cell>
          <cell r="B3318" t="str">
            <v>67067</v>
          </cell>
          <cell r="C3318" t="str">
            <v>AQ</v>
          </cell>
          <cell r="D3318" t="str">
            <v>LAQUILA</v>
          </cell>
          <cell r="E3318" t="str">
            <v>ABRUZZO</v>
          </cell>
          <cell r="F3318" t="str">
            <v>Sud</v>
          </cell>
          <cell r="G3318">
            <v>1412</v>
          </cell>
          <cell r="H3318">
            <v>655</v>
          </cell>
          <cell r="I3318">
            <v>31</v>
          </cell>
          <cell r="J3318">
            <v>0.13364260627981339</v>
          </cell>
          <cell r="K3318">
            <v>4.732824427480916E-2</v>
          </cell>
          <cell r="L3318">
            <v>0.14082759535152439</v>
          </cell>
          <cell r="M3318">
            <v>0.18804703394334868</v>
          </cell>
        </row>
        <row r="3319">
          <cell r="A3319">
            <v>67068</v>
          </cell>
          <cell r="B3319" t="str">
            <v>67068</v>
          </cell>
          <cell r="C3319" t="str">
            <v>AQ</v>
          </cell>
          <cell r="D3319" t="str">
            <v>LAQUILA</v>
          </cell>
          <cell r="E3319" t="str">
            <v>ABRUZZO</v>
          </cell>
          <cell r="F3319" t="str">
            <v>Sud</v>
          </cell>
          <cell r="G3319">
            <v>2332</v>
          </cell>
          <cell r="H3319">
            <v>807</v>
          </cell>
          <cell r="I3319">
            <v>77</v>
          </cell>
          <cell r="J3319">
            <v>0.13364260627981339</v>
          </cell>
          <cell r="K3319">
            <v>9.541511771995044E-2</v>
          </cell>
          <cell r="L3319">
            <v>0.14082759535152439</v>
          </cell>
          <cell r="M3319">
            <v>0.18804703394334868</v>
          </cell>
        </row>
        <row r="3320">
          <cell r="A3320">
            <v>67069</v>
          </cell>
          <cell r="B3320" t="str">
            <v>67069</v>
          </cell>
          <cell r="C3320" t="str">
            <v>AQ</v>
          </cell>
          <cell r="D3320" t="str">
            <v>LAQUILA</v>
          </cell>
          <cell r="E3320" t="str">
            <v>ABRUZZO</v>
          </cell>
          <cell r="F3320" t="str">
            <v>Sud</v>
          </cell>
          <cell r="G3320">
            <v>6452</v>
          </cell>
          <cell r="H3320">
            <v>2316</v>
          </cell>
          <cell r="I3320">
            <v>335</v>
          </cell>
          <cell r="J3320">
            <v>0.13364260627981339</v>
          </cell>
          <cell r="K3320">
            <v>0.14464594127806563</v>
          </cell>
          <cell r="L3320">
            <v>0.14082759535152439</v>
          </cell>
          <cell r="M3320">
            <v>0.18804703394334868</v>
          </cell>
        </row>
        <row r="3321">
          <cell r="A3321">
            <v>67100</v>
          </cell>
          <cell r="B3321" t="str">
            <v>67100</v>
          </cell>
          <cell r="C3321" t="str">
            <v>AQ</v>
          </cell>
          <cell r="D3321" t="str">
            <v>LAQUILA</v>
          </cell>
          <cell r="E3321" t="str">
            <v>ABRUZZO</v>
          </cell>
          <cell r="F3321" t="str">
            <v>Sud</v>
          </cell>
          <cell r="G3321">
            <v>64031</v>
          </cell>
          <cell r="H3321">
            <v>21755</v>
          </cell>
          <cell r="I3321">
            <v>3369</v>
          </cell>
          <cell r="J3321">
            <v>0.13364260627981339</v>
          </cell>
          <cell r="K3321">
            <v>0.15486095150540105</v>
          </cell>
          <cell r="L3321">
            <v>0.14082759535152439</v>
          </cell>
          <cell r="M3321">
            <v>0.18804703394334868</v>
          </cell>
        </row>
        <row r="3322">
          <cell r="A3322">
            <v>70010</v>
          </cell>
          <cell r="B3322" t="str">
            <v>70010</v>
          </cell>
          <cell r="C3322" t="str">
            <v>BA</v>
          </cell>
          <cell r="D3322" t="str">
            <v>BARI</v>
          </cell>
          <cell r="E3322" t="str">
            <v>PUGLIA</v>
          </cell>
          <cell r="F3322" t="str">
            <v>Sud</v>
          </cell>
          <cell r="G3322">
            <v>97262</v>
          </cell>
          <cell r="H3322">
            <v>32342</v>
          </cell>
          <cell r="I3322">
            <v>5575</v>
          </cell>
          <cell r="J3322">
            <v>0.1351343126887643</v>
          </cell>
          <cell r="K3322">
            <v>0.17237647640838538</v>
          </cell>
          <cell r="L3322">
            <v>0.14467899019187561</v>
          </cell>
          <cell r="M3322">
            <v>0.16137543102969143</v>
          </cell>
        </row>
        <row r="3323">
          <cell r="A3323">
            <v>70011</v>
          </cell>
          <cell r="B3323" t="str">
            <v>70011</v>
          </cell>
          <cell r="C3323" t="str">
            <v>BA</v>
          </cell>
          <cell r="D3323" t="str">
            <v>BARI</v>
          </cell>
          <cell r="E3323" t="str">
            <v>PUGLIA</v>
          </cell>
          <cell r="F3323" t="str">
            <v>Sud</v>
          </cell>
          <cell r="G3323">
            <v>10655</v>
          </cell>
          <cell r="H3323">
            <v>3761</v>
          </cell>
          <cell r="I3323">
            <v>452</v>
          </cell>
          <cell r="J3323">
            <v>0.1351343126887643</v>
          </cell>
          <cell r="K3323">
            <v>0.12018080297793141</v>
          </cell>
          <cell r="L3323">
            <v>0.14467899019187561</v>
          </cell>
          <cell r="M3323">
            <v>0.16137543102969143</v>
          </cell>
        </row>
        <row r="3324">
          <cell r="A3324">
            <v>70013</v>
          </cell>
          <cell r="B3324" t="str">
            <v>70013</v>
          </cell>
          <cell r="C3324" t="str">
            <v>BA</v>
          </cell>
          <cell r="D3324" t="str">
            <v>BARI</v>
          </cell>
          <cell r="E3324" t="str">
            <v>PUGLIA</v>
          </cell>
          <cell r="F3324" t="str">
            <v>Sud</v>
          </cell>
          <cell r="G3324">
            <v>17301</v>
          </cell>
          <cell r="H3324">
            <v>5719</v>
          </cell>
          <cell r="I3324">
            <v>919</v>
          </cell>
          <cell r="J3324">
            <v>0.1351343126887643</v>
          </cell>
          <cell r="K3324">
            <v>0.16069242874628431</v>
          </cell>
          <cell r="L3324">
            <v>0.14467899019187561</v>
          </cell>
          <cell r="M3324">
            <v>0.16137543102969143</v>
          </cell>
        </row>
        <row r="3325">
          <cell r="A3325">
            <v>70014</v>
          </cell>
          <cell r="B3325" t="str">
            <v>70014</v>
          </cell>
          <cell r="C3325" t="str">
            <v>BA</v>
          </cell>
          <cell r="D3325" t="str">
            <v>BARI</v>
          </cell>
          <cell r="E3325" t="str">
            <v>PUGLIA</v>
          </cell>
          <cell r="F3325" t="str">
            <v>Sud</v>
          </cell>
          <cell r="G3325">
            <v>22196</v>
          </cell>
          <cell r="H3325">
            <v>7381</v>
          </cell>
          <cell r="I3325">
            <v>1030</v>
          </cell>
          <cell r="J3325">
            <v>0.1351343126887643</v>
          </cell>
          <cell r="K3325">
            <v>0.13954748679040779</v>
          </cell>
          <cell r="L3325">
            <v>0.14467899019187561</v>
          </cell>
          <cell r="M3325">
            <v>0.16137543102969143</v>
          </cell>
        </row>
        <row r="3326">
          <cell r="A3326">
            <v>70015</v>
          </cell>
          <cell r="B3326" t="str">
            <v>70015</v>
          </cell>
          <cell r="C3326" t="str">
            <v>BA</v>
          </cell>
          <cell r="D3326" t="str">
            <v>BARI</v>
          </cell>
          <cell r="E3326" t="str">
            <v>PUGLIA</v>
          </cell>
          <cell r="F3326" t="str">
            <v>Sud</v>
          </cell>
          <cell r="G3326">
            <v>19176</v>
          </cell>
          <cell r="H3326">
            <v>6195</v>
          </cell>
          <cell r="I3326">
            <v>981</v>
          </cell>
          <cell r="J3326">
            <v>0.1351343126887643</v>
          </cell>
          <cell r="K3326">
            <v>0.15835351089588379</v>
          </cell>
          <cell r="L3326">
            <v>0.14467899019187561</v>
          </cell>
          <cell r="M3326">
            <v>0.16137543102969143</v>
          </cell>
        </row>
        <row r="3327">
          <cell r="A3327">
            <v>70016</v>
          </cell>
          <cell r="B3327" t="str">
            <v>70016</v>
          </cell>
          <cell r="C3327" t="str">
            <v>BA</v>
          </cell>
          <cell r="D3327" t="str">
            <v>BARI</v>
          </cell>
          <cell r="E3327" t="str">
            <v>PUGLIA</v>
          </cell>
          <cell r="F3327" t="str">
            <v>Sud</v>
          </cell>
          <cell r="G3327">
            <v>20884</v>
          </cell>
          <cell r="H3327">
            <v>6115</v>
          </cell>
          <cell r="I3327">
            <v>1262</v>
          </cell>
          <cell r="J3327">
            <v>0.1351343126887643</v>
          </cell>
          <cell r="K3327">
            <v>0.2063777596075225</v>
          </cell>
          <cell r="L3327">
            <v>0.14467899019187561</v>
          </cell>
          <cell r="M3327">
            <v>0.16137543102969143</v>
          </cell>
        </row>
        <row r="3328">
          <cell r="A3328">
            <v>70017</v>
          </cell>
          <cell r="B3328" t="str">
            <v>70017</v>
          </cell>
          <cell r="C3328" t="str">
            <v>BA</v>
          </cell>
          <cell r="D3328" t="str">
            <v>BARI</v>
          </cell>
          <cell r="E3328" t="str">
            <v>PUGLIA</v>
          </cell>
          <cell r="F3328" t="str">
            <v>Sud</v>
          </cell>
          <cell r="G3328">
            <v>26992</v>
          </cell>
          <cell r="H3328">
            <v>9114</v>
          </cell>
          <cell r="I3328">
            <v>1428</v>
          </cell>
          <cell r="J3328">
            <v>0.1351343126887643</v>
          </cell>
          <cell r="K3328">
            <v>0.15668202764976957</v>
          </cell>
          <cell r="L3328">
            <v>0.14467899019187561</v>
          </cell>
          <cell r="M3328">
            <v>0.16137543102969143</v>
          </cell>
        </row>
        <row r="3329">
          <cell r="A3329">
            <v>70018</v>
          </cell>
          <cell r="B3329" t="str">
            <v>70018</v>
          </cell>
          <cell r="C3329" t="str">
            <v>BA</v>
          </cell>
          <cell r="D3329" t="str">
            <v>BARI</v>
          </cell>
          <cell r="E3329" t="str">
            <v>PUGLIA</v>
          </cell>
          <cell r="F3329" t="str">
            <v>Sud</v>
          </cell>
          <cell r="G3329">
            <v>16431</v>
          </cell>
          <cell r="H3329">
            <v>5143</v>
          </cell>
          <cell r="I3329">
            <v>603</v>
          </cell>
          <cell r="J3329">
            <v>0.1351343126887643</v>
          </cell>
          <cell r="K3329">
            <v>0.11724674314602372</v>
          </cell>
          <cell r="L3329">
            <v>0.14467899019187561</v>
          </cell>
          <cell r="M3329">
            <v>0.16137543102969143</v>
          </cell>
        </row>
        <row r="3330">
          <cell r="A3330">
            <v>70019</v>
          </cell>
          <cell r="B3330" t="str">
            <v>70019</v>
          </cell>
          <cell r="C3330" t="str">
            <v>BA</v>
          </cell>
          <cell r="D3330" t="str">
            <v>BARI</v>
          </cell>
          <cell r="E3330" t="str">
            <v>PUGLIA</v>
          </cell>
          <cell r="F3330" t="str">
            <v>Sud</v>
          </cell>
          <cell r="G3330">
            <v>24698</v>
          </cell>
          <cell r="H3330">
            <v>7706</v>
          </cell>
          <cell r="I3330">
            <v>1190</v>
          </cell>
          <cell r="J3330">
            <v>0.1351343126887643</v>
          </cell>
          <cell r="K3330">
            <v>0.1544251232805606</v>
          </cell>
          <cell r="L3330">
            <v>0.14467899019187561</v>
          </cell>
          <cell r="M3330">
            <v>0.16137543102969143</v>
          </cell>
        </row>
        <row r="3331">
          <cell r="A3331">
            <v>70020</v>
          </cell>
          <cell r="B3331" t="str">
            <v>70020</v>
          </cell>
          <cell r="C3331" t="str">
            <v>BA</v>
          </cell>
          <cell r="D3331" t="str">
            <v>BARI</v>
          </cell>
          <cell r="E3331" t="str">
            <v>PUGLIA</v>
          </cell>
          <cell r="F3331" t="str">
            <v>Sud</v>
          </cell>
          <cell r="G3331">
            <v>39957</v>
          </cell>
          <cell r="H3331">
            <v>12563</v>
          </cell>
          <cell r="I3331">
            <v>2194</v>
          </cell>
          <cell r="J3331">
            <v>0.1351343126887643</v>
          </cell>
          <cell r="K3331">
            <v>0.17463981533073311</v>
          </cell>
          <cell r="L3331">
            <v>0.14467899019187561</v>
          </cell>
          <cell r="M3331">
            <v>0.16137543102969143</v>
          </cell>
        </row>
        <row r="3332">
          <cell r="A3332">
            <v>70021</v>
          </cell>
          <cell r="B3332" t="str">
            <v>70021</v>
          </cell>
          <cell r="C3332" t="str">
            <v>BA</v>
          </cell>
          <cell r="D3332" t="str">
            <v>BARI</v>
          </cell>
          <cell r="E3332" t="str">
            <v>PUGLIA</v>
          </cell>
          <cell r="F3332" t="str">
            <v>Sud</v>
          </cell>
          <cell r="G3332">
            <v>21229</v>
          </cell>
          <cell r="H3332">
            <v>6727</v>
          </cell>
          <cell r="I3332">
            <v>1091</v>
          </cell>
          <cell r="J3332">
            <v>0.1351343126887643</v>
          </cell>
          <cell r="K3332">
            <v>0.16218225063178238</v>
          </cell>
          <cell r="L3332">
            <v>0.14467899019187561</v>
          </cell>
          <cell r="M3332">
            <v>0.16137543102969143</v>
          </cell>
        </row>
        <row r="3333">
          <cell r="A3333">
            <v>70022</v>
          </cell>
          <cell r="B3333" t="str">
            <v>70022</v>
          </cell>
          <cell r="C3333" t="str">
            <v>BA</v>
          </cell>
          <cell r="D3333" t="str">
            <v>BARI</v>
          </cell>
          <cell r="E3333" t="str">
            <v>PUGLIA</v>
          </cell>
          <cell r="F3333" t="str">
            <v>Sud</v>
          </cell>
          <cell r="G3333">
            <v>57874</v>
          </cell>
          <cell r="H3333">
            <v>16379</v>
          </cell>
          <cell r="I3333">
            <v>2342</v>
          </cell>
          <cell r="J3333">
            <v>0.1351343126887643</v>
          </cell>
          <cell r="K3333">
            <v>0.14298797240368766</v>
          </cell>
          <cell r="L3333">
            <v>0.14467899019187561</v>
          </cell>
          <cell r="M3333">
            <v>0.16137543102969143</v>
          </cell>
        </row>
        <row r="3334">
          <cell r="A3334">
            <v>70023</v>
          </cell>
          <cell r="B3334" t="str">
            <v>70023</v>
          </cell>
          <cell r="C3334" t="str">
            <v>BA</v>
          </cell>
          <cell r="D3334" t="str">
            <v>BARI</v>
          </cell>
          <cell r="E3334" t="str">
            <v>PUGLIA</v>
          </cell>
          <cell r="F3334" t="str">
            <v>Sud</v>
          </cell>
          <cell r="G3334">
            <v>26290</v>
          </cell>
          <cell r="H3334">
            <v>8793</v>
          </cell>
          <cell r="I3334">
            <v>1293</v>
          </cell>
          <cell r="J3334">
            <v>0.1351343126887643</v>
          </cell>
          <cell r="K3334">
            <v>0.1470487888092801</v>
          </cell>
          <cell r="L3334">
            <v>0.14467899019187561</v>
          </cell>
          <cell r="M3334">
            <v>0.16137543102969143</v>
          </cell>
        </row>
        <row r="3335">
          <cell r="A3335">
            <v>70024</v>
          </cell>
          <cell r="B3335" t="str">
            <v>70024</v>
          </cell>
          <cell r="C3335" t="str">
            <v>BA</v>
          </cell>
          <cell r="D3335" t="str">
            <v>BARI</v>
          </cell>
          <cell r="E3335" t="str">
            <v>PUGLIA</v>
          </cell>
          <cell r="F3335" t="str">
            <v>Sud</v>
          </cell>
          <cell r="G3335">
            <v>39261</v>
          </cell>
          <cell r="H3335">
            <v>10880</v>
          </cell>
          <cell r="I3335">
            <v>1705</v>
          </cell>
          <cell r="J3335">
            <v>0.1351343126887643</v>
          </cell>
          <cell r="K3335">
            <v>0.15670955882352941</v>
          </cell>
          <cell r="L3335">
            <v>0.14467899019187561</v>
          </cell>
          <cell r="M3335">
            <v>0.16137543102969143</v>
          </cell>
        </row>
        <row r="3336">
          <cell r="A3336">
            <v>70025</v>
          </cell>
          <cell r="B3336" t="str">
            <v>70025</v>
          </cell>
          <cell r="C3336" t="str">
            <v>BA</v>
          </cell>
          <cell r="D3336" t="str">
            <v>BARI</v>
          </cell>
          <cell r="E3336" t="str">
            <v>PUGLIA</v>
          </cell>
          <cell r="F3336" t="str">
            <v>Sud</v>
          </cell>
          <cell r="G3336">
            <v>12029</v>
          </cell>
          <cell r="H3336">
            <v>3840</v>
          </cell>
          <cell r="I3336">
            <v>401</v>
          </cell>
          <cell r="J3336">
            <v>0.1351343126887643</v>
          </cell>
          <cell r="K3336">
            <v>0.10442708333333334</v>
          </cell>
          <cell r="L3336">
            <v>0.14467899019187561</v>
          </cell>
          <cell r="M3336">
            <v>0.16137543102969143</v>
          </cell>
        </row>
        <row r="3337">
          <cell r="A3337">
            <v>70026</v>
          </cell>
          <cell r="B3337" t="str">
            <v>70026</v>
          </cell>
          <cell r="C3337" t="str">
            <v>BA</v>
          </cell>
          <cell r="D3337" t="str">
            <v>BARI</v>
          </cell>
          <cell r="E3337" t="str">
            <v>PUGLIA</v>
          </cell>
          <cell r="F3337" t="str">
            <v>Sud</v>
          </cell>
          <cell r="G3337">
            <v>36747</v>
          </cell>
          <cell r="H3337">
            <v>10766</v>
          </cell>
          <cell r="I3337">
            <v>1773</v>
          </cell>
          <cell r="J3337">
            <v>0.1351343126887643</v>
          </cell>
          <cell r="K3337">
            <v>0.16468511982166079</v>
          </cell>
          <cell r="L3337">
            <v>0.14467899019187561</v>
          </cell>
          <cell r="M3337">
            <v>0.16137543102969143</v>
          </cell>
        </row>
        <row r="3338">
          <cell r="A3338">
            <v>70027</v>
          </cell>
          <cell r="B3338" t="str">
            <v>70027</v>
          </cell>
          <cell r="C3338" t="str">
            <v>BA</v>
          </cell>
          <cell r="D3338" t="str">
            <v>BARI</v>
          </cell>
          <cell r="E3338" t="str">
            <v>PUGLIA</v>
          </cell>
          <cell r="F3338" t="str">
            <v>Sud</v>
          </cell>
          <cell r="G3338">
            <v>18106</v>
          </cell>
          <cell r="H3338">
            <v>5664</v>
          </cell>
          <cell r="I3338">
            <v>898</v>
          </cell>
          <cell r="J3338">
            <v>0.1351343126887643</v>
          </cell>
          <cell r="K3338">
            <v>0.158545197740113</v>
          </cell>
          <cell r="L3338">
            <v>0.14467899019187561</v>
          </cell>
          <cell r="M3338">
            <v>0.16137543102969143</v>
          </cell>
        </row>
        <row r="3339">
          <cell r="A3339">
            <v>70028</v>
          </cell>
          <cell r="B3339" t="str">
            <v>70028</v>
          </cell>
          <cell r="C3339" t="str">
            <v>BA</v>
          </cell>
          <cell r="D3339" t="str">
            <v>BARI</v>
          </cell>
          <cell r="E3339" t="str">
            <v>PUGLIA</v>
          </cell>
          <cell r="F3339" t="str">
            <v>Sud</v>
          </cell>
          <cell r="G3339">
            <v>8722</v>
          </cell>
          <cell r="H3339">
            <v>2773</v>
          </cell>
          <cell r="I3339">
            <v>350</v>
          </cell>
          <cell r="J3339">
            <v>0.1351343126887643</v>
          </cell>
          <cell r="K3339">
            <v>0.12621709340064913</v>
          </cell>
          <cell r="L3339">
            <v>0.14467899019187561</v>
          </cell>
          <cell r="M3339">
            <v>0.16137543102969143</v>
          </cell>
        </row>
        <row r="3340">
          <cell r="A3340">
            <v>70029</v>
          </cell>
          <cell r="B3340" t="str">
            <v>70029</v>
          </cell>
          <cell r="C3340" t="str">
            <v>BA</v>
          </cell>
          <cell r="D3340" t="str">
            <v>BARI</v>
          </cell>
          <cell r="E3340" t="str">
            <v>PUGLIA</v>
          </cell>
          <cell r="F3340" t="str">
            <v>Sud</v>
          </cell>
          <cell r="G3340">
            <v>24435</v>
          </cell>
          <cell r="H3340">
            <v>7797</v>
          </cell>
          <cell r="I3340">
            <v>980</v>
          </cell>
          <cell r="J3340">
            <v>0.1351343126887643</v>
          </cell>
          <cell r="K3340">
            <v>0.12568936770552777</v>
          </cell>
          <cell r="L3340">
            <v>0.14467899019187561</v>
          </cell>
          <cell r="M3340">
            <v>0.16137543102969143</v>
          </cell>
        </row>
        <row r="3341">
          <cell r="A3341">
            <v>70031</v>
          </cell>
          <cell r="B3341" t="str">
            <v>70031</v>
          </cell>
          <cell r="C3341" t="str">
            <v>BA</v>
          </cell>
          <cell r="D3341" t="str">
            <v>BARI</v>
          </cell>
          <cell r="E3341" t="str">
            <v>PUGLIA</v>
          </cell>
          <cell r="F3341" t="str">
            <v>Sud</v>
          </cell>
          <cell r="G3341">
            <v>90063</v>
          </cell>
          <cell r="H3341">
            <v>26939</v>
          </cell>
          <cell r="I3341">
            <v>2473</v>
          </cell>
          <cell r="J3341">
            <v>0.1351343126887643</v>
          </cell>
          <cell r="K3341">
            <v>9.1799992575819445E-2</v>
          </cell>
          <cell r="L3341">
            <v>0.14467899019187561</v>
          </cell>
          <cell r="M3341">
            <v>0.16137543102969143</v>
          </cell>
        </row>
        <row r="3342">
          <cell r="A3342">
            <v>70032</v>
          </cell>
          <cell r="B3342" t="str">
            <v>70032</v>
          </cell>
          <cell r="C3342" t="str">
            <v>BA</v>
          </cell>
          <cell r="D3342" t="str">
            <v>BARI</v>
          </cell>
          <cell r="E3342" t="str">
            <v>PUGLIA</v>
          </cell>
          <cell r="F3342" t="str">
            <v>Sud</v>
          </cell>
          <cell r="G3342">
            <v>50356</v>
          </cell>
          <cell r="H3342">
            <v>15018</v>
          </cell>
          <cell r="I3342">
            <v>1912</v>
          </cell>
          <cell r="J3342">
            <v>0.1351343126887643</v>
          </cell>
          <cell r="K3342">
            <v>0.12731388999866827</v>
          </cell>
          <cell r="L3342">
            <v>0.14467899019187561</v>
          </cell>
          <cell r="M3342">
            <v>0.16137543102969143</v>
          </cell>
        </row>
        <row r="3343">
          <cell r="A3343">
            <v>70033</v>
          </cell>
          <cell r="B3343" t="str">
            <v>70033</v>
          </cell>
          <cell r="C3343" t="str">
            <v>BA</v>
          </cell>
          <cell r="D3343" t="str">
            <v>BARI</v>
          </cell>
          <cell r="E3343" t="str">
            <v>PUGLIA</v>
          </cell>
          <cell r="F3343" t="str">
            <v>Sud</v>
          </cell>
          <cell r="G3343">
            <v>42750</v>
          </cell>
          <cell r="H3343">
            <v>13729</v>
          </cell>
          <cell r="I3343">
            <v>1015</v>
          </cell>
          <cell r="J3343">
            <v>0.1351343126887643</v>
          </cell>
          <cell r="K3343">
            <v>7.3931094762910626E-2</v>
          </cell>
          <cell r="L3343">
            <v>0.14467899019187561</v>
          </cell>
          <cell r="M3343">
            <v>0.16137543102969143</v>
          </cell>
        </row>
        <row r="3344">
          <cell r="A3344">
            <v>70037</v>
          </cell>
          <cell r="B3344" t="str">
            <v>70037</v>
          </cell>
          <cell r="C3344" t="str">
            <v>BA</v>
          </cell>
          <cell r="D3344" t="str">
            <v>BARI</v>
          </cell>
          <cell r="E3344" t="str">
            <v>PUGLIA</v>
          </cell>
          <cell r="F3344" t="str">
            <v>Sud</v>
          </cell>
          <cell r="G3344">
            <v>24845</v>
          </cell>
          <cell r="H3344">
            <v>8021</v>
          </cell>
          <cell r="I3344">
            <v>646</v>
          </cell>
          <cell r="J3344">
            <v>0.1351343126887643</v>
          </cell>
          <cell r="K3344">
            <v>8.0538586211195612E-2</v>
          </cell>
          <cell r="L3344">
            <v>0.14467899019187561</v>
          </cell>
          <cell r="M3344">
            <v>0.16137543102969143</v>
          </cell>
        </row>
        <row r="3345">
          <cell r="A3345">
            <v>70038</v>
          </cell>
          <cell r="B3345" t="str">
            <v>70038</v>
          </cell>
          <cell r="C3345" t="str">
            <v>BA</v>
          </cell>
          <cell r="D3345" t="str">
            <v>BARI</v>
          </cell>
          <cell r="E3345" t="str">
            <v>PUGLIA</v>
          </cell>
          <cell r="F3345" t="str">
            <v>Sud</v>
          </cell>
          <cell r="G3345">
            <v>26433</v>
          </cell>
          <cell r="H3345">
            <v>8129</v>
          </cell>
          <cell r="I3345">
            <v>819</v>
          </cell>
          <cell r="J3345">
            <v>0.1351343126887643</v>
          </cell>
          <cell r="K3345">
            <v>0.10075039980317382</v>
          </cell>
          <cell r="L3345">
            <v>0.14467899019187561</v>
          </cell>
          <cell r="M3345">
            <v>0.16137543102969143</v>
          </cell>
        </row>
        <row r="3346">
          <cell r="A3346">
            <v>70042</v>
          </cell>
          <cell r="B3346" t="str">
            <v>70042</v>
          </cell>
          <cell r="C3346" t="str">
            <v>BA</v>
          </cell>
          <cell r="D3346" t="str">
            <v>BARI</v>
          </cell>
          <cell r="E3346" t="str">
            <v>PUGLIA</v>
          </cell>
          <cell r="F3346" t="str">
            <v>Sud</v>
          </cell>
          <cell r="G3346">
            <v>25847</v>
          </cell>
          <cell r="H3346">
            <v>8288</v>
          </cell>
          <cell r="I3346">
            <v>1147</v>
          </cell>
          <cell r="J3346">
            <v>0.1351343126887643</v>
          </cell>
          <cell r="K3346">
            <v>0.13839285714285715</v>
          </cell>
          <cell r="L3346">
            <v>0.14467899019187561</v>
          </cell>
          <cell r="M3346">
            <v>0.16137543102969143</v>
          </cell>
        </row>
        <row r="3347">
          <cell r="A3347">
            <v>70043</v>
          </cell>
          <cell r="B3347" t="str">
            <v>70043</v>
          </cell>
          <cell r="C3347" t="str">
            <v>BA</v>
          </cell>
          <cell r="D3347" t="str">
            <v>BARI</v>
          </cell>
          <cell r="E3347" t="str">
            <v>PUGLIA</v>
          </cell>
          <cell r="F3347" t="str">
            <v>Sud</v>
          </cell>
          <cell r="G3347">
            <v>45001</v>
          </cell>
          <cell r="H3347">
            <v>13667</v>
          </cell>
          <cell r="I3347">
            <v>2352</v>
          </cell>
          <cell r="J3347">
            <v>0.1351343126887643</v>
          </cell>
          <cell r="K3347">
            <v>0.17209336357649813</v>
          </cell>
          <cell r="L3347">
            <v>0.14467899019187561</v>
          </cell>
          <cell r="M3347">
            <v>0.16137543102969143</v>
          </cell>
        </row>
        <row r="3348">
          <cell r="A3348">
            <v>70044</v>
          </cell>
          <cell r="B3348" t="str">
            <v>70044</v>
          </cell>
          <cell r="C3348" t="str">
            <v>BA</v>
          </cell>
          <cell r="D3348" t="str">
            <v>BARI</v>
          </cell>
          <cell r="E3348" t="str">
            <v>PUGLIA</v>
          </cell>
          <cell r="F3348" t="str">
            <v>Sud</v>
          </cell>
          <cell r="G3348">
            <v>15885</v>
          </cell>
          <cell r="H3348">
            <v>5053</v>
          </cell>
          <cell r="I3348">
            <v>737</v>
          </cell>
          <cell r="J3348">
            <v>0.1351343126887643</v>
          </cell>
          <cell r="K3348">
            <v>0.14585394814961408</v>
          </cell>
          <cell r="L3348">
            <v>0.14467899019187561</v>
          </cell>
          <cell r="M3348">
            <v>0.16137543102969143</v>
          </cell>
        </row>
        <row r="3349">
          <cell r="A3349">
            <v>70051</v>
          </cell>
          <cell r="B3349" t="str">
            <v>70051</v>
          </cell>
          <cell r="C3349" t="str">
            <v>BA</v>
          </cell>
          <cell r="D3349" t="str">
            <v>BARI</v>
          </cell>
          <cell r="E3349" t="str">
            <v>PUGLIA</v>
          </cell>
          <cell r="F3349" t="str">
            <v>Sud</v>
          </cell>
          <cell r="G3349">
            <v>89527</v>
          </cell>
          <cell r="H3349">
            <v>26714</v>
          </cell>
          <cell r="I3349">
            <v>3999</v>
          </cell>
          <cell r="J3349">
            <v>0.1351343126887643</v>
          </cell>
          <cell r="K3349">
            <v>0.14969678820094331</v>
          </cell>
          <cell r="L3349">
            <v>0.14467899019187561</v>
          </cell>
          <cell r="M3349">
            <v>0.16137543102969143</v>
          </cell>
        </row>
        <row r="3350">
          <cell r="A3350">
            <v>70052</v>
          </cell>
          <cell r="B3350" t="str">
            <v>70052</v>
          </cell>
          <cell r="C3350" t="str">
            <v>BA</v>
          </cell>
          <cell r="D3350" t="str">
            <v>BARI</v>
          </cell>
          <cell r="E3350" t="str">
            <v>PUGLIA</v>
          </cell>
          <cell r="F3350" t="str">
            <v>Sud</v>
          </cell>
          <cell r="G3350">
            <v>47408</v>
          </cell>
          <cell r="H3350">
            <v>13779</v>
          </cell>
          <cell r="I3350">
            <v>2000</v>
          </cell>
          <cell r="J3350">
            <v>0.1351343126887643</v>
          </cell>
          <cell r="K3350">
            <v>0.14514841425357428</v>
          </cell>
          <cell r="L3350">
            <v>0.14467899019187561</v>
          </cell>
          <cell r="M3350">
            <v>0.16137543102969143</v>
          </cell>
        </row>
        <row r="3351">
          <cell r="A3351">
            <v>70053</v>
          </cell>
          <cell r="B3351" t="str">
            <v>70053</v>
          </cell>
          <cell r="C3351" t="str">
            <v>BA</v>
          </cell>
          <cell r="D3351" t="str">
            <v>BARI</v>
          </cell>
          <cell r="E3351" t="str">
            <v>PUGLIA</v>
          </cell>
          <cell r="F3351" t="str">
            <v>Sud</v>
          </cell>
          <cell r="G3351">
            <v>31240</v>
          </cell>
          <cell r="H3351">
            <v>10161</v>
          </cell>
          <cell r="I3351">
            <v>890</v>
          </cell>
          <cell r="J3351">
            <v>0.1351343126887643</v>
          </cell>
          <cell r="K3351">
            <v>8.758980415313454E-2</v>
          </cell>
          <cell r="L3351">
            <v>0.14467899019187561</v>
          </cell>
          <cell r="M3351">
            <v>0.16137543102969143</v>
          </cell>
        </row>
        <row r="3352">
          <cell r="A3352">
            <v>70054</v>
          </cell>
          <cell r="B3352" t="str">
            <v>70054</v>
          </cell>
          <cell r="C3352" t="str">
            <v>BA</v>
          </cell>
          <cell r="D3352" t="str">
            <v>BARI</v>
          </cell>
          <cell r="E3352" t="str">
            <v>PUGLIA</v>
          </cell>
          <cell r="F3352" t="str">
            <v>Sud</v>
          </cell>
          <cell r="G3352">
            <v>20933</v>
          </cell>
          <cell r="H3352">
            <v>6568</v>
          </cell>
          <cell r="I3352">
            <v>925</v>
          </cell>
          <cell r="J3352">
            <v>0.1351343126887643</v>
          </cell>
          <cell r="K3352">
            <v>0.14083434835566383</v>
          </cell>
          <cell r="L3352">
            <v>0.14467899019187561</v>
          </cell>
          <cell r="M3352">
            <v>0.16137543102969143</v>
          </cell>
        </row>
        <row r="3353">
          <cell r="A3353">
            <v>70055</v>
          </cell>
          <cell r="B3353" t="str">
            <v>70055</v>
          </cell>
          <cell r="C3353" t="str">
            <v>BA</v>
          </cell>
          <cell r="D3353" t="str">
            <v>BARI</v>
          </cell>
          <cell r="E3353" t="str">
            <v>PUGLIA</v>
          </cell>
          <cell r="F3353" t="str">
            <v>Sud</v>
          </cell>
          <cell r="G3353">
            <v>10982</v>
          </cell>
          <cell r="H3353">
            <v>4100</v>
          </cell>
          <cell r="I3353">
            <v>244</v>
          </cell>
          <cell r="J3353">
            <v>0.1351343126887643</v>
          </cell>
          <cell r="K3353">
            <v>5.9512195121951217E-2</v>
          </cell>
          <cell r="L3353">
            <v>0.14467899019187561</v>
          </cell>
          <cell r="M3353">
            <v>0.16137543102969143</v>
          </cell>
        </row>
        <row r="3354">
          <cell r="A3354">
            <v>70056</v>
          </cell>
          <cell r="B3354" t="str">
            <v>70056</v>
          </cell>
          <cell r="C3354" t="str">
            <v>BA</v>
          </cell>
          <cell r="D3354" t="str">
            <v>BARI</v>
          </cell>
          <cell r="E3354" t="str">
            <v>PUGLIA</v>
          </cell>
          <cell r="F3354" t="str">
            <v>Sud</v>
          </cell>
          <cell r="G3354">
            <v>66839</v>
          </cell>
          <cell r="H3354">
            <v>21605</v>
          </cell>
          <cell r="I3354">
            <v>2404</v>
          </cell>
          <cell r="J3354">
            <v>0.1351343126887643</v>
          </cell>
          <cell r="K3354">
            <v>0.11127053922703078</v>
          </cell>
          <cell r="L3354">
            <v>0.14467899019187561</v>
          </cell>
          <cell r="M3354">
            <v>0.16137543102969143</v>
          </cell>
        </row>
        <row r="3355">
          <cell r="A3355">
            <v>70058</v>
          </cell>
          <cell r="B3355" t="str">
            <v>70058</v>
          </cell>
          <cell r="C3355" t="str">
            <v>BA</v>
          </cell>
          <cell r="D3355" t="str">
            <v>BARI</v>
          </cell>
          <cell r="E3355" t="str">
            <v>PUGLIA</v>
          </cell>
          <cell r="F3355" t="str">
            <v>Sud</v>
          </cell>
          <cell r="G3355">
            <v>7817</v>
          </cell>
          <cell r="H3355">
            <v>2705</v>
          </cell>
          <cell r="I3355">
            <v>219</v>
          </cell>
          <cell r="J3355">
            <v>0.1351343126887643</v>
          </cell>
          <cell r="K3355">
            <v>8.096118299445472E-2</v>
          </cell>
          <cell r="L3355">
            <v>0.14467899019187561</v>
          </cell>
          <cell r="M3355">
            <v>0.16137543102969143</v>
          </cell>
        </row>
        <row r="3356">
          <cell r="A3356">
            <v>70059</v>
          </cell>
          <cell r="B3356" t="str">
            <v>70059</v>
          </cell>
          <cell r="C3356" t="str">
            <v>BA</v>
          </cell>
          <cell r="D3356" t="str">
            <v>BARI</v>
          </cell>
          <cell r="E3356" t="str">
            <v>PUGLIA</v>
          </cell>
          <cell r="F3356" t="str">
            <v>Sud</v>
          </cell>
          <cell r="G3356">
            <v>50429</v>
          </cell>
          <cell r="H3356">
            <v>15434</v>
          </cell>
          <cell r="I3356">
            <v>2469</v>
          </cell>
          <cell r="J3356">
            <v>0.1351343126887643</v>
          </cell>
          <cell r="K3356">
            <v>0.15997149151224568</v>
          </cell>
          <cell r="L3356">
            <v>0.14467899019187561</v>
          </cell>
          <cell r="M3356">
            <v>0.16137543102969143</v>
          </cell>
        </row>
        <row r="3357">
          <cell r="A3357">
            <v>70121</v>
          </cell>
          <cell r="B3357" t="str">
            <v>70121</v>
          </cell>
          <cell r="C3357" t="str">
            <v>BA</v>
          </cell>
          <cell r="D3357" t="str">
            <v>BARI</v>
          </cell>
          <cell r="E3357" t="str">
            <v>PUGLIA</v>
          </cell>
          <cell r="F3357" t="str">
            <v>Sud</v>
          </cell>
          <cell r="G3357">
            <v>19688</v>
          </cell>
          <cell r="H3357">
            <v>7344</v>
          </cell>
          <cell r="I3357">
            <v>1364</v>
          </cell>
          <cell r="J3357">
            <v>0.1351343126887643</v>
          </cell>
          <cell r="K3357">
            <v>0.18572984749455337</v>
          </cell>
          <cell r="L3357">
            <v>0.14467899019187561</v>
          </cell>
          <cell r="M3357">
            <v>0.16137543102969143</v>
          </cell>
        </row>
        <row r="3358">
          <cell r="A3358">
            <v>70122</v>
          </cell>
          <cell r="B3358" t="str">
            <v>70122</v>
          </cell>
          <cell r="C3358" t="str">
            <v>BA</v>
          </cell>
          <cell r="D3358" t="str">
            <v>BARI</v>
          </cell>
          <cell r="E3358" t="str">
            <v>PUGLIA</v>
          </cell>
          <cell r="F3358" t="str">
            <v>Sud</v>
          </cell>
          <cell r="G3358">
            <v>25520</v>
          </cell>
          <cell r="H3358">
            <v>9034</v>
          </cell>
          <cell r="I3358">
            <v>1432</v>
          </cell>
          <cell r="J3358">
            <v>0.1351343126887643</v>
          </cell>
          <cell r="K3358">
            <v>0.15851228691609476</v>
          </cell>
          <cell r="L3358">
            <v>0.14467899019187561</v>
          </cell>
          <cell r="M3358">
            <v>0.16137543102969143</v>
          </cell>
        </row>
        <row r="3359">
          <cell r="A3359">
            <v>70123</v>
          </cell>
          <cell r="B3359" t="str">
            <v>70123</v>
          </cell>
          <cell r="C3359" t="str">
            <v>BA</v>
          </cell>
          <cell r="D3359" t="str">
            <v>BARI</v>
          </cell>
          <cell r="E3359" t="str">
            <v>PUGLIA</v>
          </cell>
          <cell r="F3359" t="str">
            <v>Sud</v>
          </cell>
          <cell r="G3359">
            <v>90959</v>
          </cell>
          <cell r="H3359">
            <v>26884</v>
          </cell>
          <cell r="I3359">
            <v>4798</v>
          </cell>
          <cell r="J3359">
            <v>0.1351343126887643</v>
          </cell>
          <cell r="K3359">
            <v>0.17847046570450825</v>
          </cell>
          <cell r="L3359">
            <v>0.14467899019187561</v>
          </cell>
          <cell r="M3359">
            <v>0.16137543102969143</v>
          </cell>
        </row>
        <row r="3360">
          <cell r="A3360">
            <v>70124</v>
          </cell>
          <cell r="B3360" t="str">
            <v>70124</v>
          </cell>
          <cell r="C3360" t="str">
            <v>BA</v>
          </cell>
          <cell r="D3360" t="str">
            <v>BARI</v>
          </cell>
          <cell r="E3360" t="str">
            <v>PUGLIA</v>
          </cell>
          <cell r="F3360" t="str">
            <v>Sud</v>
          </cell>
          <cell r="G3360">
            <v>69953</v>
          </cell>
          <cell r="H3360">
            <v>22114</v>
          </cell>
          <cell r="I3360">
            <v>3449</v>
          </cell>
          <cell r="J3360">
            <v>0.1351343126887643</v>
          </cell>
          <cell r="K3360">
            <v>0.15596454734557294</v>
          </cell>
          <cell r="L3360">
            <v>0.14467899019187561</v>
          </cell>
          <cell r="M3360">
            <v>0.16137543102969143</v>
          </cell>
        </row>
        <row r="3361">
          <cell r="A3361">
            <v>70125</v>
          </cell>
          <cell r="B3361" t="str">
            <v>70125</v>
          </cell>
          <cell r="C3361" t="str">
            <v>BA</v>
          </cell>
          <cell r="D3361" t="str">
            <v>BARI</v>
          </cell>
          <cell r="E3361" t="str">
            <v>PUGLIA</v>
          </cell>
          <cell r="F3361" t="str">
            <v>Sud</v>
          </cell>
          <cell r="G3361">
            <v>45995</v>
          </cell>
          <cell r="H3361">
            <v>15307</v>
          </cell>
          <cell r="I3361">
            <v>2485</v>
          </cell>
          <cell r="J3361">
            <v>0.1351343126887643</v>
          </cell>
          <cell r="K3361">
            <v>0.16234402560919842</v>
          </cell>
          <cell r="L3361">
            <v>0.14467899019187561</v>
          </cell>
          <cell r="M3361">
            <v>0.16137543102969143</v>
          </cell>
        </row>
        <row r="3362">
          <cell r="A3362">
            <v>70126</v>
          </cell>
          <cell r="B3362" t="str">
            <v>70126</v>
          </cell>
          <cell r="C3362" t="str">
            <v>BA</v>
          </cell>
          <cell r="D3362" t="str">
            <v>BARI</v>
          </cell>
          <cell r="E3362" t="str">
            <v>PUGLIA</v>
          </cell>
          <cell r="F3362" t="str">
            <v>Sud</v>
          </cell>
          <cell r="G3362">
            <v>46783</v>
          </cell>
          <cell r="H3362">
            <v>13956</v>
          </cell>
          <cell r="I3362">
            <v>2915</v>
          </cell>
          <cell r="J3362">
            <v>0.1351343126887643</v>
          </cell>
          <cell r="K3362">
            <v>0.2088707366007452</v>
          </cell>
          <cell r="L3362">
            <v>0.14467899019187561</v>
          </cell>
          <cell r="M3362">
            <v>0.16137543102969143</v>
          </cell>
        </row>
        <row r="3363">
          <cell r="A3363">
            <v>71010</v>
          </cell>
          <cell r="B3363" t="str">
            <v>71010</v>
          </cell>
          <cell r="C3363" t="str">
            <v>FG</v>
          </cell>
          <cell r="D3363" t="str">
            <v>FOGGIA</v>
          </cell>
          <cell r="E3363" t="str">
            <v>PUGLIA</v>
          </cell>
          <cell r="F3363" t="str">
            <v>Sud</v>
          </cell>
          <cell r="G3363">
            <v>47974</v>
          </cell>
          <cell r="H3363">
            <v>16348</v>
          </cell>
          <cell r="I3363">
            <v>1199</v>
          </cell>
          <cell r="J3363">
            <v>9.856099838695985E-2</v>
          </cell>
          <cell r="K3363">
            <v>7.3342304869097139E-2</v>
          </cell>
          <cell r="L3363">
            <v>0.1060058698827397</v>
          </cell>
          <cell r="M3363">
            <v>0.1339037894107851</v>
          </cell>
        </row>
        <row r="3364">
          <cell r="A3364">
            <v>71011</v>
          </cell>
          <cell r="B3364" t="str">
            <v>71011</v>
          </cell>
          <cell r="C3364" t="str">
            <v>FG</v>
          </cell>
          <cell r="D3364" t="str">
            <v>FOGGIA</v>
          </cell>
          <cell r="E3364" t="str">
            <v>PUGLIA</v>
          </cell>
          <cell r="F3364" t="str">
            <v>Sud</v>
          </cell>
          <cell r="G3364">
            <v>13664</v>
          </cell>
          <cell r="H3364">
            <v>4356</v>
          </cell>
          <cell r="I3364">
            <v>353</v>
          </cell>
          <cell r="J3364">
            <v>9.856099838695985E-2</v>
          </cell>
          <cell r="K3364">
            <v>8.1037649219467406E-2</v>
          </cell>
          <cell r="L3364">
            <v>0.1060058698827397</v>
          </cell>
          <cell r="M3364">
            <v>0.1339037894107851</v>
          </cell>
        </row>
        <row r="3365">
          <cell r="A3365">
            <v>71012</v>
          </cell>
          <cell r="B3365" t="str">
            <v>71012</v>
          </cell>
          <cell r="C3365" t="str">
            <v>FG</v>
          </cell>
          <cell r="D3365" t="str">
            <v>FOGGIA</v>
          </cell>
          <cell r="E3365" t="str">
            <v>PUGLIA</v>
          </cell>
          <cell r="F3365" t="str">
            <v>Sud</v>
          </cell>
          <cell r="G3365">
            <v>3981</v>
          </cell>
          <cell r="H3365">
            <v>1356</v>
          </cell>
          <cell r="I3365">
            <v>177</v>
          </cell>
          <cell r="J3365">
            <v>9.856099838695985E-2</v>
          </cell>
          <cell r="K3365">
            <v>0.13053097345132744</v>
          </cell>
          <cell r="L3365">
            <v>0.1060058698827397</v>
          </cell>
          <cell r="M3365">
            <v>0.1339037894107851</v>
          </cell>
        </row>
        <row r="3366">
          <cell r="A3366">
            <v>71013</v>
          </cell>
          <cell r="B3366" t="str">
            <v>71013</v>
          </cell>
          <cell r="C3366" t="str">
            <v>FG</v>
          </cell>
          <cell r="D3366" t="str">
            <v>FOGGIA</v>
          </cell>
          <cell r="E3366" t="str">
            <v>PUGLIA</v>
          </cell>
          <cell r="F3366" t="str">
            <v>Sud</v>
          </cell>
          <cell r="G3366">
            <v>24378</v>
          </cell>
          <cell r="H3366">
            <v>7304</v>
          </cell>
          <cell r="I3366">
            <v>1038</v>
          </cell>
          <cell r="J3366">
            <v>9.856099838695985E-2</v>
          </cell>
          <cell r="K3366">
            <v>0.14211391018619934</v>
          </cell>
          <cell r="L3366">
            <v>0.1060058698827397</v>
          </cell>
          <cell r="M3366">
            <v>0.1339037894107851</v>
          </cell>
        </row>
        <row r="3367">
          <cell r="A3367">
            <v>71014</v>
          </cell>
          <cell r="B3367" t="str">
            <v>71014</v>
          </cell>
          <cell r="C3367" t="str">
            <v>FG</v>
          </cell>
          <cell r="D3367" t="str">
            <v>FOGGIA</v>
          </cell>
          <cell r="E3367" t="str">
            <v>PUGLIA</v>
          </cell>
          <cell r="F3367" t="str">
            <v>Sud</v>
          </cell>
          <cell r="G3367">
            <v>15242</v>
          </cell>
          <cell r="H3367">
            <v>4679</v>
          </cell>
          <cell r="I3367">
            <v>382</v>
          </cell>
          <cell r="J3367">
            <v>9.856099838695985E-2</v>
          </cell>
          <cell r="K3367">
            <v>8.1641376362470611E-2</v>
          </cell>
          <cell r="L3367">
            <v>0.1060058698827397</v>
          </cell>
          <cell r="M3367">
            <v>0.1339037894107851</v>
          </cell>
        </row>
        <row r="3368">
          <cell r="A3368">
            <v>71015</v>
          </cell>
          <cell r="B3368" t="str">
            <v>71015</v>
          </cell>
          <cell r="C3368" t="str">
            <v>FG</v>
          </cell>
          <cell r="D3368" t="str">
            <v>FOGGIA</v>
          </cell>
          <cell r="E3368" t="str">
            <v>PUGLIA</v>
          </cell>
          <cell r="F3368" t="str">
            <v>Sud</v>
          </cell>
          <cell r="G3368">
            <v>19525</v>
          </cell>
          <cell r="H3368">
            <v>6567</v>
          </cell>
          <cell r="I3368">
            <v>330</v>
          </cell>
          <cell r="J3368">
            <v>9.856099838695985E-2</v>
          </cell>
          <cell r="K3368">
            <v>5.0251256281407038E-2</v>
          </cell>
          <cell r="L3368">
            <v>0.1060058698827397</v>
          </cell>
          <cell r="M3368">
            <v>0.1339037894107851</v>
          </cell>
        </row>
        <row r="3369">
          <cell r="A3369">
            <v>71016</v>
          </cell>
          <cell r="B3369" t="str">
            <v>71016</v>
          </cell>
          <cell r="C3369" t="str">
            <v>FG</v>
          </cell>
          <cell r="D3369" t="str">
            <v>FOGGIA</v>
          </cell>
          <cell r="E3369" t="str">
            <v>PUGLIA</v>
          </cell>
          <cell r="F3369" t="str">
            <v>Sud</v>
          </cell>
          <cell r="G3369">
            <v>55085</v>
          </cell>
          <cell r="H3369">
            <v>16624</v>
          </cell>
          <cell r="I3369">
            <v>1670</v>
          </cell>
          <cell r="J3369">
            <v>9.856099838695985E-2</v>
          </cell>
          <cell r="K3369">
            <v>0.10045717035611165</v>
          </cell>
          <cell r="L3369">
            <v>0.1060058698827397</v>
          </cell>
          <cell r="M3369">
            <v>0.1339037894107851</v>
          </cell>
        </row>
        <row r="3370">
          <cell r="A3370">
            <v>71017</v>
          </cell>
          <cell r="B3370" t="str">
            <v>71017</v>
          </cell>
          <cell r="C3370" t="str">
            <v>FG</v>
          </cell>
          <cell r="D3370" t="str">
            <v>FOGGIA</v>
          </cell>
          <cell r="E3370" t="str">
            <v>PUGLIA</v>
          </cell>
          <cell r="F3370" t="str">
            <v>Sud</v>
          </cell>
          <cell r="G3370">
            <v>17405</v>
          </cell>
          <cell r="H3370">
            <v>5531</v>
          </cell>
          <cell r="I3370">
            <v>351</v>
          </cell>
          <cell r="J3370">
            <v>9.856099838695985E-2</v>
          </cell>
          <cell r="K3370">
            <v>6.3460495389622132E-2</v>
          </cell>
          <cell r="L3370">
            <v>0.1060058698827397</v>
          </cell>
          <cell r="M3370">
            <v>0.1339037894107851</v>
          </cell>
        </row>
        <row r="3371">
          <cell r="A3371">
            <v>71018</v>
          </cell>
          <cell r="B3371" t="str">
            <v>71018</v>
          </cell>
          <cell r="C3371" t="str">
            <v>FG</v>
          </cell>
          <cell r="D3371" t="str">
            <v>FOGGIA</v>
          </cell>
          <cell r="E3371" t="str">
            <v>PUGLIA</v>
          </cell>
          <cell r="F3371" t="str">
            <v>Sud</v>
          </cell>
          <cell r="G3371">
            <v>8323</v>
          </cell>
          <cell r="H3371">
            <v>2759</v>
          </cell>
          <cell r="I3371">
            <v>333</v>
          </cell>
          <cell r="J3371">
            <v>9.856099838695985E-2</v>
          </cell>
          <cell r="K3371">
            <v>0.12069590431315694</v>
          </cell>
          <cell r="L3371">
            <v>0.1060058698827397</v>
          </cell>
          <cell r="M3371">
            <v>0.1339037894107851</v>
          </cell>
        </row>
        <row r="3372">
          <cell r="A3372">
            <v>71019</v>
          </cell>
          <cell r="B3372" t="str">
            <v>71019</v>
          </cell>
          <cell r="C3372" t="str">
            <v>FG</v>
          </cell>
          <cell r="D3372" t="str">
            <v>FOGGIA</v>
          </cell>
          <cell r="E3372" t="str">
            <v>PUGLIA</v>
          </cell>
          <cell r="F3372" t="str">
            <v>Sud</v>
          </cell>
          <cell r="G3372">
            <v>13307</v>
          </cell>
          <cell r="H3372">
            <v>4117</v>
          </cell>
          <cell r="I3372">
            <v>859</v>
          </cell>
          <cell r="J3372">
            <v>9.856099838695985E-2</v>
          </cell>
          <cell r="K3372">
            <v>0.20864707311148895</v>
          </cell>
          <cell r="L3372">
            <v>0.1060058698827397</v>
          </cell>
          <cell r="M3372">
            <v>0.1339037894107851</v>
          </cell>
        </row>
        <row r="3373">
          <cell r="A3373">
            <v>71020</v>
          </cell>
          <cell r="B3373" t="str">
            <v>71020</v>
          </cell>
          <cell r="C3373" t="str">
            <v>FG</v>
          </cell>
          <cell r="D3373" t="str">
            <v>FOGGIA</v>
          </cell>
          <cell r="E3373" t="str">
            <v>PUGLIA</v>
          </cell>
          <cell r="F3373" t="str">
            <v>Sud</v>
          </cell>
          <cell r="G3373">
            <v>10208</v>
          </cell>
          <cell r="H3373">
            <v>3846</v>
          </cell>
          <cell r="I3373">
            <v>266</v>
          </cell>
          <cell r="J3373">
            <v>9.856099838695985E-2</v>
          </cell>
          <cell r="K3373">
            <v>6.9162766510660431E-2</v>
          </cell>
          <cell r="L3373">
            <v>0.1060058698827397</v>
          </cell>
          <cell r="M3373">
            <v>0.1339037894107851</v>
          </cell>
        </row>
        <row r="3374">
          <cell r="A3374">
            <v>71021</v>
          </cell>
          <cell r="B3374" t="str">
            <v>71021</v>
          </cell>
          <cell r="C3374" t="str">
            <v>FG</v>
          </cell>
          <cell r="D3374" t="str">
            <v>FOGGIA</v>
          </cell>
          <cell r="E3374" t="str">
            <v>PUGLIA</v>
          </cell>
          <cell r="F3374" t="str">
            <v>Sud</v>
          </cell>
          <cell r="G3374">
            <v>3107</v>
          </cell>
          <cell r="H3374">
            <v>1180</v>
          </cell>
          <cell r="I3374">
            <v>89</v>
          </cell>
          <cell r="J3374">
            <v>9.856099838695985E-2</v>
          </cell>
          <cell r="K3374">
            <v>7.5423728813559326E-2</v>
          </cell>
          <cell r="L3374">
            <v>0.1060058698827397</v>
          </cell>
          <cell r="M3374">
            <v>0.1339037894107851</v>
          </cell>
        </row>
        <row r="3375">
          <cell r="A3375">
            <v>71022</v>
          </cell>
          <cell r="B3375" t="str">
            <v>71022</v>
          </cell>
          <cell r="C3375" t="str">
            <v>FG</v>
          </cell>
          <cell r="D3375" t="str">
            <v>FOGGIA</v>
          </cell>
          <cell r="E3375" t="str">
            <v>PUGLIA</v>
          </cell>
          <cell r="F3375" t="str">
            <v>Sud</v>
          </cell>
          <cell r="G3375">
            <v>6842</v>
          </cell>
          <cell r="H3375">
            <v>2227</v>
          </cell>
          <cell r="I3375">
            <v>122</v>
          </cell>
          <cell r="J3375">
            <v>9.856099838695985E-2</v>
          </cell>
          <cell r="K3375">
            <v>5.4782218230803773E-2</v>
          </cell>
          <cell r="L3375">
            <v>0.1060058698827397</v>
          </cell>
          <cell r="M3375">
            <v>0.1339037894107851</v>
          </cell>
        </row>
        <row r="3376">
          <cell r="A3376">
            <v>71023</v>
          </cell>
          <cell r="B3376" t="str">
            <v>71023</v>
          </cell>
          <cell r="C3376" t="str">
            <v>FG</v>
          </cell>
          <cell r="D3376" t="str">
            <v>FOGGIA</v>
          </cell>
          <cell r="E3376" t="str">
            <v>PUGLIA</v>
          </cell>
          <cell r="F3376" t="str">
            <v>Sud</v>
          </cell>
          <cell r="G3376">
            <v>4546</v>
          </cell>
          <cell r="H3376">
            <v>1691</v>
          </cell>
          <cell r="I3376">
            <v>113</v>
          </cell>
          <cell r="J3376">
            <v>9.856099838695985E-2</v>
          </cell>
          <cell r="K3376">
            <v>6.6824364281490245E-2</v>
          </cell>
          <cell r="L3376">
            <v>0.1060058698827397</v>
          </cell>
          <cell r="M3376">
            <v>0.1339037894107851</v>
          </cell>
        </row>
        <row r="3377">
          <cell r="A3377">
            <v>71024</v>
          </cell>
          <cell r="B3377" t="str">
            <v>71024</v>
          </cell>
          <cell r="C3377" t="str">
            <v>FG</v>
          </cell>
          <cell r="D3377" t="str">
            <v>FOGGIA</v>
          </cell>
          <cell r="E3377" t="str">
            <v>PUGLIA</v>
          </cell>
          <cell r="F3377" t="str">
            <v>Sud</v>
          </cell>
          <cell r="G3377">
            <v>2809</v>
          </cell>
          <cell r="H3377">
            <v>1014</v>
          </cell>
          <cell r="I3377">
            <v>76</v>
          </cell>
          <cell r="J3377">
            <v>9.856099838695985E-2</v>
          </cell>
          <cell r="K3377">
            <v>7.4950690335305714E-2</v>
          </cell>
          <cell r="L3377">
            <v>0.1060058698827397</v>
          </cell>
          <cell r="M3377">
            <v>0.1339037894107851</v>
          </cell>
        </row>
        <row r="3378">
          <cell r="A3378">
            <v>71025</v>
          </cell>
          <cell r="B3378" t="str">
            <v>71025</v>
          </cell>
          <cell r="C3378" t="str">
            <v>FG</v>
          </cell>
          <cell r="D3378" t="str">
            <v>FOGGIA</v>
          </cell>
          <cell r="E3378" t="str">
            <v>PUGLIA</v>
          </cell>
          <cell r="F3378" t="str">
            <v>Sud</v>
          </cell>
          <cell r="G3378">
            <v>1900</v>
          </cell>
          <cell r="H3378">
            <v>665</v>
          </cell>
          <cell r="I3378">
            <v>55</v>
          </cell>
          <cell r="J3378">
            <v>9.856099838695985E-2</v>
          </cell>
          <cell r="K3378">
            <v>8.2706766917293228E-2</v>
          </cell>
          <cell r="L3378">
            <v>0.1060058698827397</v>
          </cell>
          <cell r="M3378">
            <v>0.1339037894107851</v>
          </cell>
        </row>
        <row r="3379">
          <cell r="A3379">
            <v>71026</v>
          </cell>
          <cell r="B3379" t="str">
            <v>71026</v>
          </cell>
          <cell r="C3379" t="str">
            <v>FG</v>
          </cell>
          <cell r="D3379" t="str">
            <v>FOGGIA</v>
          </cell>
          <cell r="E3379" t="str">
            <v>PUGLIA</v>
          </cell>
          <cell r="F3379" t="str">
            <v>Sud</v>
          </cell>
          <cell r="G3379">
            <v>4304</v>
          </cell>
          <cell r="H3379">
            <v>1630</v>
          </cell>
          <cell r="I3379">
            <v>122</v>
          </cell>
          <cell r="J3379">
            <v>9.856099838695985E-2</v>
          </cell>
          <cell r="K3379">
            <v>7.4846625766871164E-2</v>
          </cell>
          <cell r="L3379">
            <v>0.1060058698827397</v>
          </cell>
          <cell r="M3379">
            <v>0.1339037894107851</v>
          </cell>
        </row>
        <row r="3380">
          <cell r="A3380">
            <v>71027</v>
          </cell>
          <cell r="B3380" t="str">
            <v>71027</v>
          </cell>
          <cell r="C3380" t="str">
            <v>FG</v>
          </cell>
          <cell r="D3380" t="str">
            <v>FOGGIA</v>
          </cell>
          <cell r="E3380" t="str">
            <v>PUGLIA</v>
          </cell>
          <cell r="F3380" t="str">
            <v>Sud</v>
          </cell>
          <cell r="G3380">
            <v>3530</v>
          </cell>
          <cell r="H3380">
            <v>1377</v>
          </cell>
          <cell r="I3380">
            <v>54</v>
          </cell>
          <cell r="J3380">
            <v>9.856099838695985E-2</v>
          </cell>
          <cell r="K3380">
            <v>3.9215686274509803E-2</v>
          </cell>
          <cell r="L3380">
            <v>0.1060058698827397</v>
          </cell>
          <cell r="M3380">
            <v>0.1339037894107851</v>
          </cell>
        </row>
        <row r="3381">
          <cell r="A3381">
            <v>71028</v>
          </cell>
          <cell r="B3381" t="str">
            <v>71028</v>
          </cell>
          <cell r="C3381" t="str">
            <v>FG</v>
          </cell>
          <cell r="D3381" t="str">
            <v>FOGGIA</v>
          </cell>
          <cell r="E3381" t="str">
            <v>PUGLIA</v>
          </cell>
          <cell r="F3381" t="str">
            <v>Sud</v>
          </cell>
          <cell r="G3381">
            <v>3049</v>
          </cell>
          <cell r="H3381">
            <v>1247</v>
          </cell>
          <cell r="I3381">
            <v>50</v>
          </cell>
          <cell r="J3381">
            <v>9.856099838695985E-2</v>
          </cell>
          <cell r="K3381">
            <v>4.0096230954290296E-2</v>
          </cell>
          <cell r="L3381">
            <v>0.1060058698827397</v>
          </cell>
          <cell r="M3381">
            <v>0.1339037894107851</v>
          </cell>
        </row>
        <row r="3382">
          <cell r="A3382">
            <v>71029</v>
          </cell>
          <cell r="B3382" t="str">
            <v>71029</v>
          </cell>
          <cell r="C3382" t="str">
            <v>FG</v>
          </cell>
          <cell r="D3382" t="str">
            <v>FOGGIA</v>
          </cell>
          <cell r="E3382" t="str">
            <v>PUGLIA</v>
          </cell>
          <cell r="F3382" t="str">
            <v>Sud</v>
          </cell>
          <cell r="G3382">
            <v>7898</v>
          </cell>
          <cell r="H3382">
            <v>2550</v>
          </cell>
          <cell r="I3382">
            <v>171</v>
          </cell>
          <cell r="J3382">
            <v>9.856099838695985E-2</v>
          </cell>
          <cell r="K3382">
            <v>6.7058823529411768E-2</v>
          </cell>
          <cell r="L3382">
            <v>0.1060058698827397</v>
          </cell>
          <cell r="M3382">
            <v>0.1339037894107851</v>
          </cell>
        </row>
        <row r="3383">
          <cell r="A3383">
            <v>71030</v>
          </cell>
          <cell r="B3383" t="str">
            <v>71030</v>
          </cell>
          <cell r="C3383" t="str">
            <v>FG</v>
          </cell>
          <cell r="D3383" t="str">
            <v>FOGGIA</v>
          </cell>
          <cell r="E3383" t="str">
            <v>PUGLIA</v>
          </cell>
          <cell r="F3383" t="str">
            <v>Sud</v>
          </cell>
          <cell r="G3383">
            <v>18887</v>
          </cell>
          <cell r="H3383">
            <v>6522</v>
          </cell>
          <cell r="I3383">
            <v>511</v>
          </cell>
          <cell r="J3383">
            <v>9.856099838695985E-2</v>
          </cell>
          <cell r="K3383">
            <v>7.8350199325360317E-2</v>
          </cell>
          <cell r="L3383">
            <v>0.1060058698827397</v>
          </cell>
          <cell r="M3383">
            <v>0.1339037894107851</v>
          </cell>
        </row>
        <row r="3384">
          <cell r="A3384">
            <v>71031</v>
          </cell>
          <cell r="B3384" t="str">
            <v>71031</v>
          </cell>
          <cell r="C3384" t="str">
            <v>FG</v>
          </cell>
          <cell r="D3384" t="str">
            <v>FOGGIA</v>
          </cell>
          <cell r="E3384" t="str">
            <v>PUGLIA</v>
          </cell>
          <cell r="F3384" t="str">
            <v>Sud</v>
          </cell>
          <cell r="G3384">
            <v>1269</v>
          </cell>
          <cell r="H3384">
            <v>524</v>
          </cell>
          <cell r="I3384">
            <v>28</v>
          </cell>
          <cell r="J3384">
            <v>9.856099838695985E-2</v>
          </cell>
          <cell r="K3384">
            <v>5.3435114503816793E-2</v>
          </cell>
          <cell r="L3384">
            <v>0.1060058698827397</v>
          </cell>
          <cell r="M3384">
            <v>0.1339037894107851</v>
          </cell>
        </row>
        <row r="3385">
          <cell r="A3385">
            <v>71032</v>
          </cell>
          <cell r="B3385" t="str">
            <v>71032</v>
          </cell>
          <cell r="C3385" t="str">
            <v>FG</v>
          </cell>
          <cell r="D3385" t="str">
            <v>FOGGIA</v>
          </cell>
          <cell r="E3385" t="str">
            <v>PUGLIA</v>
          </cell>
          <cell r="F3385" t="str">
            <v>Sud</v>
          </cell>
          <cell r="G3385">
            <v>3462</v>
          </cell>
          <cell r="H3385">
            <v>1220</v>
          </cell>
          <cell r="I3385">
            <v>48</v>
          </cell>
          <cell r="J3385">
            <v>9.856099838695985E-2</v>
          </cell>
          <cell r="K3385">
            <v>3.9344262295081971E-2</v>
          </cell>
          <cell r="L3385">
            <v>0.1060058698827397</v>
          </cell>
          <cell r="M3385">
            <v>0.1339037894107851</v>
          </cell>
        </row>
        <row r="3386">
          <cell r="A3386">
            <v>71033</v>
          </cell>
          <cell r="B3386" t="str">
            <v>71033</v>
          </cell>
          <cell r="C3386" t="str">
            <v>FG</v>
          </cell>
          <cell r="D3386" t="str">
            <v>FOGGIA</v>
          </cell>
          <cell r="E3386" t="str">
            <v>PUGLIA</v>
          </cell>
          <cell r="F3386" t="str">
            <v>Sud</v>
          </cell>
          <cell r="G3386">
            <v>2370</v>
          </cell>
          <cell r="H3386">
            <v>926</v>
          </cell>
          <cell r="I3386">
            <v>42</v>
          </cell>
          <cell r="J3386">
            <v>9.856099838695985E-2</v>
          </cell>
          <cell r="K3386">
            <v>4.5356371490280781E-2</v>
          </cell>
          <cell r="L3386">
            <v>0.1060058698827397</v>
          </cell>
          <cell r="M3386">
            <v>0.1339037894107851</v>
          </cell>
        </row>
        <row r="3387">
          <cell r="A3387">
            <v>71034</v>
          </cell>
          <cell r="B3387" t="str">
            <v>71034</v>
          </cell>
          <cell r="C3387" t="str">
            <v>FG</v>
          </cell>
          <cell r="D3387" t="str">
            <v>FOGGIA</v>
          </cell>
          <cell r="E3387" t="str">
            <v>PUGLIA</v>
          </cell>
          <cell r="F3387" t="str">
            <v>Sud</v>
          </cell>
          <cell r="G3387">
            <v>1991</v>
          </cell>
          <cell r="H3387">
            <v>738</v>
          </cell>
          <cell r="I3387">
            <v>37</v>
          </cell>
          <cell r="J3387">
            <v>9.856099838695985E-2</v>
          </cell>
          <cell r="K3387">
            <v>5.0135501355013552E-2</v>
          </cell>
          <cell r="L3387">
            <v>0.1060058698827397</v>
          </cell>
          <cell r="M3387">
            <v>0.1339037894107851</v>
          </cell>
        </row>
        <row r="3388">
          <cell r="A3388">
            <v>71035</v>
          </cell>
          <cell r="B3388" t="str">
            <v>71035</v>
          </cell>
          <cell r="C3388" t="str">
            <v>FG</v>
          </cell>
          <cell r="D3388" t="str">
            <v>FOGGIA</v>
          </cell>
          <cell r="E3388" t="str">
            <v>PUGLIA</v>
          </cell>
          <cell r="F3388" t="str">
            <v>Sud</v>
          </cell>
          <cell r="G3388">
            <v>2299</v>
          </cell>
          <cell r="H3388">
            <v>872</v>
          </cell>
          <cell r="I3388">
            <v>38</v>
          </cell>
          <cell r="J3388">
            <v>9.856099838695985E-2</v>
          </cell>
          <cell r="K3388">
            <v>4.3577981651376149E-2</v>
          </cell>
          <cell r="L3388">
            <v>0.1060058698827397</v>
          </cell>
          <cell r="M3388">
            <v>0.1339037894107851</v>
          </cell>
        </row>
        <row r="3389">
          <cell r="A3389">
            <v>71036</v>
          </cell>
          <cell r="B3389" t="str">
            <v>71036</v>
          </cell>
          <cell r="C3389" t="str">
            <v>FG</v>
          </cell>
          <cell r="D3389" t="str">
            <v>FOGGIA</v>
          </cell>
          <cell r="E3389" t="str">
            <v>PUGLIA</v>
          </cell>
          <cell r="F3389" t="str">
            <v>Sud</v>
          </cell>
          <cell r="G3389">
            <v>35615</v>
          </cell>
          <cell r="H3389">
            <v>11142</v>
          </cell>
          <cell r="I3389">
            <v>1024</v>
          </cell>
          <cell r="J3389">
            <v>9.856099838695985E-2</v>
          </cell>
          <cell r="K3389">
            <v>9.1904505474780115E-2</v>
          </cell>
          <cell r="L3389">
            <v>0.1060058698827397</v>
          </cell>
          <cell r="M3389">
            <v>0.1339037894107851</v>
          </cell>
        </row>
        <row r="3390">
          <cell r="A3390">
            <v>71037</v>
          </cell>
          <cell r="B3390" t="str">
            <v>71037</v>
          </cell>
          <cell r="C3390" t="str">
            <v>FG</v>
          </cell>
          <cell r="D3390" t="str">
            <v>FOGGIA</v>
          </cell>
          <cell r="E3390" t="str">
            <v>PUGLIA</v>
          </cell>
          <cell r="F3390" t="str">
            <v>Sud</v>
          </cell>
          <cell r="G3390">
            <v>15087</v>
          </cell>
          <cell r="H3390">
            <v>4893</v>
          </cell>
          <cell r="I3390">
            <v>331</v>
          </cell>
          <cell r="J3390">
            <v>9.856099838695985E-2</v>
          </cell>
          <cell r="K3390">
            <v>6.7647659922338038E-2</v>
          </cell>
          <cell r="L3390">
            <v>0.1060058698827397</v>
          </cell>
          <cell r="M3390">
            <v>0.1339037894107851</v>
          </cell>
        </row>
        <row r="3391">
          <cell r="A3391">
            <v>71038</v>
          </cell>
          <cell r="B3391" t="str">
            <v>71038</v>
          </cell>
          <cell r="C3391" t="str">
            <v>FG</v>
          </cell>
          <cell r="D3391" t="str">
            <v>FOGGIA</v>
          </cell>
          <cell r="E3391" t="str">
            <v>PUGLIA</v>
          </cell>
          <cell r="F3391" t="str">
            <v>Sud</v>
          </cell>
          <cell r="G3391">
            <v>3111</v>
          </cell>
          <cell r="H3391">
            <v>1097</v>
          </cell>
          <cell r="I3391">
            <v>70</v>
          </cell>
          <cell r="J3391">
            <v>9.856099838695985E-2</v>
          </cell>
          <cell r="K3391">
            <v>6.3810391978122147E-2</v>
          </cell>
          <cell r="L3391">
            <v>0.1060058698827397</v>
          </cell>
          <cell r="M3391">
            <v>0.1339037894107851</v>
          </cell>
        </row>
        <row r="3392">
          <cell r="A3392">
            <v>71039</v>
          </cell>
          <cell r="B3392" t="str">
            <v>71039</v>
          </cell>
          <cell r="C3392" t="str">
            <v>FG</v>
          </cell>
          <cell r="D3392" t="str">
            <v>FOGGIA</v>
          </cell>
          <cell r="E3392" t="str">
            <v>PUGLIA</v>
          </cell>
          <cell r="F3392" t="str">
            <v>Sud</v>
          </cell>
          <cell r="G3392">
            <v>1513</v>
          </cell>
          <cell r="H3392">
            <v>661</v>
          </cell>
          <cell r="I3392">
            <v>27</v>
          </cell>
          <cell r="J3392">
            <v>9.856099838695985E-2</v>
          </cell>
          <cell r="K3392">
            <v>4.084720121028744E-2</v>
          </cell>
          <cell r="L3392">
            <v>0.1060058698827397</v>
          </cell>
          <cell r="M3392">
            <v>0.1339037894107851</v>
          </cell>
        </row>
        <row r="3393">
          <cell r="A3393">
            <v>71040</v>
          </cell>
          <cell r="B3393" t="str">
            <v>71040</v>
          </cell>
          <cell r="C3393" t="str">
            <v>FG</v>
          </cell>
          <cell r="D3393" t="str">
            <v>FOGGIA</v>
          </cell>
          <cell r="E3393" t="str">
            <v>PUGLIA</v>
          </cell>
          <cell r="F3393" t="str">
            <v>Sud</v>
          </cell>
          <cell r="G3393">
            <v>2809</v>
          </cell>
          <cell r="H3393">
            <v>932</v>
          </cell>
          <cell r="I3393">
            <v>110</v>
          </cell>
          <cell r="J3393">
            <v>9.856099838695985E-2</v>
          </cell>
          <cell r="K3393">
            <v>0.11802575107296137</v>
          </cell>
          <cell r="L3393">
            <v>0.1060058698827397</v>
          </cell>
          <cell r="M3393">
            <v>0.1339037894107851</v>
          </cell>
        </row>
        <row r="3394">
          <cell r="A3394">
            <v>71041</v>
          </cell>
          <cell r="B3394" t="str">
            <v>71041</v>
          </cell>
          <cell r="C3394" t="str">
            <v>FG</v>
          </cell>
          <cell r="D3394" t="str">
            <v>FOGGIA</v>
          </cell>
          <cell r="E3394" t="str">
            <v>PUGLIA</v>
          </cell>
          <cell r="F3394" t="str">
            <v>Sud</v>
          </cell>
          <cell r="G3394">
            <v>5261</v>
          </cell>
          <cell r="H3394">
            <v>1544</v>
          </cell>
          <cell r="I3394">
            <v>143</v>
          </cell>
          <cell r="J3394">
            <v>9.856099838695985E-2</v>
          </cell>
          <cell r="K3394">
            <v>9.2616580310880825E-2</v>
          </cell>
          <cell r="L3394">
            <v>0.1060058698827397</v>
          </cell>
          <cell r="M3394">
            <v>0.1339037894107851</v>
          </cell>
        </row>
        <row r="3395">
          <cell r="A3395">
            <v>71042</v>
          </cell>
          <cell r="B3395" t="str">
            <v>71042</v>
          </cell>
          <cell r="C3395" t="str">
            <v>FG</v>
          </cell>
          <cell r="D3395" t="str">
            <v>FOGGIA</v>
          </cell>
          <cell r="E3395" t="str">
            <v>PUGLIA</v>
          </cell>
          <cell r="F3395" t="str">
            <v>Sud</v>
          </cell>
          <cell r="G3395">
            <v>55052</v>
          </cell>
          <cell r="H3395">
            <v>16187</v>
          </cell>
          <cell r="I3395">
            <v>2023</v>
          </cell>
          <cell r="J3395">
            <v>9.856099838695985E-2</v>
          </cell>
          <cell r="K3395">
            <v>0.12497683326125904</v>
          </cell>
          <cell r="L3395">
            <v>0.1060058698827397</v>
          </cell>
          <cell r="M3395">
            <v>0.1339037894107851</v>
          </cell>
        </row>
        <row r="3396">
          <cell r="A3396">
            <v>71043</v>
          </cell>
          <cell r="B3396" t="str">
            <v>71043</v>
          </cell>
          <cell r="C3396" t="str">
            <v>FG</v>
          </cell>
          <cell r="D3396" t="str">
            <v>FOGGIA</v>
          </cell>
          <cell r="E3396" t="str">
            <v>PUGLIA</v>
          </cell>
          <cell r="F3396" t="str">
            <v>Sud</v>
          </cell>
          <cell r="G3396">
            <v>58141</v>
          </cell>
          <cell r="H3396">
            <v>16288</v>
          </cell>
          <cell r="I3396">
            <v>2296</v>
          </cell>
          <cell r="J3396">
            <v>9.856099838695985E-2</v>
          </cell>
          <cell r="K3396">
            <v>0.14096267190569745</v>
          </cell>
          <cell r="L3396">
            <v>0.1060058698827397</v>
          </cell>
          <cell r="M3396">
            <v>0.1339037894107851</v>
          </cell>
        </row>
        <row r="3397">
          <cell r="A3397">
            <v>71044</v>
          </cell>
          <cell r="B3397" t="str">
            <v>71044</v>
          </cell>
          <cell r="C3397" t="str">
            <v>FG</v>
          </cell>
          <cell r="D3397" t="str">
            <v>FOGGIA</v>
          </cell>
          <cell r="E3397" t="str">
            <v>PUGLIA</v>
          </cell>
          <cell r="F3397" t="str">
            <v>Sud</v>
          </cell>
          <cell r="G3397">
            <v>12404</v>
          </cell>
          <cell r="H3397">
            <v>4152</v>
          </cell>
          <cell r="I3397">
            <v>469</v>
          </cell>
          <cell r="J3397">
            <v>9.856099838695985E-2</v>
          </cell>
          <cell r="K3397">
            <v>0.11295761078998073</v>
          </cell>
          <cell r="L3397">
            <v>0.1060058698827397</v>
          </cell>
          <cell r="M3397">
            <v>0.1339037894107851</v>
          </cell>
        </row>
        <row r="3398">
          <cell r="A3398">
            <v>71045</v>
          </cell>
          <cell r="B3398" t="str">
            <v>71045</v>
          </cell>
          <cell r="C3398" t="str">
            <v>FG</v>
          </cell>
          <cell r="D3398" t="str">
            <v>FOGGIA</v>
          </cell>
          <cell r="E3398" t="str">
            <v>PUGLIA</v>
          </cell>
          <cell r="F3398" t="str">
            <v>Sud</v>
          </cell>
          <cell r="G3398">
            <v>16942</v>
          </cell>
          <cell r="H3398">
            <v>5135</v>
          </cell>
          <cell r="I3398">
            <v>366</v>
          </cell>
          <cell r="J3398">
            <v>9.856099838695985E-2</v>
          </cell>
          <cell r="K3398">
            <v>7.1275559883154815E-2</v>
          </cell>
          <cell r="L3398">
            <v>0.1060058698827397</v>
          </cell>
          <cell r="M3398">
            <v>0.1339037894107851</v>
          </cell>
        </row>
        <row r="3399">
          <cell r="A3399">
            <v>71046</v>
          </cell>
          <cell r="B3399" t="str">
            <v>71046</v>
          </cell>
          <cell r="C3399" t="str">
            <v>FG</v>
          </cell>
          <cell r="D3399" t="str">
            <v>FOGGIA</v>
          </cell>
          <cell r="E3399" t="str">
            <v>PUGLIA</v>
          </cell>
          <cell r="F3399" t="str">
            <v>Sud</v>
          </cell>
          <cell r="G3399">
            <v>13840</v>
          </cell>
          <cell r="H3399">
            <v>4843</v>
          </cell>
          <cell r="I3399">
            <v>461</v>
          </cell>
          <cell r="J3399">
            <v>9.856099838695985E-2</v>
          </cell>
          <cell r="K3399">
            <v>9.5188932479867844E-2</v>
          </cell>
          <cell r="L3399">
            <v>0.1060058698827397</v>
          </cell>
          <cell r="M3399">
            <v>0.1339037894107851</v>
          </cell>
        </row>
        <row r="3400">
          <cell r="A3400">
            <v>71047</v>
          </cell>
          <cell r="B3400" t="str">
            <v>71047</v>
          </cell>
          <cell r="C3400" t="str">
            <v>FG</v>
          </cell>
          <cell r="D3400" t="str">
            <v>FOGGIA</v>
          </cell>
          <cell r="E3400" t="str">
            <v>PUGLIA</v>
          </cell>
          <cell r="F3400" t="str">
            <v>Sud</v>
          </cell>
          <cell r="G3400">
            <v>4771</v>
          </cell>
          <cell r="H3400">
            <v>1423</v>
          </cell>
          <cell r="I3400">
            <v>184</v>
          </cell>
          <cell r="J3400">
            <v>9.856099838695985E-2</v>
          </cell>
          <cell r="K3400">
            <v>0.12930428671820099</v>
          </cell>
          <cell r="L3400">
            <v>0.1060058698827397</v>
          </cell>
          <cell r="M3400">
            <v>0.1339037894107851</v>
          </cell>
        </row>
        <row r="3401">
          <cell r="A3401">
            <v>71048</v>
          </cell>
          <cell r="B3401" t="str">
            <v>71048</v>
          </cell>
          <cell r="C3401" t="str">
            <v>FG</v>
          </cell>
          <cell r="D3401" t="str">
            <v>FOGGIA</v>
          </cell>
          <cell r="E3401" t="str">
            <v>PUGLIA</v>
          </cell>
          <cell r="F3401" t="str">
            <v>Sud</v>
          </cell>
          <cell r="G3401">
            <v>5096</v>
          </cell>
          <cell r="H3401">
            <v>1555</v>
          </cell>
          <cell r="I3401">
            <v>113</v>
          </cell>
          <cell r="J3401">
            <v>9.856099838695985E-2</v>
          </cell>
          <cell r="K3401">
            <v>7.2668810289389069E-2</v>
          </cell>
          <cell r="L3401">
            <v>0.1060058698827397</v>
          </cell>
          <cell r="M3401">
            <v>0.1339037894107851</v>
          </cell>
        </row>
        <row r="3402">
          <cell r="A3402">
            <v>71049</v>
          </cell>
          <cell r="B3402" t="str">
            <v>71049</v>
          </cell>
          <cell r="C3402" t="str">
            <v>FG</v>
          </cell>
          <cell r="D3402" t="str">
            <v>FOGGIA</v>
          </cell>
          <cell r="E3402" t="str">
            <v>PUGLIA</v>
          </cell>
          <cell r="F3402" t="str">
            <v>Sud</v>
          </cell>
          <cell r="G3402">
            <v>13604</v>
          </cell>
          <cell r="H3402">
            <v>4254</v>
          </cell>
          <cell r="I3402">
            <v>323</v>
          </cell>
          <cell r="J3402">
            <v>9.856099838695985E-2</v>
          </cell>
          <cell r="K3402">
            <v>7.5928537846732494E-2</v>
          </cell>
          <cell r="L3402">
            <v>0.1060058698827397</v>
          </cell>
          <cell r="M3402">
            <v>0.1339037894107851</v>
          </cell>
        </row>
        <row r="3403">
          <cell r="A3403">
            <v>71100</v>
          </cell>
          <cell r="B3403" t="str">
            <v>71100</v>
          </cell>
          <cell r="C3403" t="str">
            <v>FG</v>
          </cell>
          <cell r="D3403" t="str">
            <v>FOGGIA</v>
          </cell>
          <cell r="E3403" t="str">
            <v>PUGLIA</v>
          </cell>
          <cell r="F3403" t="str">
            <v>Sud</v>
          </cell>
          <cell r="G3403">
            <v>156247</v>
          </cell>
          <cell r="H3403">
            <v>46427</v>
          </cell>
          <cell r="I3403">
            <v>6698</v>
          </cell>
          <cell r="J3403">
            <v>9.856099838695985E-2</v>
          </cell>
          <cell r="K3403">
            <v>0.14426949835225192</v>
          </cell>
          <cell r="L3403">
            <v>0.1060058698827397</v>
          </cell>
          <cell r="M3403">
            <v>0.1339037894107851</v>
          </cell>
        </row>
        <row r="3404">
          <cell r="A3404">
            <v>72012</v>
          </cell>
          <cell r="B3404" t="str">
            <v>72012</v>
          </cell>
          <cell r="C3404" t="str">
            <v>BR</v>
          </cell>
          <cell r="D3404" t="str">
            <v>BRINDISI</v>
          </cell>
          <cell r="E3404" t="str">
            <v>PUGLIA</v>
          </cell>
          <cell r="F3404" t="str">
            <v>Sud</v>
          </cell>
          <cell r="G3404">
            <v>14586</v>
          </cell>
          <cell r="H3404">
            <v>4716</v>
          </cell>
          <cell r="I3404">
            <v>461</v>
          </cell>
          <cell r="J3404">
            <v>0.11079467156637575</v>
          </cell>
          <cell r="K3404">
            <v>9.7752332485156912E-2</v>
          </cell>
          <cell r="L3404">
            <v>0.11934952751788877</v>
          </cell>
          <cell r="M3404">
            <v>0.15178542776144091</v>
          </cell>
        </row>
        <row r="3405">
          <cell r="A3405">
            <v>72013</v>
          </cell>
          <cell r="B3405" t="str">
            <v>72013</v>
          </cell>
          <cell r="C3405" t="str">
            <v>BR</v>
          </cell>
          <cell r="D3405" t="str">
            <v>BRINDISI</v>
          </cell>
          <cell r="E3405" t="str">
            <v>PUGLIA</v>
          </cell>
          <cell r="F3405" t="str">
            <v>Sud</v>
          </cell>
          <cell r="G3405">
            <v>20805</v>
          </cell>
          <cell r="H3405">
            <v>7297</v>
          </cell>
          <cell r="I3405">
            <v>487</v>
          </cell>
          <cell r="J3405">
            <v>0.11079467156637575</v>
          </cell>
          <cell r="K3405">
            <v>6.6739756064135944E-2</v>
          </cell>
          <cell r="L3405">
            <v>0.11934952751788877</v>
          </cell>
          <cell r="M3405">
            <v>0.15178542776144091</v>
          </cell>
        </row>
        <row r="3406">
          <cell r="A3406">
            <v>72014</v>
          </cell>
          <cell r="B3406" t="str">
            <v>72014</v>
          </cell>
          <cell r="C3406" t="str">
            <v>BR</v>
          </cell>
          <cell r="D3406" t="str">
            <v>BRINDISI</v>
          </cell>
          <cell r="E3406" t="str">
            <v>PUGLIA</v>
          </cell>
          <cell r="F3406" t="str">
            <v>Sud</v>
          </cell>
          <cell r="G3406">
            <v>10238</v>
          </cell>
          <cell r="H3406">
            <v>3665</v>
          </cell>
          <cell r="I3406">
            <v>443</v>
          </cell>
          <cell r="J3406">
            <v>0.11079467156637575</v>
          </cell>
          <cell r="K3406">
            <v>0.12087312414733969</v>
          </cell>
          <cell r="L3406">
            <v>0.11934952751788877</v>
          </cell>
          <cell r="M3406">
            <v>0.15178542776144091</v>
          </cell>
        </row>
        <row r="3407">
          <cell r="A3407">
            <v>72015</v>
          </cell>
          <cell r="B3407" t="str">
            <v>72015</v>
          </cell>
          <cell r="C3407" t="str">
            <v>BR</v>
          </cell>
          <cell r="D3407" t="str">
            <v>BRINDISI</v>
          </cell>
          <cell r="E3407" t="str">
            <v>PUGLIA</v>
          </cell>
          <cell r="F3407" t="str">
            <v>Sud</v>
          </cell>
          <cell r="G3407">
            <v>30211</v>
          </cell>
          <cell r="H3407">
            <v>9537</v>
          </cell>
          <cell r="I3407">
            <v>1278</v>
          </cell>
          <cell r="J3407">
            <v>0.11079467156637575</v>
          </cell>
          <cell r="K3407">
            <v>0.13400440390059767</v>
          </cell>
          <cell r="L3407">
            <v>0.11934952751788877</v>
          </cell>
          <cell r="M3407">
            <v>0.15178542776144091</v>
          </cell>
        </row>
        <row r="3408">
          <cell r="A3408">
            <v>72017</v>
          </cell>
          <cell r="B3408" t="str">
            <v>72017</v>
          </cell>
          <cell r="C3408" t="str">
            <v>BR</v>
          </cell>
          <cell r="D3408" t="str">
            <v>BRINDISI</v>
          </cell>
          <cell r="E3408" t="str">
            <v>PUGLIA</v>
          </cell>
          <cell r="F3408" t="str">
            <v>Sud</v>
          </cell>
          <cell r="G3408">
            <v>34212</v>
          </cell>
          <cell r="H3408">
            <v>11568</v>
          </cell>
          <cell r="I3408">
            <v>1189</v>
          </cell>
          <cell r="J3408">
            <v>0.11079467156637575</v>
          </cell>
          <cell r="K3408">
            <v>0.102783540802213</v>
          </cell>
          <cell r="L3408">
            <v>0.11934952751788877</v>
          </cell>
          <cell r="M3408">
            <v>0.15178542776144091</v>
          </cell>
        </row>
        <row r="3409">
          <cell r="A3409">
            <v>72018</v>
          </cell>
          <cell r="B3409" t="str">
            <v>72018</v>
          </cell>
          <cell r="C3409" t="str">
            <v>BR</v>
          </cell>
          <cell r="D3409" t="str">
            <v>BRINDISI</v>
          </cell>
          <cell r="E3409" t="str">
            <v>PUGLIA</v>
          </cell>
          <cell r="F3409" t="str">
            <v>Sud</v>
          </cell>
          <cell r="G3409">
            <v>6333</v>
          </cell>
          <cell r="H3409">
            <v>2161</v>
          </cell>
          <cell r="I3409">
            <v>119</v>
          </cell>
          <cell r="J3409">
            <v>0.11079467156637575</v>
          </cell>
          <cell r="K3409">
            <v>5.5067098565478943E-2</v>
          </cell>
          <cell r="L3409">
            <v>0.11934952751788877</v>
          </cell>
          <cell r="M3409">
            <v>0.15178542776144091</v>
          </cell>
        </row>
        <row r="3410">
          <cell r="A3410">
            <v>72019</v>
          </cell>
          <cell r="B3410" t="str">
            <v>72019</v>
          </cell>
          <cell r="C3410" t="str">
            <v>BR</v>
          </cell>
          <cell r="D3410" t="str">
            <v>BRINDISI</v>
          </cell>
          <cell r="E3410" t="str">
            <v>PUGLIA</v>
          </cell>
          <cell r="F3410" t="str">
            <v>Sud</v>
          </cell>
          <cell r="G3410">
            <v>20483</v>
          </cell>
          <cell r="H3410">
            <v>6565</v>
          </cell>
          <cell r="I3410">
            <v>493</v>
          </cell>
          <cell r="J3410">
            <v>0.11079467156637575</v>
          </cell>
          <cell r="K3410">
            <v>7.5095201827875102E-2</v>
          </cell>
          <cell r="L3410">
            <v>0.11934952751788877</v>
          </cell>
          <cell r="M3410">
            <v>0.15178542776144091</v>
          </cell>
        </row>
        <row r="3411">
          <cell r="A3411">
            <v>72020</v>
          </cell>
          <cell r="B3411" t="str">
            <v>72020</v>
          </cell>
          <cell r="C3411" t="str">
            <v>BR</v>
          </cell>
          <cell r="D3411" t="str">
            <v>BRINDISI</v>
          </cell>
          <cell r="E3411" t="str">
            <v>PUGLIA</v>
          </cell>
          <cell r="F3411" t="str">
            <v>Sud</v>
          </cell>
          <cell r="G3411">
            <v>21579</v>
          </cell>
          <cell r="H3411">
            <v>6589</v>
          </cell>
          <cell r="I3411">
            <v>675</v>
          </cell>
          <cell r="J3411">
            <v>0.11079467156637575</v>
          </cell>
          <cell r="K3411">
            <v>0.10244346638336621</v>
          </cell>
          <cell r="L3411">
            <v>0.11934952751788877</v>
          </cell>
          <cell r="M3411">
            <v>0.15178542776144091</v>
          </cell>
        </row>
        <row r="3412">
          <cell r="A3412">
            <v>72021</v>
          </cell>
          <cell r="B3412" t="str">
            <v>72021</v>
          </cell>
          <cell r="C3412" t="str">
            <v>BR</v>
          </cell>
          <cell r="D3412" t="str">
            <v>BRINDISI</v>
          </cell>
          <cell r="E3412" t="str">
            <v>PUGLIA</v>
          </cell>
          <cell r="F3412" t="str">
            <v>Sud</v>
          </cell>
          <cell r="G3412">
            <v>33995</v>
          </cell>
          <cell r="H3412">
            <v>10202</v>
          </cell>
          <cell r="I3412">
            <v>1096</v>
          </cell>
          <cell r="J3412">
            <v>0.11079467156637575</v>
          </cell>
          <cell r="K3412">
            <v>0.10742991570280337</v>
          </cell>
          <cell r="L3412">
            <v>0.11934952751788877</v>
          </cell>
          <cell r="M3412">
            <v>0.15178542776144091</v>
          </cell>
        </row>
        <row r="3413">
          <cell r="A3413">
            <v>72022</v>
          </cell>
          <cell r="B3413" t="str">
            <v>72022</v>
          </cell>
          <cell r="C3413" t="str">
            <v>BR</v>
          </cell>
          <cell r="D3413" t="str">
            <v>BRINDISI</v>
          </cell>
          <cell r="E3413" t="str">
            <v>PUGLIA</v>
          </cell>
          <cell r="F3413" t="str">
            <v>Sud</v>
          </cell>
          <cell r="G3413">
            <v>15592</v>
          </cell>
          <cell r="H3413">
            <v>4984</v>
          </cell>
          <cell r="I3413">
            <v>414</v>
          </cell>
          <cell r="J3413">
            <v>0.11079467156637575</v>
          </cell>
          <cell r="K3413">
            <v>8.3065810593900488E-2</v>
          </cell>
          <cell r="L3413">
            <v>0.11934952751788877</v>
          </cell>
          <cell r="M3413">
            <v>0.15178542776144091</v>
          </cell>
        </row>
        <row r="3414">
          <cell r="A3414">
            <v>72023</v>
          </cell>
          <cell r="B3414" t="str">
            <v>72023</v>
          </cell>
          <cell r="C3414" t="str">
            <v>BR</v>
          </cell>
          <cell r="D3414" t="str">
            <v>BRINDISI</v>
          </cell>
          <cell r="E3414" t="str">
            <v>PUGLIA</v>
          </cell>
          <cell r="F3414" t="str">
            <v>Sud</v>
          </cell>
          <cell r="G3414">
            <v>30267</v>
          </cell>
          <cell r="H3414">
            <v>9359</v>
          </cell>
          <cell r="I3414">
            <v>877</v>
          </cell>
          <cell r="J3414">
            <v>0.11079467156637575</v>
          </cell>
          <cell r="K3414">
            <v>9.3706592584677853E-2</v>
          </cell>
          <cell r="L3414">
            <v>0.11934952751788877</v>
          </cell>
          <cell r="M3414">
            <v>0.15178542776144091</v>
          </cell>
        </row>
        <row r="3415">
          <cell r="A3415">
            <v>72024</v>
          </cell>
          <cell r="B3415" t="str">
            <v>72024</v>
          </cell>
          <cell r="C3415" t="str">
            <v>BR</v>
          </cell>
          <cell r="D3415" t="str">
            <v>BRINDISI</v>
          </cell>
          <cell r="E3415" t="str">
            <v>PUGLIA</v>
          </cell>
          <cell r="F3415" t="str">
            <v>Sud</v>
          </cell>
          <cell r="G3415">
            <v>15089</v>
          </cell>
          <cell r="H3415">
            <v>4801</v>
          </cell>
          <cell r="I3415">
            <v>353</v>
          </cell>
          <cell r="J3415">
            <v>0.11079467156637575</v>
          </cell>
          <cell r="K3415">
            <v>7.3526348677358883E-2</v>
          </cell>
          <cell r="L3415">
            <v>0.11934952751788877</v>
          </cell>
          <cell r="M3415">
            <v>0.15178542776144091</v>
          </cell>
        </row>
        <row r="3416">
          <cell r="A3416">
            <v>72025</v>
          </cell>
          <cell r="B3416" t="str">
            <v>72025</v>
          </cell>
          <cell r="C3416" t="str">
            <v>BR</v>
          </cell>
          <cell r="D3416" t="str">
            <v>BRINDISI</v>
          </cell>
          <cell r="E3416" t="str">
            <v>PUGLIA</v>
          </cell>
          <cell r="F3416" t="str">
            <v>Sud</v>
          </cell>
          <cell r="G3416">
            <v>7425</v>
          </cell>
          <cell r="H3416">
            <v>2373</v>
          </cell>
          <cell r="I3416">
            <v>147</v>
          </cell>
          <cell r="J3416">
            <v>0.11079467156637575</v>
          </cell>
          <cell r="K3416">
            <v>6.1946902654867256E-2</v>
          </cell>
          <cell r="L3416">
            <v>0.11934952751788877</v>
          </cell>
          <cell r="M3416">
            <v>0.15178542776144091</v>
          </cell>
        </row>
        <row r="3417">
          <cell r="A3417">
            <v>72026</v>
          </cell>
          <cell r="B3417" t="str">
            <v>72026</v>
          </cell>
          <cell r="C3417" t="str">
            <v>BR</v>
          </cell>
          <cell r="D3417" t="str">
            <v>BRINDISI</v>
          </cell>
          <cell r="E3417" t="str">
            <v>PUGLIA</v>
          </cell>
          <cell r="F3417" t="str">
            <v>Sud</v>
          </cell>
          <cell r="G3417">
            <v>10624</v>
          </cell>
          <cell r="H3417">
            <v>3127</v>
          </cell>
          <cell r="I3417">
            <v>270</v>
          </cell>
          <cell r="J3417">
            <v>0.11079467156637575</v>
          </cell>
          <cell r="K3417">
            <v>8.6344739366805243E-2</v>
          </cell>
          <cell r="L3417">
            <v>0.11934952751788877</v>
          </cell>
          <cell r="M3417">
            <v>0.15178542776144091</v>
          </cell>
        </row>
        <row r="3418">
          <cell r="A3418">
            <v>72027</v>
          </cell>
          <cell r="B3418" t="str">
            <v>72027</v>
          </cell>
          <cell r="C3418" t="str">
            <v>BR</v>
          </cell>
          <cell r="D3418" t="str">
            <v>BRINDISI</v>
          </cell>
          <cell r="E3418" t="str">
            <v>PUGLIA</v>
          </cell>
          <cell r="F3418" t="str">
            <v>Sud</v>
          </cell>
          <cell r="G3418">
            <v>15469</v>
          </cell>
          <cell r="H3418">
            <v>5027</v>
          </cell>
          <cell r="I3418">
            <v>521</v>
          </cell>
          <cell r="J3418">
            <v>0.11079467156637575</v>
          </cell>
          <cell r="K3418">
            <v>0.10364034215237716</v>
          </cell>
          <cell r="L3418">
            <v>0.11934952751788877</v>
          </cell>
          <cell r="M3418">
            <v>0.15178542776144091</v>
          </cell>
        </row>
        <row r="3419">
          <cell r="A3419">
            <v>72028</v>
          </cell>
          <cell r="B3419" t="str">
            <v>72028</v>
          </cell>
          <cell r="C3419" t="str">
            <v>BR</v>
          </cell>
          <cell r="D3419" t="str">
            <v>BRINDISI</v>
          </cell>
          <cell r="E3419" t="str">
            <v>PUGLIA</v>
          </cell>
          <cell r="F3419" t="str">
            <v>Sud</v>
          </cell>
          <cell r="G3419">
            <v>11137</v>
          </cell>
          <cell r="H3419">
            <v>3467</v>
          </cell>
          <cell r="I3419">
            <v>269</v>
          </cell>
          <cell r="J3419">
            <v>0.11079467156637575</v>
          </cell>
          <cell r="K3419">
            <v>7.7588693394865876E-2</v>
          </cell>
          <cell r="L3419">
            <v>0.11934952751788877</v>
          </cell>
          <cell r="M3419">
            <v>0.15178542776144091</v>
          </cell>
        </row>
        <row r="3420">
          <cell r="A3420">
            <v>72029</v>
          </cell>
          <cell r="B3420" t="str">
            <v>72029</v>
          </cell>
          <cell r="C3420" t="str">
            <v>BR</v>
          </cell>
          <cell r="D3420" t="str">
            <v>BRINDISI</v>
          </cell>
          <cell r="E3420" t="str">
            <v>PUGLIA</v>
          </cell>
          <cell r="F3420" t="str">
            <v>Sud</v>
          </cell>
          <cell r="G3420">
            <v>8263</v>
          </cell>
          <cell r="H3420">
            <v>2637</v>
          </cell>
          <cell r="I3420">
            <v>173</v>
          </cell>
          <cell r="J3420">
            <v>0.11079467156637575</v>
          </cell>
          <cell r="K3420">
            <v>6.5604854000758439E-2</v>
          </cell>
          <cell r="L3420">
            <v>0.11934952751788877</v>
          </cell>
          <cell r="M3420">
            <v>0.15178542776144091</v>
          </cell>
        </row>
        <row r="3421">
          <cell r="A3421">
            <v>72100</v>
          </cell>
          <cell r="B3421" t="str">
            <v>72100</v>
          </cell>
          <cell r="C3421" t="str">
            <v>BR</v>
          </cell>
          <cell r="D3421" t="str">
            <v>BRINDISI</v>
          </cell>
          <cell r="E3421" t="str">
            <v>PUGLIA</v>
          </cell>
          <cell r="F3421" t="str">
            <v>Sud</v>
          </cell>
          <cell r="G3421">
            <v>95383</v>
          </cell>
          <cell r="H3421">
            <v>30078</v>
          </cell>
          <cell r="I3421">
            <v>6030</v>
          </cell>
          <cell r="J3421">
            <v>0.11079467156637575</v>
          </cell>
          <cell r="K3421">
            <v>0.20047875523638539</v>
          </cell>
          <cell r="L3421">
            <v>0.11934952751788877</v>
          </cell>
          <cell r="M3421">
            <v>0.15178542776144091</v>
          </cell>
        </row>
        <row r="3422">
          <cell r="A3422">
            <v>73010</v>
          </cell>
          <cell r="B3422" t="str">
            <v>73010</v>
          </cell>
          <cell r="C3422" t="str">
            <v>LE</v>
          </cell>
          <cell r="D3422" t="str">
            <v>LECCE</v>
          </cell>
          <cell r="E3422" t="str">
            <v>PUGLIA</v>
          </cell>
          <cell r="F3422" t="str">
            <v>Sud</v>
          </cell>
          <cell r="G3422">
            <v>72977</v>
          </cell>
          <cell r="H3422">
            <v>23373</v>
          </cell>
          <cell r="I3422">
            <v>2712</v>
          </cell>
          <cell r="J3422">
            <v>0.11390067834729931</v>
          </cell>
          <cell r="K3422">
            <v>0.11603131818765242</v>
          </cell>
          <cell r="L3422">
            <v>0.1222729539362962</v>
          </cell>
          <cell r="M3422">
            <v>0.15348175304808087</v>
          </cell>
        </row>
        <row r="3423">
          <cell r="A3423">
            <v>73011</v>
          </cell>
          <cell r="B3423" t="str">
            <v>73011</v>
          </cell>
          <cell r="C3423" t="str">
            <v>LE</v>
          </cell>
          <cell r="D3423" t="str">
            <v>LECCE</v>
          </cell>
          <cell r="E3423" t="str">
            <v>PUGLIA</v>
          </cell>
          <cell r="F3423" t="str">
            <v>Sud</v>
          </cell>
          <cell r="G3423">
            <v>5162</v>
          </cell>
          <cell r="H3423">
            <v>1790</v>
          </cell>
          <cell r="I3423">
            <v>222</v>
          </cell>
          <cell r="J3423">
            <v>0.11390067834729931</v>
          </cell>
          <cell r="K3423">
            <v>0.12402234636871508</v>
          </cell>
          <cell r="L3423">
            <v>0.1222729539362962</v>
          </cell>
          <cell r="M3423">
            <v>0.15348175304808087</v>
          </cell>
        </row>
        <row r="3424">
          <cell r="A3424">
            <v>73012</v>
          </cell>
          <cell r="B3424" t="str">
            <v>73012</v>
          </cell>
          <cell r="C3424" t="str">
            <v>LE</v>
          </cell>
          <cell r="D3424" t="str">
            <v>LECCE</v>
          </cell>
          <cell r="E3424" t="str">
            <v>PUGLIA</v>
          </cell>
          <cell r="F3424" t="str">
            <v>Sud</v>
          </cell>
          <cell r="G3424">
            <v>11594</v>
          </cell>
          <cell r="H3424">
            <v>3814</v>
          </cell>
          <cell r="I3424">
            <v>252</v>
          </cell>
          <cell r="J3424">
            <v>0.11390067834729931</v>
          </cell>
          <cell r="K3424">
            <v>6.6072364971158884E-2</v>
          </cell>
          <cell r="L3424">
            <v>0.1222729539362962</v>
          </cell>
          <cell r="M3424">
            <v>0.15348175304808087</v>
          </cell>
        </row>
        <row r="3425">
          <cell r="A3425">
            <v>73013</v>
          </cell>
          <cell r="B3425" t="str">
            <v>73013</v>
          </cell>
          <cell r="C3425" t="str">
            <v>LE</v>
          </cell>
          <cell r="D3425" t="str">
            <v>LECCE</v>
          </cell>
          <cell r="E3425" t="str">
            <v>PUGLIA</v>
          </cell>
          <cell r="F3425" t="str">
            <v>Sud</v>
          </cell>
          <cell r="G3425">
            <v>29296</v>
          </cell>
          <cell r="H3425">
            <v>9592</v>
          </cell>
          <cell r="I3425">
            <v>959</v>
          </cell>
          <cell r="J3425">
            <v>0.11390067834729931</v>
          </cell>
          <cell r="K3425">
            <v>9.9979149291075903E-2</v>
          </cell>
          <cell r="L3425">
            <v>0.1222729539362962</v>
          </cell>
          <cell r="M3425">
            <v>0.15348175304808087</v>
          </cell>
        </row>
        <row r="3426">
          <cell r="A3426">
            <v>73014</v>
          </cell>
          <cell r="B3426" t="str">
            <v>73014</v>
          </cell>
          <cell r="C3426" t="str">
            <v>LE</v>
          </cell>
          <cell r="D3426" t="str">
            <v>LECCE</v>
          </cell>
          <cell r="E3426" t="str">
            <v>PUGLIA</v>
          </cell>
          <cell r="F3426" t="str">
            <v>Sud</v>
          </cell>
          <cell r="G3426">
            <v>20090</v>
          </cell>
          <cell r="H3426">
            <v>5748</v>
          </cell>
          <cell r="I3426">
            <v>1159</v>
          </cell>
          <cell r="J3426">
            <v>0.11390067834729931</v>
          </cell>
          <cell r="K3426">
            <v>0.20163535142658315</v>
          </cell>
          <cell r="L3426">
            <v>0.1222729539362962</v>
          </cell>
          <cell r="M3426">
            <v>0.15348175304808087</v>
          </cell>
        </row>
        <row r="3427">
          <cell r="A3427">
            <v>73015</v>
          </cell>
          <cell r="B3427" t="str">
            <v>73015</v>
          </cell>
          <cell r="C3427" t="str">
            <v>LE</v>
          </cell>
          <cell r="D3427" t="str">
            <v>LECCE</v>
          </cell>
          <cell r="E3427" t="str">
            <v>PUGLIA</v>
          </cell>
          <cell r="F3427" t="str">
            <v>Sud</v>
          </cell>
          <cell r="G3427">
            <v>8963</v>
          </cell>
          <cell r="H3427">
            <v>2755</v>
          </cell>
          <cell r="I3427">
            <v>224</v>
          </cell>
          <cell r="J3427">
            <v>0.11390067834729931</v>
          </cell>
          <cell r="K3427">
            <v>8.1306715063520871E-2</v>
          </cell>
          <cell r="L3427">
            <v>0.1222729539362962</v>
          </cell>
          <cell r="M3427">
            <v>0.15348175304808087</v>
          </cell>
        </row>
        <row r="3428">
          <cell r="A3428">
            <v>73016</v>
          </cell>
          <cell r="B3428" t="str">
            <v>73016</v>
          </cell>
          <cell r="C3428" t="str">
            <v>LE</v>
          </cell>
          <cell r="D3428" t="str">
            <v>LECCE</v>
          </cell>
          <cell r="E3428" t="str">
            <v>PUGLIA</v>
          </cell>
          <cell r="F3428" t="str">
            <v>Sud</v>
          </cell>
          <cell r="G3428">
            <v>7228</v>
          </cell>
          <cell r="H3428">
            <v>2312</v>
          </cell>
          <cell r="I3428">
            <v>362</v>
          </cell>
          <cell r="J3428">
            <v>0.11390067834729931</v>
          </cell>
          <cell r="K3428">
            <v>0.15657439446366783</v>
          </cell>
          <cell r="L3428">
            <v>0.1222729539362962</v>
          </cell>
          <cell r="M3428">
            <v>0.15348175304808087</v>
          </cell>
        </row>
        <row r="3429">
          <cell r="A3429">
            <v>73017</v>
          </cell>
          <cell r="B3429" t="str">
            <v>73017</v>
          </cell>
          <cell r="C3429" t="str">
            <v>LE</v>
          </cell>
          <cell r="D3429" t="str">
            <v>LECCE</v>
          </cell>
          <cell r="E3429" t="str">
            <v>PUGLIA</v>
          </cell>
          <cell r="F3429" t="str">
            <v>Sud</v>
          </cell>
          <cell r="G3429">
            <v>6414</v>
          </cell>
          <cell r="H3429">
            <v>2232</v>
          </cell>
          <cell r="I3429">
            <v>159</v>
          </cell>
          <cell r="J3429">
            <v>0.11390067834729931</v>
          </cell>
          <cell r="K3429">
            <v>7.1236559139784952E-2</v>
          </cell>
          <cell r="L3429">
            <v>0.1222729539362962</v>
          </cell>
          <cell r="M3429">
            <v>0.15348175304808087</v>
          </cell>
        </row>
        <row r="3430">
          <cell r="A3430">
            <v>73018</v>
          </cell>
          <cell r="B3430" t="str">
            <v>73018</v>
          </cell>
          <cell r="C3430" t="str">
            <v>LE</v>
          </cell>
          <cell r="D3430" t="str">
            <v>LECCE</v>
          </cell>
          <cell r="E3430" t="str">
            <v>PUGLIA</v>
          </cell>
          <cell r="F3430" t="str">
            <v>Sud</v>
          </cell>
          <cell r="G3430">
            <v>15821</v>
          </cell>
          <cell r="H3430">
            <v>4839</v>
          </cell>
          <cell r="I3430">
            <v>493</v>
          </cell>
          <cell r="J3430">
            <v>0.11390067834729931</v>
          </cell>
          <cell r="K3430">
            <v>0.10188055383343667</v>
          </cell>
          <cell r="L3430">
            <v>0.1222729539362962</v>
          </cell>
          <cell r="M3430">
            <v>0.15348175304808087</v>
          </cell>
        </row>
        <row r="3431">
          <cell r="A3431">
            <v>73019</v>
          </cell>
          <cell r="B3431" t="str">
            <v>73019</v>
          </cell>
          <cell r="C3431" t="str">
            <v>LE</v>
          </cell>
          <cell r="D3431" t="str">
            <v>LECCE</v>
          </cell>
          <cell r="E3431" t="str">
            <v>PUGLIA</v>
          </cell>
          <cell r="F3431" t="str">
            <v>Sud</v>
          </cell>
          <cell r="G3431">
            <v>14380</v>
          </cell>
          <cell r="H3431">
            <v>4334</v>
          </cell>
          <cell r="I3431">
            <v>477</v>
          </cell>
          <cell r="J3431">
            <v>0.11390067834729931</v>
          </cell>
          <cell r="K3431">
            <v>0.11005999077065066</v>
          </cell>
          <cell r="L3431">
            <v>0.1222729539362962</v>
          </cell>
          <cell r="M3431">
            <v>0.15348175304808087</v>
          </cell>
        </row>
        <row r="3432">
          <cell r="A3432">
            <v>73020</v>
          </cell>
          <cell r="B3432" t="str">
            <v>73020</v>
          </cell>
          <cell r="C3432" t="str">
            <v>LE</v>
          </cell>
          <cell r="D3432" t="str">
            <v>LECCE</v>
          </cell>
          <cell r="E3432" t="str">
            <v>PUGLIA</v>
          </cell>
          <cell r="F3432" t="str">
            <v>Sud</v>
          </cell>
          <cell r="G3432">
            <v>67193</v>
          </cell>
          <cell r="H3432">
            <v>21054</v>
          </cell>
          <cell r="I3432">
            <v>2610</v>
          </cell>
          <cell r="J3432">
            <v>0.11390067834729931</v>
          </cell>
          <cell r="K3432">
            <v>0.12396694214876033</v>
          </cell>
          <cell r="L3432">
            <v>0.1222729539362962</v>
          </cell>
          <cell r="M3432">
            <v>0.15348175304808087</v>
          </cell>
        </row>
        <row r="3433">
          <cell r="A3433">
            <v>73021</v>
          </cell>
          <cell r="B3433" t="str">
            <v>73021</v>
          </cell>
          <cell r="C3433" t="str">
            <v>LE</v>
          </cell>
          <cell r="D3433" t="str">
            <v>LECCE</v>
          </cell>
          <cell r="E3433" t="str">
            <v>PUGLIA</v>
          </cell>
          <cell r="F3433" t="str">
            <v>Sud</v>
          </cell>
          <cell r="G3433">
            <v>7328</v>
          </cell>
          <cell r="H3433">
            <v>2424</v>
          </cell>
          <cell r="I3433">
            <v>323</v>
          </cell>
          <cell r="J3433">
            <v>0.11390067834729931</v>
          </cell>
          <cell r="K3433">
            <v>0.13325082508250824</v>
          </cell>
          <cell r="L3433">
            <v>0.1222729539362962</v>
          </cell>
          <cell r="M3433">
            <v>0.15348175304808087</v>
          </cell>
        </row>
        <row r="3434">
          <cell r="A3434">
            <v>73022</v>
          </cell>
          <cell r="B3434" t="str">
            <v>73022</v>
          </cell>
          <cell r="C3434" t="str">
            <v>LE</v>
          </cell>
          <cell r="D3434" t="str">
            <v>LECCE</v>
          </cell>
          <cell r="E3434" t="str">
            <v>PUGLIA</v>
          </cell>
          <cell r="F3434" t="str">
            <v>Sud</v>
          </cell>
          <cell r="G3434">
            <v>5627</v>
          </cell>
          <cell r="H3434">
            <v>1862</v>
          </cell>
          <cell r="I3434">
            <v>177</v>
          </cell>
          <cell r="J3434">
            <v>0.11390067834729931</v>
          </cell>
          <cell r="K3434">
            <v>9.5059076262083778E-2</v>
          </cell>
          <cell r="L3434">
            <v>0.1222729539362962</v>
          </cell>
          <cell r="M3434">
            <v>0.15348175304808087</v>
          </cell>
        </row>
        <row r="3435">
          <cell r="A3435">
            <v>73023</v>
          </cell>
          <cell r="B3435" t="str">
            <v>73023</v>
          </cell>
          <cell r="C3435" t="str">
            <v>LE</v>
          </cell>
          <cell r="D3435" t="str">
            <v>LECCE</v>
          </cell>
          <cell r="E3435" t="str">
            <v>PUGLIA</v>
          </cell>
          <cell r="F3435" t="str">
            <v>Sud</v>
          </cell>
          <cell r="G3435">
            <v>9321</v>
          </cell>
          <cell r="H3435">
            <v>2898</v>
          </cell>
          <cell r="I3435">
            <v>286</v>
          </cell>
          <cell r="J3435">
            <v>0.11390067834729931</v>
          </cell>
          <cell r="K3435">
            <v>9.8688750862663904E-2</v>
          </cell>
          <cell r="L3435">
            <v>0.1222729539362962</v>
          </cell>
          <cell r="M3435">
            <v>0.15348175304808087</v>
          </cell>
        </row>
        <row r="3436">
          <cell r="A3436">
            <v>73024</v>
          </cell>
          <cell r="B3436" t="str">
            <v>73024</v>
          </cell>
          <cell r="C3436" t="str">
            <v>LE</v>
          </cell>
          <cell r="D3436" t="str">
            <v>LECCE</v>
          </cell>
          <cell r="E3436" t="str">
            <v>PUGLIA</v>
          </cell>
          <cell r="F3436" t="str">
            <v>Sud</v>
          </cell>
          <cell r="G3436">
            <v>15223</v>
          </cell>
          <cell r="H3436">
            <v>4946</v>
          </cell>
          <cell r="I3436">
            <v>795</v>
          </cell>
          <cell r="J3436">
            <v>0.11390067834729931</v>
          </cell>
          <cell r="K3436">
            <v>0.16073594824100282</v>
          </cell>
          <cell r="L3436">
            <v>0.1222729539362962</v>
          </cell>
          <cell r="M3436">
            <v>0.15348175304808087</v>
          </cell>
        </row>
        <row r="3437">
          <cell r="A3437">
            <v>73025</v>
          </cell>
          <cell r="B3437" t="str">
            <v>73025</v>
          </cell>
          <cell r="C3437" t="str">
            <v>LE</v>
          </cell>
          <cell r="D3437" t="str">
            <v>LECCE</v>
          </cell>
          <cell r="E3437" t="str">
            <v>PUGLIA</v>
          </cell>
          <cell r="F3437" t="str">
            <v>Sud</v>
          </cell>
          <cell r="G3437">
            <v>9594</v>
          </cell>
          <cell r="H3437">
            <v>3063</v>
          </cell>
          <cell r="I3437">
            <v>300</v>
          </cell>
          <cell r="J3437">
            <v>0.11390067834729931</v>
          </cell>
          <cell r="K3437">
            <v>9.7943192948090105E-2</v>
          </cell>
          <cell r="L3437">
            <v>0.1222729539362962</v>
          </cell>
          <cell r="M3437">
            <v>0.15348175304808087</v>
          </cell>
        </row>
        <row r="3438">
          <cell r="A3438">
            <v>73026</v>
          </cell>
          <cell r="B3438" t="str">
            <v>73026</v>
          </cell>
          <cell r="C3438" t="str">
            <v>LE</v>
          </cell>
          <cell r="D3438" t="str">
            <v>LECCE</v>
          </cell>
          <cell r="E3438" t="str">
            <v>PUGLIA</v>
          </cell>
          <cell r="F3438" t="str">
            <v>Sud</v>
          </cell>
          <cell r="G3438">
            <v>8783</v>
          </cell>
          <cell r="H3438">
            <v>2719</v>
          </cell>
          <cell r="I3438">
            <v>307</v>
          </cell>
          <cell r="J3438">
            <v>0.11390067834729931</v>
          </cell>
          <cell r="K3438">
            <v>0.11290915777859507</v>
          </cell>
          <cell r="L3438">
            <v>0.1222729539362962</v>
          </cell>
          <cell r="M3438">
            <v>0.15348175304808087</v>
          </cell>
        </row>
        <row r="3439">
          <cell r="A3439">
            <v>73027</v>
          </cell>
          <cell r="B3439" t="str">
            <v>73027</v>
          </cell>
          <cell r="C3439" t="str">
            <v>LE</v>
          </cell>
          <cell r="D3439" t="str">
            <v>LECCE</v>
          </cell>
          <cell r="E3439" t="str">
            <v>PUGLIA</v>
          </cell>
          <cell r="F3439" t="str">
            <v>Sud</v>
          </cell>
          <cell r="G3439">
            <v>4113</v>
          </cell>
          <cell r="H3439">
            <v>1376</v>
          </cell>
          <cell r="I3439">
            <v>95</v>
          </cell>
          <cell r="J3439">
            <v>0.11390067834729931</v>
          </cell>
          <cell r="K3439">
            <v>6.9040697674418602E-2</v>
          </cell>
          <cell r="L3439">
            <v>0.1222729539362962</v>
          </cell>
          <cell r="M3439">
            <v>0.15348175304808087</v>
          </cell>
        </row>
        <row r="3440">
          <cell r="A3440">
            <v>73028</v>
          </cell>
          <cell r="B3440" t="str">
            <v>73028</v>
          </cell>
          <cell r="C3440" t="str">
            <v>LE</v>
          </cell>
          <cell r="D3440" t="str">
            <v>LECCE</v>
          </cell>
          <cell r="E3440" t="str">
            <v>PUGLIA</v>
          </cell>
          <cell r="F3440" t="str">
            <v>Sud</v>
          </cell>
          <cell r="G3440">
            <v>5125</v>
          </cell>
          <cell r="H3440">
            <v>1591</v>
          </cell>
          <cell r="I3440">
            <v>432</v>
          </cell>
          <cell r="J3440">
            <v>0.11390067834729931</v>
          </cell>
          <cell r="K3440">
            <v>0.27152734129478318</v>
          </cell>
          <cell r="L3440">
            <v>0.1222729539362962</v>
          </cell>
          <cell r="M3440">
            <v>0.15348175304808087</v>
          </cell>
        </row>
        <row r="3441">
          <cell r="A3441">
            <v>73029</v>
          </cell>
          <cell r="B3441" t="str">
            <v>73029</v>
          </cell>
          <cell r="C3441" t="str">
            <v>LE</v>
          </cell>
          <cell r="D3441" t="str">
            <v>LECCE</v>
          </cell>
          <cell r="E3441" t="str">
            <v>PUGLIA</v>
          </cell>
          <cell r="F3441" t="str">
            <v>Sud</v>
          </cell>
          <cell r="G3441">
            <v>7792</v>
          </cell>
          <cell r="H3441">
            <v>2479</v>
          </cell>
          <cell r="I3441">
            <v>169</v>
          </cell>
          <cell r="J3441">
            <v>0.11390067834729931</v>
          </cell>
          <cell r="K3441">
            <v>6.8172650262202497E-2</v>
          </cell>
          <cell r="L3441">
            <v>0.1222729539362962</v>
          </cell>
          <cell r="M3441">
            <v>0.15348175304808087</v>
          </cell>
        </row>
        <row r="3442">
          <cell r="A3442">
            <v>73030</v>
          </cell>
          <cell r="B3442" t="str">
            <v>73030</v>
          </cell>
          <cell r="C3442" t="str">
            <v>LE</v>
          </cell>
          <cell r="D3442" t="str">
            <v>LECCE</v>
          </cell>
          <cell r="E3442" t="str">
            <v>PUGLIA</v>
          </cell>
          <cell r="F3442" t="str">
            <v>Sud</v>
          </cell>
          <cell r="G3442">
            <v>18214</v>
          </cell>
          <cell r="H3442">
            <v>5954</v>
          </cell>
          <cell r="I3442">
            <v>680</v>
          </cell>
          <cell r="J3442">
            <v>0.11390067834729931</v>
          </cell>
          <cell r="K3442">
            <v>0.11420893516963386</v>
          </cell>
          <cell r="L3442">
            <v>0.1222729539362962</v>
          </cell>
          <cell r="M3442">
            <v>0.15348175304808087</v>
          </cell>
        </row>
        <row r="3443">
          <cell r="A3443">
            <v>73031</v>
          </cell>
          <cell r="B3443" t="str">
            <v>73031</v>
          </cell>
          <cell r="C3443" t="str">
            <v>LE</v>
          </cell>
          <cell r="D3443" t="str">
            <v>LECCE</v>
          </cell>
          <cell r="E3443" t="str">
            <v>PUGLIA</v>
          </cell>
          <cell r="F3443" t="str">
            <v>Sud</v>
          </cell>
          <cell r="G3443">
            <v>6552</v>
          </cell>
          <cell r="H3443">
            <v>2002</v>
          </cell>
          <cell r="I3443">
            <v>217</v>
          </cell>
          <cell r="J3443">
            <v>0.11390067834729931</v>
          </cell>
          <cell r="K3443">
            <v>0.10839160839160839</v>
          </cell>
          <cell r="L3443">
            <v>0.1222729539362962</v>
          </cell>
          <cell r="M3443">
            <v>0.15348175304808087</v>
          </cell>
        </row>
        <row r="3444">
          <cell r="A3444">
            <v>73032</v>
          </cell>
          <cell r="B3444" t="str">
            <v>73032</v>
          </cell>
          <cell r="C3444" t="str">
            <v>LE</v>
          </cell>
          <cell r="D3444" t="str">
            <v>LECCE</v>
          </cell>
          <cell r="E3444" t="str">
            <v>PUGLIA</v>
          </cell>
          <cell r="F3444" t="str">
            <v>Sud</v>
          </cell>
          <cell r="G3444">
            <v>5112</v>
          </cell>
          <cell r="H3444">
            <v>1613</v>
          </cell>
          <cell r="I3444">
            <v>139</v>
          </cell>
          <cell r="J3444">
            <v>0.11390067834729931</v>
          </cell>
          <cell r="K3444">
            <v>8.6174829510229381E-2</v>
          </cell>
          <cell r="L3444">
            <v>0.1222729539362962</v>
          </cell>
          <cell r="M3444">
            <v>0.15348175304808087</v>
          </cell>
        </row>
        <row r="3445">
          <cell r="A3445">
            <v>73033</v>
          </cell>
          <cell r="B3445" t="str">
            <v>73033</v>
          </cell>
          <cell r="C3445" t="str">
            <v>LE</v>
          </cell>
          <cell r="D3445" t="str">
            <v>LECCE</v>
          </cell>
          <cell r="E3445" t="str">
            <v>PUGLIA</v>
          </cell>
          <cell r="F3445" t="str">
            <v>Sud</v>
          </cell>
          <cell r="G3445">
            <v>61</v>
          </cell>
          <cell r="H3445">
            <v>17</v>
          </cell>
          <cell r="I3445">
            <v>157</v>
          </cell>
          <cell r="J3445">
            <v>0.11390067834729931</v>
          </cell>
          <cell r="K3445">
            <v>9.235294117647058</v>
          </cell>
          <cell r="L3445">
            <v>0.1222729539362962</v>
          </cell>
          <cell r="M3445">
            <v>0.15348175304808087</v>
          </cell>
        </row>
        <row r="3446">
          <cell r="A3446">
            <v>73034</v>
          </cell>
          <cell r="B3446" t="str">
            <v>73034</v>
          </cell>
          <cell r="C3446" t="str">
            <v>LE</v>
          </cell>
          <cell r="D3446" t="str">
            <v>LECCE</v>
          </cell>
          <cell r="E3446" t="str">
            <v>PUGLIA</v>
          </cell>
          <cell r="F3446" t="str">
            <v>Sud</v>
          </cell>
          <cell r="G3446">
            <v>5785</v>
          </cell>
          <cell r="H3446">
            <v>1756</v>
          </cell>
          <cell r="I3446">
            <v>144</v>
          </cell>
          <cell r="J3446">
            <v>0.11390067834729931</v>
          </cell>
          <cell r="K3446">
            <v>8.2004555808656038E-2</v>
          </cell>
          <cell r="L3446">
            <v>0.1222729539362962</v>
          </cell>
          <cell r="M3446">
            <v>0.15348175304808087</v>
          </cell>
        </row>
        <row r="3447">
          <cell r="A3447">
            <v>73035</v>
          </cell>
          <cell r="B3447" t="str">
            <v>73035</v>
          </cell>
          <cell r="C3447" t="str">
            <v>LE</v>
          </cell>
          <cell r="D3447" t="str">
            <v>LECCE</v>
          </cell>
          <cell r="E3447" t="str">
            <v>PUGLIA</v>
          </cell>
          <cell r="F3447" t="str">
            <v>Sud</v>
          </cell>
          <cell r="G3447">
            <v>3666</v>
          </cell>
          <cell r="H3447">
            <v>1156</v>
          </cell>
          <cell r="I3447">
            <v>100</v>
          </cell>
          <cell r="J3447">
            <v>0.11390067834729931</v>
          </cell>
          <cell r="K3447">
            <v>8.6505190311418678E-2</v>
          </cell>
          <cell r="L3447">
            <v>0.1222729539362962</v>
          </cell>
          <cell r="M3447">
            <v>0.15348175304808087</v>
          </cell>
        </row>
        <row r="3448">
          <cell r="A3448">
            <v>73036</v>
          </cell>
          <cell r="B3448" t="str">
            <v>73036</v>
          </cell>
          <cell r="C3448" t="str">
            <v>LE</v>
          </cell>
          <cell r="D3448" t="str">
            <v>LECCE</v>
          </cell>
          <cell r="E3448" t="str">
            <v>PUGLIA</v>
          </cell>
          <cell r="F3448" t="str">
            <v>Sud</v>
          </cell>
          <cell r="G3448">
            <v>5173</v>
          </cell>
          <cell r="H3448">
            <v>1702</v>
          </cell>
          <cell r="I3448">
            <v>148</v>
          </cell>
          <cell r="J3448">
            <v>0.11390067834729931</v>
          </cell>
          <cell r="K3448">
            <v>8.6956521739130432E-2</v>
          </cell>
          <cell r="L3448">
            <v>0.1222729539362962</v>
          </cell>
          <cell r="M3448">
            <v>0.15348175304808087</v>
          </cell>
        </row>
        <row r="3449">
          <cell r="A3449">
            <v>73037</v>
          </cell>
          <cell r="B3449" t="str">
            <v>73037</v>
          </cell>
          <cell r="C3449" t="str">
            <v>LE</v>
          </cell>
          <cell r="D3449" t="str">
            <v>LECCE</v>
          </cell>
          <cell r="E3449" t="str">
            <v>PUGLIA</v>
          </cell>
          <cell r="F3449" t="str">
            <v>Sud</v>
          </cell>
          <cell r="G3449">
            <v>6039</v>
          </cell>
          <cell r="H3449">
            <v>1983</v>
          </cell>
          <cell r="I3449">
            <v>199</v>
          </cell>
          <cell r="J3449">
            <v>0.11390067834729931</v>
          </cell>
          <cell r="K3449">
            <v>0.10035300050428643</v>
          </cell>
          <cell r="L3449">
            <v>0.1222729539362962</v>
          </cell>
          <cell r="M3449">
            <v>0.15348175304808087</v>
          </cell>
        </row>
        <row r="3450">
          <cell r="A3450">
            <v>73038</v>
          </cell>
          <cell r="B3450" t="str">
            <v>73038</v>
          </cell>
          <cell r="C3450" t="str">
            <v>LE</v>
          </cell>
          <cell r="D3450" t="str">
            <v>LECCE</v>
          </cell>
          <cell r="E3450" t="str">
            <v>PUGLIA</v>
          </cell>
          <cell r="F3450" t="str">
            <v>Sud</v>
          </cell>
          <cell r="G3450">
            <v>3850</v>
          </cell>
          <cell r="H3450">
            <v>1228</v>
          </cell>
          <cell r="I3450">
            <v>96</v>
          </cell>
          <cell r="J3450">
            <v>0.11390067834729931</v>
          </cell>
          <cell r="K3450">
            <v>7.8175895765472306E-2</v>
          </cell>
          <cell r="L3450">
            <v>0.1222729539362962</v>
          </cell>
          <cell r="M3450">
            <v>0.15348175304808087</v>
          </cell>
        </row>
        <row r="3451">
          <cell r="A3451">
            <v>73039</v>
          </cell>
          <cell r="B3451" t="str">
            <v>73039</v>
          </cell>
          <cell r="C3451" t="str">
            <v>LE</v>
          </cell>
          <cell r="D3451" t="str">
            <v>LECCE</v>
          </cell>
          <cell r="E3451" t="str">
            <v>PUGLIA</v>
          </cell>
          <cell r="F3451" t="str">
            <v>Sud</v>
          </cell>
          <cell r="G3451">
            <v>16390</v>
          </cell>
          <cell r="H3451">
            <v>5122</v>
          </cell>
          <cell r="I3451">
            <v>659</v>
          </cell>
          <cell r="J3451">
            <v>0.11390067834729931</v>
          </cell>
          <cell r="K3451">
            <v>0.12866067942210074</v>
          </cell>
          <cell r="L3451">
            <v>0.1222729539362962</v>
          </cell>
          <cell r="M3451">
            <v>0.15348175304808087</v>
          </cell>
        </row>
        <row r="3452">
          <cell r="A3452">
            <v>73040</v>
          </cell>
          <cell r="B3452" t="str">
            <v>73040</v>
          </cell>
          <cell r="C3452" t="str">
            <v>LE</v>
          </cell>
          <cell r="D3452" t="str">
            <v>LECCE</v>
          </cell>
          <cell r="E3452" t="str">
            <v>PUGLIA</v>
          </cell>
          <cell r="F3452" t="str">
            <v>Sud</v>
          </cell>
          <cell r="G3452">
            <v>60272</v>
          </cell>
          <cell r="H3452">
            <v>19452</v>
          </cell>
          <cell r="I3452">
            <v>1711</v>
          </cell>
          <cell r="J3452">
            <v>0.11390067834729931</v>
          </cell>
          <cell r="K3452">
            <v>8.796010692987867E-2</v>
          </cell>
          <cell r="L3452">
            <v>0.1222729539362962</v>
          </cell>
          <cell r="M3452">
            <v>0.15348175304808087</v>
          </cell>
        </row>
        <row r="3453">
          <cell r="A3453">
            <v>73041</v>
          </cell>
          <cell r="B3453" t="str">
            <v>73041</v>
          </cell>
          <cell r="C3453" t="str">
            <v>LE</v>
          </cell>
          <cell r="D3453" t="str">
            <v>LECCE</v>
          </cell>
          <cell r="E3453" t="str">
            <v>PUGLIA</v>
          </cell>
          <cell r="F3453" t="str">
            <v>Sud</v>
          </cell>
          <cell r="G3453">
            <v>12176</v>
          </cell>
          <cell r="H3453">
            <v>3935</v>
          </cell>
          <cell r="I3453">
            <v>380</v>
          </cell>
          <cell r="J3453">
            <v>0.11390067834729931</v>
          </cell>
          <cell r="K3453">
            <v>9.6569250317662003E-2</v>
          </cell>
          <cell r="L3453">
            <v>0.1222729539362962</v>
          </cell>
          <cell r="M3453">
            <v>0.15348175304808087</v>
          </cell>
        </row>
        <row r="3454">
          <cell r="A3454">
            <v>73042</v>
          </cell>
          <cell r="B3454" t="str">
            <v>73042</v>
          </cell>
          <cell r="C3454" t="str">
            <v>LE</v>
          </cell>
          <cell r="D3454" t="str">
            <v>LECCE</v>
          </cell>
          <cell r="E3454" t="str">
            <v>PUGLIA</v>
          </cell>
          <cell r="F3454" t="str">
            <v>Sud</v>
          </cell>
          <cell r="G3454">
            <v>20164</v>
          </cell>
          <cell r="H3454">
            <v>6442</v>
          </cell>
          <cell r="I3454">
            <v>704</v>
          </cell>
          <cell r="J3454">
            <v>0.11390067834729931</v>
          </cell>
          <cell r="K3454">
            <v>0.10928283141881404</v>
          </cell>
          <cell r="L3454">
            <v>0.1222729539362962</v>
          </cell>
          <cell r="M3454">
            <v>0.15348175304808087</v>
          </cell>
        </row>
        <row r="3455">
          <cell r="A3455">
            <v>73043</v>
          </cell>
          <cell r="B3455" t="str">
            <v>73043</v>
          </cell>
          <cell r="C3455" t="str">
            <v>LE</v>
          </cell>
          <cell r="D3455" t="str">
            <v>LECCE</v>
          </cell>
          <cell r="E3455" t="str">
            <v>PUGLIA</v>
          </cell>
          <cell r="F3455" t="str">
            <v>Sud</v>
          </cell>
          <cell r="G3455">
            <v>23475</v>
          </cell>
          <cell r="H3455">
            <v>7235</v>
          </cell>
          <cell r="I3455">
            <v>726</v>
          </cell>
          <cell r="J3455">
            <v>0.11390067834729931</v>
          </cell>
          <cell r="K3455">
            <v>0.10034554250172771</v>
          </cell>
          <cell r="L3455">
            <v>0.1222729539362962</v>
          </cell>
          <cell r="M3455">
            <v>0.15348175304808087</v>
          </cell>
        </row>
        <row r="3456">
          <cell r="A3456">
            <v>73044</v>
          </cell>
          <cell r="B3456" t="str">
            <v>73044</v>
          </cell>
          <cell r="C3456" t="str">
            <v>LE</v>
          </cell>
          <cell r="D3456" t="str">
            <v>LECCE</v>
          </cell>
          <cell r="E3456" t="str">
            <v>PUGLIA</v>
          </cell>
          <cell r="F3456" t="str">
            <v>Sud</v>
          </cell>
          <cell r="G3456">
            <v>16153</v>
          </cell>
          <cell r="H3456">
            <v>5042</v>
          </cell>
          <cell r="I3456">
            <v>456</v>
          </cell>
          <cell r="J3456">
            <v>0.11390067834729931</v>
          </cell>
          <cell r="K3456">
            <v>9.0440301467671555E-2</v>
          </cell>
          <cell r="L3456">
            <v>0.1222729539362962</v>
          </cell>
          <cell r="M3456">
            <v>0.15348175304808087</v>
          </cell>
        </row>
        <row r="3457">
          <cell r="A3457">
            <v>73045</v>
          </cell>
          <cell r="B3457" t="str">
            <v>73045</v>
          </cell>
          <cell r="C3457" t="str">
            <v>LE</v>
          </cell>
          <cell r="D3457" t="str">
            <v>LECCE</v>
          </cell>
          <cell r="E3457" t="str">
            <v>PUGLIA</v>
          </cell>
          <cell r="F3457" t="str">
            <v>Sud</v>
          </cell>
          <cell r="G3457">
            <v>13526</v>
          </cell>
          <cell r="H3457">
            <v>4212</v>
          </cell>
          <cell r="I3457">
            <v>321</v>
          </cell>
          <cell r="J3457">
            <v>0.11390067834729931</v>
          </cell>
          <cell r="K3457">
            <v>7.6210826210826213E-2</v>
          </cell>
          <cell r="L3457">
            <v>0.1222729539362962</v>
          </cell>
          <cell r="M3457">
            <v>0.15348175304808087</v>
          </cell>
        </row>
        <row r="3458">
          <cell r="A3458">
            <v>73046</v>
          </cell>
          <cell r="B3458" t="str">
            <v>73046</v>
          </cell>
          <cell r="C3458" t="str">
            <v>LE</v>
          </cell>
          <cell r="D3458" t="str">
            <v>LECCE</v>
          </cell>
          <cell r="E3458" t="str">
            <v>PUGLIA</v>
          </cell>
          <cell r="F3458" t="str">
            <v>Sud</v>
          </cell>
          <cell r="G3458">
            <v>11370</v>
          </cell>
          <cell r="H3458">
            <v>3708</v>
          </cell>
          <cell r="I3458">
            <v>342</v>
          </cell>
          <cell r="J3458">
            <v>0.11390067834729931</v>
          </cell>
          <cell r="K3458">
            <v>9.2233009708737865E-2</v>
          </cell>
          <cell r="L3458">
            <v>0.1222729539362962</v>
          </cell>
          <cell r="M3458">
            <v>0.15348175304808087</v>
          </cell>
        </row>
        <row r="3459">
          <cell r="A3459">
            <v>73047</v>
          </cell>
          <cell r="B3459" t="str">
            <v>73047</v>
          </cell>
          <cell r="C3459" t="str">
            <v>LE</v>
          </cell>
          <cell r="D3459" t="str">
            <v>LECCE</v>
          </cell>
          <cell r="E3459" t="str">
            <v>PUGLIA</v>
          </cell>
          <cell r="F3459" t="str">
            <v>Sud</v>
          </cell>
          <cell r="G3459">
            <v>13382</v>
          </cell>
          <cell r="H3459">
            <v>4192</v>
          </cell>
          <cell r="I3459">
            <v>461</v>
          </cell>
          <cell r="J3459">
            <v>0.11390067834729931</v>
          </cell>
          <cell r="K3459">
            <v>0.10997137404580153</v>
          </cell>
          <cell r="L3459">
            <v>0.1222729539362962</v>
          </cell>
          <cell r="M3459">
            <v>0.15348175304808087</v>
          </cell>
        </row>
        <row r="3460">
          <cell r="A3460">
            <v>73048</v>
          </cell>
          <cell r="B3460" t="str">
            <v>73048</v>
          </cell>
          <cell r="C3460" t="str">
            <v>LE</v>
          </cell>
          <cell r="D3460" t="str">
            <v>LECCE</v>
          </cell>
          <cell r="E3460" t="str">
            <v>PUGLIA</v>
          </cell>
          <cell r="F3460" t="str">
            <v>Sud</v>
          </cell>
          <cell r="G3460">
            <v>31490</v>
          </cell>
          <cell r="H3460">
            <v>10113</v>
          </cell>
          <cell r="I3460">
            <v>1124</v>
          </cell>
          <cell r="J3460">
            <v>0.11390067834729931</v>
          </cell>
          <cell r="K3460">
            <v>0.11114407198655196</v>
          </cell>
          <cell r="L3460">
            <v>0.1222729539362962</v>
          </cell>
          <cell r="M3460">
            <v>0.15348175304808087</v>
          </cell>
        </row>
        <row r="3461">
          <cell r="A3461">
            <v>73049</v>
          </cell>
          <cell r="B3461" t="str">
            <v>73049</v>
          </cell>
          <cell r="C3461" t="str">
            <v>LE</v>
          </cell>
          <cell r="D3461" t="str">
            <v>LECCE</v>
          </cell>
          <cell r="E3461" t="str">
            <v>PUGLIA</v>
          </cell>
          <cell r="F3461" t="str">
            <v>Sud</v>
          </cell>
          <cell r="G3461">
            <v>10112</v>
          </cell>
          <cell r="H3461">
            <v>3168</v>
          </cell>
          <cell r="I3461">
            <v>307</v>
          </cell>
          <cell r="J3461">
            <v>0.11390067834729931</v>
          </cell>
          <cell r="K3461">
            <v>9.6906565656565663E-2</v>
          </cell>
          <cell r="L3461">
            <v>0.1222729539362962</v>
          </cell>
          <cell r="M3461">
            <v>0.15348175304808087</v>
          </cell>
        </row>
        <row r="3462">
          <cell r="A3462">
            <v>73050</v>
          </cell>
          <cell r="B3462" t="str">
            <v>73050</v>
          </cell>
          <cell r="C3462" t="str">
            <v>LE</v>
          </cell>
          <cell r="D3462" t="str">
            <v>LECCE</v>
          </cell>
          <cell r="E3462" t="str">
            <v>PUGLIA</v>
          </cell>
          <cell r="F3462" t="str">
            <v>Sud</v>
          </cell>
          <cell r="G3462">
            <v>6332</v>
          </cell>
          <cell r="H3462">
            <v>2109</v>
          </cell>
          <cell r="I3462">
            <v>281</v>
          </cell>
          <cell r="J3462">
            <v>0.11390067834729931</v>
          </cell>
          <cell r="K3462">
            <v>0.13323850165955428</v>
          </cell>
          <cell r="L3462">
            <v>0.1222729539362962</v>
          </cell>
          <cell r="M3462">
            <v>0.15348175304808087</v>
          </cell>
        </row>
        <row r="3463">
          <cell r="A3463">
            <v>73051</v>
          </cell>
          <cell r="B3463" t="str">
            <v>73051</v>
          </cell>
          <cell r="C3463" t="str">
            <v>LE</v>
          </cell>
          <cell r="D3463" t="str">
            <v>LECCE</v>
          </cell>
          <cell r="E3463" t="str">
            <v>PUGLIA</v>
          </cell>
          <cell r="F3463" t="str">
            <v>Sud</v>
          </cell>
          <cell r="G3463">
            <v>8771</v>
          </cell>
          <cell r="H3463">
            <v>2758</v>
          </cell>
          <cell r="I3463">
            <v>289</v>
          </cell>
          <cell r="J3463">
            <v>0.11390067834729931</v>
          </cell>
          <cell r="K3463">
            <v>0.10478607686729514</v>
          </cell>
          <cell r="L3463">
            <v>0.1222729539362962</v>
          </cell>
          <cell r="M3463">
            <v>0.15348175304808087</v>
          </cell>
        </row>
        <row r="3464">
          <cell r="A3464">
            <v>73052</v>
          </cell>
          <cell r="B3464" t="str">
            <v>73052</v>
          </cell>
          <cell r="C3464" t="str">
            <v>LE</v>
          </cell>
          <cell r="D3464" t="str">
            <v>LECCE</v>
          </cell>
          <cell r="E3464" t="str">
            <v>PUGLIA</v>
          </cell>
          <cell r="F3464" t="str">
            <v>Sud</v>
          </cell>
          <cell r="G3464">
            <v>10039</v>
          </cell>
          <cell r="H3464">
            <v>3325</v>
          </cell>
          <cell r="I3464">
            <v>317</v>
          </cell>
          <cell r="J3464">
            <v>0.11390067834729931</v>
          </cell>
          <cell r="K3464">
            <v>9.5338345864661653E-2</v>
          </cell>
          <cell r="L3464">
            <v>0.1222729539362962</v>
          </cell>
          <cell r="M3464">
            <v>0.15348175304808087</v>
          </cell>
        </row>
        <row r="3465">
          <cell r="A3465">
            <v>73053</v>
          </cell>
          <cell r="B3465" t="str">
            <v>73053</v>
          </cell>
          <cell r="C3465" t="str">
            <v>LE</v>
          </cell>
          <cell r="D3465" t="str">
            <v>LECCE</v>
          </cell>
          <cell r="E3465" t="str">
            <v>PUGLIA</v>
          </cell>
          <cell r="F3465" t="str">
            <v>Sud</v>
          </cell>
          <cell r="G3465">
            <v>843</v>
          </cell>
          <cell r="H3465">
            <v>275</v>
          </cell>
          <cell r="I3465">
            <v>48</v>
          </cell>
          <cell r="J3465">
            <v>0.11390067834729931</v>
          </cell>
          <cell r="K3465">
            <v>0.17454545454545456</v>
          </cell>
          <cell r="L3465">
            <v>0.1222729539362962</v>
          </cell>
          <cell r="M3465">
            <v>0.15348175304808087</v>
          </cell>
        </row>
        <row r="3466">
          <cell r="A3466">
            <v>73054</v>
          </cell>
          <cell r="B3466" t="str">
            <v>73054</v>
          </cell>
          <cell r="C3466" t="str">
            <v>LE</v>
          </cell>
          <cell r="D3466" t="str">
            <v>LECCE</v>
          </cell>
          <cell r="E3466" t="str">
            <v>PUGLIA</v>
          </cell>
          <cell r="F3466" t="str">
            <v>Sud</v>
          </cell>
          <cell r="G3466">
            <v>5794</v>
          </cell>
          <cell r="H3466">
            <v>1891</v>
          </cell>
          <cell r="I3466">
            <v>204</v>
          </cell>
          <cell r="J3466">
            <v>0.11390067834729931</v>
          </cell>
          <cell r="K3466">
            <v>0.10787942887361185</v>
          </cell>
          <cell r="L3466">
            <v>0.1222729539362962</v>
          </cell>
          <cell r="M3466">
            <v>0.15348175304808087</v>
          </cell>
        </row>
        <row r="3467">
          <cell r="A3467">
            <v>73055</v>
          </cell>
          <cell r="B3467" t="str">
            <v>73055</v>
          </cell>
          <cell r="C3467" t="str">
            <v>LE</v>
          </cell>
          <cell r="D3467" t="str">
            <v>LECCE</v>
          </cell>
          <cell r="E3467" t="str">
            <v>PUGLIA</v>
          </cell>
          <cell r="F3467" t="str">
            <v>Sud</v>
          </cell>
          <cell r="G3467">
            <v>12660</v>
          </cell>
          <cell r="H3467">
            <v>4043</v>
          </cell>
          <cell r="I3467">
            <v>414</v>
          </cell>
          <cell r="J3467">
            <v>0.11390067834729931</v>
          </cell>
          <cell r="K3467">
            <v>0.10239920850853326</v>
          </cell>
          <cell r="L3467">
            <v>0.1222729539362962</v>
          </cell>
          <cell r="M3467">
            <v>0.15348175304808087</v>
          </cell>
        </row>
        <row r="3468">
          <cell r="A3468">
            <v>73056</v>
          </cell>
          <cell r="B3468" t="str">
            <v>73056</v>
          </cell>
          <cell r="C3468" t="str">
            <v>LE</v>
          </cell>
          <cell r="D3468" t="str">
            <v>LECCE</v>
          </cell>
          <cell r="E3468" t="str">
            <v>PUGLIA</v>
          </cell>
          <cell r="F3468" t="str">
            <v>Sud</v>
          </cell>
          <cell r="G3468">
            <v>11842</v>
          </cell>
          <cell r="H3468">
            <v>3363</v>
          </cell>
          <cell r="I3468">
            <v>428</v>
          </cell>
          <cell r="J3468">
            <v>0.11390067834729931</v>
          </cell>
          <cell r="K3468">
            <v>0.12726732084448408</v>
          </cell>
          <cell r="L3468">
            <v>0.1222729539362962</v>
          </cell>
          <cell r="M3468">
            <v>0.15348175304808087</v>
          </cell>
        </row>
        <row r="3469">
          <cell r="A3469">
            <v>73057</v>
          </cell>
          <cell r="B3469" t="str">
            <v>73057</v>
          </cell>
          <cell r="C3469" t="str">
            <v>LE</v>
          </cell>
          <cell r="D3469" t="str">
            <v>LECCE</v>
          </cell>
          <cell r="E3469" t="str">
            <v>PUGLIA</v>
          </cell>
          <cell r="F3469" t="str">
            <v>Sud</v>
          </cell>
          <cell r="G3469">
            <v>9640</v>
          </cell>
          <cell r="H3469">
            <v>3130</v>
          </cell>
          <cell r="I3469">
            <v>432</v>
          </cell>
          <cell r="J3469">
            <v>0.11390067834729931</v>
          </cell>
          <cell r="K3469">
            <v>0.13801916932907349</v>
          </cell>
          <cell r="L3469">
            <v>0.1222729539362962</v>
          </cell>
          <cell r="M3469">
            <v>0.15348175304808087</v>
          </cell>
        </row>
        <row r="3470">
          <cell r="A3470">
            <v>73058</v>
          </cell>
          <cell r="B3470" t="str">
            <v>73058</v>
          </cell>
          <cell r="C3470" t="str">
            <v>LE</v>
          </cell>
          <cell r="D3470" t="str">
            <v>LECCE</v>
          </cell>
          <cell r="E3470" t="str">
            <v>PUGLIA</v>
          </cell>
          <cell r="F3470" t="str">
            <v>Sud</v>
          </cell>
          <cell r="G3470">
            <v>5601</v>
          </cell>
          <cell r="H3470">
            <v>1965</v>
          </cell>
          <cell r="I3470">
            <v>138</v>
          </cell>
          <cell r="J3470">
            <v>0.11390067834729931</v>
          </cell>
          <cell r="K3470">
            <v>7.0229007633587789E-2</v>
          </cell>
          <cell r="L3470">
            <v>0.1222729539362962</v>
          </cell>
          <cell r="M3470">
            <v>0.15348175304808087</v>
          </cell>
        </row>
        <row r="3471">
          <cell r="A3471">
            <v>73059</v>
          </cell>
          <cell r="B3471" t="str">
            <v>73059</v>
          </cell>
          <cell r="C3471" t="str">
            <v>LE</v>
          </cell>
          <cell r="D3471" t="str">
            <v>LECCE</v>
          </cell>
          <cell r="E3471" t="str">
            <v>PUGLIA</v>
          </cell>
          <cell r="F3471" t="str">
            <v>Sud</v>
          </cell>
          <cell r="G3471">
            <v>11301</v>
          </cell>
          <cell r="H3471">
            <v>3485</v>
          </cell>
          <cell r="I3471">
            <v>280</v>
          </cell>
          <cell r="J3471">
            <v>0.11390067834729931</v>
          </cell>
          <cell r="K3471">
            <v>8.0344332855093251E-2</v>
          </cell>
          <cell r="L3471">
            <v>0.1222729539362962</v>
          </cell>
          <cell r="M3471">
            <v>0.15348175304808087</v>
          </cell>
        </row>
        <row r="3472">
          <cell r="A3472">
            <v>73100</v>
          </cell>
          <cell r="B3472" t="str">
            <v>73100</v>
          </cell>
          <cell r="C3472" t="str">
            <v>LE</v>
          </cell>
          <cell r="D3472" t="str">
            <v>LECCE</v>
          </cell>
          <cell r="E3472" t="str">
            <v>PUGLIA</v>
          </cell>
          <cell r="F3472" t="str">
            <v>Sud</v>
          </cell>
          <cell r="G3472">
            <v>100884</v>
          </cell>
          <cell r="H3472">
            <v>35111</v>
          </cell>
          <cell r="I3472">
            <v>6971</v>
          </cell>
          <cell r="J3472">
            <v>0.11390067834729931</v>
          </cell>
          <cell r="K3472">
            <v>0.19854176753723904</v>
          </cell>
          <cell r="L3472">
            <v>0.1222729539362962</v>
          </cell>
          <cell r="M3472">
            <v>0.15348175304808087</v>
          </cell>
        </row>
        <row r="3473">
          <cell r="A3473">
            <v>74011</v>
          </cell>
          <cell r="B3473" t="str">
            <v>74011</v>
          </cell>
          <cell r="C3473" t="str">
            <v>TA</v>
          </cell>
          <cell r="D3473" t="str">
            <v>TARANTO</v>
          </cell>
          <cell r="E3473" t="str">
            <v>PUGLIA</v>
          </cell>
          <cell r="F3473" t="str">
            <v>Sud</v>
          </cell>
          <cell r="G3473">
            <v>17294</v>
          </cell>
          <cell r="H3473">
            <v>5386</v>
          </cell>
          <cell r="I3473">
            <v>707</v>
          </cell>
          <cell r="J3473">
            <v>0.1445887445887446</v>
          </cell>
          <cell r="K3473">
            <v>0.13126624582250279</v>
          </cell>
          <cell r="L3473">
            <v>0.14837192556088122</v>
          </cell>
          <cell r="M3473">
            <v>0.16501240045518309</v>
          </cell>
        </row>
        <row r="3474">
          <cell r="A3474">
            <v>74012</v>
          </cell>
          <cell r="B3474" t="str">
            <v>74012</v>
          </cell>
          <cell r="C3474" t="str">
            <v>TA</v>
          </cell>
          <cell r="D3474" t="str">
            <v>TARANTO</v>
          </cell>
          <cell r="E3474" t="str">
            <v>PUGLIA</v>
          </cell>
          <cell r="F3474" t="str">
            <v>Sud</v>
          </cell>
          <cell r="G3474">
            <v>12905</v>
          </cell>
          <cell r="H3474">
            <v>4028</v>
          </cell>
          <cell r="I3474">
            <v>504</v>
          </cell>
          <cell r="J3474">
            <v>0.1445887445887446</v>
          </cell>
          <cell r="K3474">
            <v>0.12512413108242304</v>
          </cell>
          <cell r="L3474">
            <v>0.14837192556088122</v>
          </cell>
          <cell r="M3474">
            <v>0.16501240045518309</v>
          </cell>
        </row>
        <row r="3475">
          <cell r="A3475">
            <v>74013</v>
          </cell>
          <cell r="B3475" t="str">
            <v>74013</v>
          </cell>
          <cell r="C3475" t="str">
            <v>TA</v>
          </cell>
          <cell r="D3475" t="str">
            <v>TARANTO</v>
          </cell>
          <cell r="E3475" t="str">
            <v>PUGLIA</v>
          </cell>
          <cell r="F3475" t="str">
            <v>Sud</v>
          </cell>
          <cell r="G3475">
            <v>17713</v>
          </cell>
          <cell r="H3475">
            <v>5607</v>
          </cell>
          <cell r="I3475">
            <v>457</v>
          </cell>
          <cell r="J3475">
            <v>0.1445887445887446</v>
          </cell>
          <cell r="K3475">
            <v>8.1505261280542182E-2</v>
          </cell>
          <cell r="L3475">
            <v>0.14837192556088122</v>
          </cell>
          <cell r="M3475">
            <v>0.16501240045518309</v>
          </cell>
        </row>
        <row r="3476">
          <cell r="A3476">
            <v>74014</v>
          </cell>
          <cell r="B3476" t="str">
            <v>74014</v>
          </cell>
          <cell r="C3476" t="str">
            <v>TA</v>
          </cell>
          <cell r="D3476" t="str">
            <v>TARANTO</v>
          </cell>
          <cell r="E3476" t="str">
            <v>PUGLIA</v>
          </cell>
          <cell r="F3476" t="str">
            <v>Sud</v>
          </cell>
          <cell r="G3476">
            <v>14505</v>
          </cell>
          <cell r="H3476">
            <v>4418</v>
          </cell>
          <cell r="I3476">
            <v>363</v>
          </cell>
          <cell r="J3476">
            <v>0.1445887445887446</v>
          </cell>
          <cell r="K3476">
            <v>8.2163875056586691E-2</v>
          </cell>
          <cell r="L3476">
            <v>0.14837192556088122</v>
          </cell>
          <cell r="M3476">
            <v>0.16501240045518309</v>
          </cell>
        </row>
        <row r="3477">
          <cell r="A3477">
            <v>74015</v>
          </cell>
          <cell r="B3477" t="str">
            <v>74015</v>
          </cell>
          <cell r="C3477" t="str">
            <v>TA</v>
          </cell>
          <cell r="D3477" t="str">
            <v>TARANTO</v>
          </cell>
          <cell r="E3477" t="str">
            <v>PUGLIA</v>
          </cell>
          <cell r="F3477" t="str">
            <v>Sud</v>
          </cell>
          <cell r="G3477">
            <v>45417</v>
          </cell>
          <cell r="H3477">
            <v>15070</v>
          </cell>
          <cell r="I3477">
            <v>2163</v>
          </cell>
          <cell r="J3477">
            <v>0.1445887445887446</v>
          </cell>
          <cell r="K3477">
            <v>0.14353019243530193</v>
          </cell>
          <cell r="L3477">
            <v>0.14837192556088122</v>
          </cell>
          <cell r="M3477">
            <v>0.16501240045518309</v>
          </cell>
        </row>
        <row r="3478">
          <cell r="A3478">
            <v>74016</v>
          </cell>
          <cell r="B3478" t="str">
            <v>74016</v>
          </cell>
          <cell r="C3478" t="str">
            <v>TA</v>
          </cell>
          <cell r="D3478" t="str">
            <v>TARANTO</v>
          </cell>
          <cell r="E3478" t="str">
            <v>PUGLIA</v>
          </cell>
          <cell r="F3478" t="str">
            <v>Sud</v>
          </cell>
          <cell r="G3478">
            <v>30623</v>
          </cell>
          <cell r="H3478">
            <v>9356</v>
          </cell>
          <cell r="I3478">
            <v>1567</v>
          </cell>
          <cell r="J3478">
            <v>0.1445887445887446</v>
          </cell>
          <cell r="K3478">
            <v>0.16748610517315091</v>
          </cell>
          <cell r="L3478">
            <v>0.14837192556088122</v>
          </cell>
          <cell r="M3478">
            <v>0.16501240045518309</v>
          </cell>
        </row>
        <row r="3479">
          <cell r="A3479">
            <v>74017</v>
          </cell>
          <cell r="B3479" t="str">
            <v>74017</v>
          </cell>
          <cell r="C3479" t="str">
            <v>TA</v>
          </cell>
          <cell r="D3479" t="str">
            <v>TARANTO</v>
          </cell>
          <cell r="E3479" t="str">
            <v>PUGLIA</v>
          </cell>
          <cell r="F3479" t="str">
            <v>Sud</v>
          </cell>
          <cell r="G3479">
            <v>16795</v>
          </cell>
          <cell r="H3479">
            <v>5337</v>
          </cell>
          <cell r="I3479">
            <v>603</v>
          </cell>
          <cell r="J3479">
            <v>0.1445887445887446</v>
          </cell>
          <cell r="K3479">
            <v>0.11298482293423272</v>
          </cell>
          <cell r="L3479">
            <v>0.14837192556088122</v>
          </cell>
          <cell r="M3479">
            <v>0.16501240045518309</v>
          </cell>
        </row>
        <row r="3480">
          <cell r="A3480">
            <v>74018</v>
          </cell>
          <cell r="B3480" t="str">
            <v>74018</v>
          </cell>
          <cell r="C3480" t="str">
            <v>TA</v>
          </cell>
          <cell r="D3480" t="str">
            <v>TARANTO</v>
          </cell>
          <cell r="E3480" t="str">
            <v>PUGLIA</v>
          </cell>
          <cell r="F3480" t="str">
            <v>Sud</v>
          </cell>
          <cell r="G3480">
            <v>7136</v>
          </cell>
          <cell r="H3480">
            <v>2090</v>
          </cell>
          <cell r="I3480">
            <v>350</v>
          </cell>
          <cell r="J3480">
            <v>0.1445887445887446</v>
          </cell>
          <cell r="K3480">
            <v>0.1674641148325359</v>
          </cell>
          <cell r="L3480">
            <v>0.14837192556088122</v>
          </cell>
          <cell r="M3480">
            <v>0.16501240045518309</v>
          </cell>
        </row>
        <row r="3481">
          <cell r="A3481">
            <v>74019</v>
          </cell>
          <cell r="B3481" t="str">
            <v>74019</v>
          </cell>
          <cell r="C3481" t="str">
            <v>TA</v>
          </cell>
          <cell r="D3481" t="str">
            <v>TARANTO</v>
          </cell>
          <cell r="E3481" t="str">
            <v>PUGLIA</v>
          </cell>
          <cell r="F3481" t="str">
            <v>Sud</v>
          </cell>
          <cell r="G3481">
            <v>14910</v>
          </cell>
          <cell r="H3481">
            <v>4459</v>
          </cell>
          <cell r="I3481">
            <v>569</v>
          </cell>
          <cell r="J3481">
            <v>0.1445887445887446</v>
          </cell>
          <cell r="K3481">
            <v>0.12760708679076027</v>
          </cell>
          <cell r="L3481">
            <v>0.14837192556088122</v>
          </cell>
          <cell r="M3481">
            <v>0.16501240045518309</v>
          </cell>
        </row>
        <row r="3482">
          <cell r="A3482">
            <v>74020</v>
          </cell>
          <cell r="B3482" t="str">
            <v>74020</v>
          </cell>
          <cell r="C3482" t="str">
            <v>TA</v>
          </cell>
          <cell r="D3482" t="str">
            <v>TARANTO</v>
          </cell>
          <cell r="E3482" t="str">
            <v>PUGLIA</v>
          </cell>
          <cell r="F3482" t="str">
            <v>Sud</v>
          </cell>
          <cell r="G3482">
            <v>59046</v>
          </cell>
          <cell r="H3482">
            <v>17767</v>
          </cell>
          <cell r="I3482">
            <v>3126</v>
          </cell>
          <cell r="J3482">
            <v>0.1445887445887446</v>
          </cell>
          <cell r="K3482">
            <v>0.17594416615072889</v>
          </cell>
          <cell r="L3482">
            <v>0.14837192556088122</v>
          </cell>
          <cell r="M3482">
            <v>0.16501240045518309</v>
          </cell>
        </row>
        <row r="3483">
          <cell r="A3483">
            <v>74021</v>
          </cell>
          <cell r="B3483" t="str">
            <v>74021</v>
          </cell>
          <cell r="C3483" t="str">
            <v>TA</v>
          </cell>
          <cell r="D3483" t="str">
            <v>TARANTO</v>
          </cell>
          <cell r="E3483" t="str">
            <v>PUGLIA</v>
          </cell>
          <cell r="F3483" t="str">
            <v>Sud</v>
          </cell>
          <cell r="G3483">
            <v>5959</v>
          </cell>
          <cell r="H3483">
            <v>1821</v>
          </cell>
          <cell r="I3483">
            <v>215</v>
          </cell>
          <cell r="J3483">
            <v>0.1445887445887446</v>
          </cell>
          <cell r="K3483">
            <v>0.11806699615595827</v>
          </cell>
          <cell r="L3483">
            <v>0.14837192556088122</v>
          </cell>
          <cell r="M3483">
            <v>0.16501240045518309</v>
          </cell>
        </row>
        <row r="3484">
          <cell r="A3484">
            <v>74022</v>
          </cell>
          <cell r="B3484" t="str">
            <v>74022</v>
          </cell>
          <cell r="C3484" t="str">
            <v>TA</v>
          </cell>
          <cell r="D3484" t="str">
            <v>TARANTO</v>
          </cell>
          <cell r="E3484" t="str">
            <v>PUGLIA</v>
          </cell>
          <cell r="F3484" t="str">
            <v>Sud</v>
          </cell>
          <cell r="G3484">
            <v>5482</v>
          </cell>
          <cell r="H3484">
            <v>1706</v>
          </cell>
          <cell r="I3484">
            <v>144</v>
          </cell>
          <cell r="J3484">
            <v>0.1445887445887446</v>
          </cell>
          <cell r="K3484">
            <v>8.4407971864009376E-2</v>
          </cell>
          <cell r="L3484">
            <v>0.14837192556088122</v>
          </cell>
          <cell r="M3484">
            <v>0.16501240045518309</v>
          </cell>
        </row>
        <row r="3485">
          <cell r="A3485">
            <v>74023</v>
          </cell>
          <cell r="B3485" t="str">
            <v>74023</v>
          </cell>
          <cell r="C3485" t="str">
            <v>TA</v>
          </cell>
          <cell r="D3485" t="str">
            <v>TARANTO</v>
          </cell>
          <cell r="E3485" t="str">
            <v>PUGLIA</v>
          </cell>
          <cell r="F3485" t="str">
            <v>Sud</v>
          </cell>
          <cell r="G3485">
            <v>30947</v>
          </cell>
          <cell r="H3485">
            <v>9491</v>
          </cell>
          <cell r="I3485">
            <v>871</v>
          </cell>
          <cell r="J3485">
            <v>0.1445887445887446</v>
          </cell>
          <cell r="K3485">
            <v>9.1771151617321675E-2</v>
          </cell>
          <cell r="L3485">
            <v>0.14837192556088122</v>
          </cell>
          <cell r="M3485">
            <v>0.16501240045518309</v>
          </cell>
        </row>
        <row r="3486">
          <cell r="A3486">
            <v>74024</v>
          </cell>
          <cell r="B3486" t="str">
            <v>74024</v>
          </cell>
          <cell r="C3486" t="str">
            <v>TA</v>
          </cell>
          <cell r="D3486" t="str">
            <v>TARANTO</v>
          </cell>
          <cell r="E3486" t="str">
            <v>PUGLIA</v>
          </cell>
          <cell r="F3486" t="str">
            <v>Sud</v>
          </cell>
          <cell r="G3486">
            <v>31453</v>
          </cell>
          <cell r="H3486">
            <v>10020</v>
          </cell>
          <cell r="I3486">
            <v>707</v>
          </cell>
          <cell r="J3486">
            <v>0.1445887445887446</v>
          </cell>
          <cell r="K3486">
            <v>7.0558882235528947E-2</v>
          </cell>
          <cell r="L3486">
            <v>0.14837192556088122</v>
          </cell>
          <cell r="M3486">
            <v>0.16501240045518309</v>
          </cell>
        </row>
        <row r="3487">
          <cell r="A3487">
            <v>74026</v>
          </cell>
          <cell r="B3487" t="str">
            <v>74026</v>
          </cell>
          <cell r="C3487" t="str">
            <v>TA</v>
          </cell>
          <cell r="D3487" t="str">
            <v>TARANTO</v>
          </cell>
          <cell r="E3487" t="str">
            <v>PUGLIA</v>
          </cell>
          <cell r="F3487" t="str">
            <v>Sud</v>
          </cell>
          <cell r="G3487">
            <v>10216</v>
          </cell>
          <cell r="H3487">
            <v>3177</v>
          </cell>
          <cell r="I3487">
            <v>461</v>
          </cell>
          <cell r="J3487">
            <v>0.1445887445887446</v>
          </cell>
          <cell r="K3487">
            <v>0.14510544538873152</v>
          </cell>
          <cell r="L3487">
            <v>0.14837192556088122</v>
          </cell>
          <cell r="M3487">
            <v>0.16501240045518309</v>
          </cell>
        </row>
        <row r="3488">
          <cell r="A3488">
            <v>74027</v>
          </cell>
          <cell r="B3488" t="str">
            <v>74027</v>
          </cell>
          <cell r="C3488" t="str">
            <v>TA</v>
          </cell>
          <cell r="D3488" t="str">
            <v>TARANTO</v>
          </cell>
          <cell r="E3488" t="str">
            <v>PUGLIA</v>
          </cell>
          <cell r="F3488" t="str">
            <v>Sud</v>
          </cell>
          <cell r="G3488">
            <v>16081</v>
          </cell>
          <cell r="H3488">
            <v>4584</v>
          </cell>
          <cell r="I3488">
            <v>692</v>
          </cell>
          <cell r="J3488">
            <v>0.1445887445887446</v>
          </cell>
          <cell r="K3488">
            <v>0.15095986038394416</v>
          </cell>
          <cell r="L3488">
            <v>0.14837192556088122</v>
          </cell>
          <cell r="M3488">
            <v>0.16501240045518309</v>
          </cell>
        </row>
        <row r="3489">
          <cell r="A3489">
            <v>74028</v>
          </cell>
          <cell r="B3489" t="str">
            <v>74028</v>
          </cell>
          <cell r="C3489" t="str">
            <v>TA</v>
          </cell>
          <cell r="D3489" t="str">
            <v>TARANTO</v>
          </cell>
          <cell r="E3489" t="str">
            <v>PUGLIA</v>
          </cell>
          <cell r="F3489" t="str">
            <v>Sud</v>
          </cell>
          <cell r="G3489">
            <v>16579</v>
          </cell>
          <cell r="H3489">
            <v>5285</v>
          </cell>
          <cell r="I3489">
            <v>395</v>
          </cell>
          <cell r="J3489">
            <v>0.1445887445887446</v>
          </cell>
          <cell r="K3489">
            <v>7.4739829706717123E-2</v>
          </cell>
          <cell r="L3489">
            <v>0.14837192556088122</v>
          </cell>
          <cell r="M3489">
            <v>0.16501240045518309</v>
          </cell>
        </row>
        <row r="3490">
          <cell r="A3490">
            <v>74100</v>
          </cell>
          <cell r="B3490" t="str">
            <v>74100</v>
          </cell>
          <cell r="C3490" t="str">
            <v>TA</v>
          </cell>
          <cell r="D3490" t="str">
            <v>TARANTO</v>
          </cell>
          <cell r="E3490" t="str">
            <v>PUGLIA</v>
          </cell>
          <cell r="F3490" t="str">
            <v>Sud</v>
          </cell>
          <cell r="G3490">
            <v>217843</v>
          </cell>
          <cell r="H3490">
            <v>68154</v>
          </cell>
          <cell r="I3490">
            <v>12480</v>
          </cell>
          <cell r="J3490">
            <v>0.1445887445887446</v>
          </cell>
          <cell r="K3490">
            <v>0.18311471080200722</v>
          </cell>
          <cell r="L3490">
            <v>0.14837192556088122</v>
          </cell>
          <cell r="M3490">
            <v>0.16501240045518309</v>
          </cell>
        </row>
        <row r="3491">
          <cell r="A3491">
            <v>75010</v>
          </cell>
          <cell r="B3491" t="str">
            <v>75010</v>
          </cell>
          <cell r="C3491" t="str">
            <v>MT</v>
          </cell>
          <cell r="D3491" t="str">
            <v>MATERA</v>
          </cell>
          <cell r="E3491" t="str">
            <v>BASILICATA</v>
          </cell>
          <cell r="F3491" t="str">
            <v>Sud</v>
          </cell>
          <cell r="G3491">
            <v>16223</v>
          </cell>
          <cell r="H3491">
            <v>5881</v>
          </cell>
          <cell r="I3491">
            <v>343</v>
          </cell>
          <cell r="J3491">
            <v>9.2891047576995248E-2</v>
          </cell>
          <cell r="K3491">
            <v>5.8323414385308622E-2</v>
          </cell>
          <cell r="L3491">
            <v>9.9696902491313674E-2</v>
          </cell>
          <cell r="M3491">
            <v>0.13710697135474151</v>
          </cell>
        </row>
        <row r="3492">
          <cell r="A3492">
            <v>75011</v>
          </cell>
          <cell r="B3492" t="str">
            <v>75011</v>
          </cell>
          <cell r="C3492" t="str">
            <v>MT</v>
          </cell>
          <cell r="D3492" t="str">
            <v>MATERA</v>
          </cell>
          <cell r="E3492" t="str">
            <v>BASILICATA</v>
          </cell>
          <cell r="F3492" t="str">
            <v>Sud</v>
          </cell>
          <cell r="G3492">
            <v>2740</v>
          </cell>
          <cell r="H3492">
            <v>1060</v>
          </cell>
          <cell r="I3492">
            <v>49</v>
          </cell>
          <cell r="J3492">
            <v>9.2891047576995248E-2</v>
          </cell>
          <cell r="K3492">
            <v>4.6226415094339619E-2</v>
          </cell>
          <cell r="L3492">
            <v>9.9696902491313674E-2</v>
          </cell>
          <cell r="M3492">
            <v>0.13710697135474151</v>
          </cell>
        </row>
        <row r="3493">
          <cell r="A3493">
            <v>75012</v>
          </cell>
          <cell r="B3493" t="str">
            <v>75012</v>
          </cell>
          <cell r="C3493" t="str">
            <v>MT</v>
          </cell>
          <cell r="D3493" t="str">
            <v>MATERA</v>
          </cell>
          <cell r="E3493" t="str">
            <v>BASILICATA</v>
          </cell>
          <cell r="F3493" t="str">
            <v>Sud</v>
          </cell>
          <cell r="G3493">
            <v>12037</v>
          </cell>
          <cell r="H3493">
            <v>3777</v>
          </cell>
          <cell r="I3493">
            <v>297</v>
          </cell>
          <cell r="J3493">
            <v>9.2891047576995248E-2</v>
          </cell>
          <cell r="K3493">
            <v>7.8633836378077845E-2</v>
          </cell>
          <cell r="L3493">
            <v>9.9696902491313674E-2</v>
          </cell>
          <cell r="M3493">
            <v>0.13710697135474151</v>
          </cell>
        </row>
        <row r="3494">
          <cell r="A3494">
            <v>75013</v>
          </cell>
          <cell r="B3494" t="str">
            <v>75013</v>
          </cell>
          <cell r="C3494" t="str">
            <v>MT</v>
          </cell>
          <cell r="D3494" t="str">
            <v>MATERA</v>
          </cell>
          <cell r="E3494" t="str">
            <v>BASILICATA</v>
          </cell>
          <cell r="F3494" t="str">
            <v>Sud</v>
          </cell>
          <cell r="G3494">
            <v>9427</v>
          </cell>
          <cell r="H3494">
            <v>3060</v>
          </cell>
          <cell r="I3494">
            <v>416</v>
          </cell>
          <cell r="J3494">
            <v>9.2891047576995248E-2</v>
          </cell>
          <cell r="K3494">
            <v>0.13594771241830064</v>
          </cell>
          <cell r="L3494">
            <v>9.9696902491313674E-2</v>
          </cell>
          <cell r="M3494">
            <v>0.13710697135474151</v>
          </cell>
        </row>
        <row r="3495">
          <cell r="A3495">
            <v>75014</v>
          </cell>
          <cell r="B3495" t="str">
            <v>75014</v>
          </cell>
          <cell r="C3495" t="str">
            <v>MT</v>
          </cell>
          <cell r="D3495" t="str">
            <v>MATERA</v>
          </cell>
          <cell r="E3495" t="str">
            <v>BASILICATA</v>
          </cell>
          <cell r="F3495" t="str">
            <v>Sud</v>
          </cell>
          <cell r="G3495">
            <v>6065</v>
          </cell>
          <cell r="H3495">
            <v>2106</v>
          </cell>
          <cell r="I3495">
            <v>138</v>
          </cell>
          <cell r="J3495">
            <v>9.2891047576995248E-2</v>
          </cell>
          <cell r="K3495">
            <v>6.5527065527065526E-2</v>
          </cell>
          <cell r="L3495">
            <v>9.9696902491313674E-2</v>
          </cell>
          <cell r="M3495">
            <v>0.13710697135474151</v>
          </cell>
        </row>
        <row r="3496">
          <cell r="A3496">
            <v>75015</v>
          </cell>
          <cell r="B3496" t="str">
            <v>75015</v>
          </cell>
          <cell r="C3496" t="str">
            <v>MT</v>
          </cell>
          <cell r="D3496" t="str">
            <v>MATERA</v>
          </cell>
          <cell r="E3496" t="str">
            <v>BASILICATA</v>
          </cell>
          <cell r="F3496" t="str">
            <v>Sud</v>
          </cell>
          <cell r="G3496">
            <v>18311</v>
          </cell>
          <cell r="H3496">
            <v>5901</v>
          </cell>
          <cell r="I3496">
            <v>272</v>
          </cell>
          <cell r="J3496">
            <v>9.2891047576995248E-2</v>
          </cell>
          <cell r="K3496">
            <v>4.6093882392814776E-2</v>
          </cell>
          <cell r="L3496">
            <v>9.9696902491313674E-2</v>
          </cell>
          <cell r="M3496">
            <v>0.13710697135474151</v>
          </cell>
        </row>
        <row r="3497">
          <cell r="A3497">
            <v>75016</v>
          </cell>
          <cell r="B3497" t="str">
            <v>75016</v>
          </cell>
          <cell r="C3497" t="str">
            <v>MT</v>
          </cell>
          <cell r="D3497" t="str">
            <v>MATERA</v>
          </cell>
          <cell r="E3497" t="str">
            <v>BASILICATA</v>
          </cell>
          <cell r="F3497" t="str">
            <v>Sud</v>
          </cell>
          <cell r="G3497">
            <v>5018</v>
          </cell>
          <cell r="H3497">
            <v>1736</v>
          </cell>
          <cell r="I3497">
            <v>106</v>
          </cell>
          <cell r="J3497">
            <v>9.2891047576995248E-2</v>
          </cell>
          <cell r="K3497">
            <v>6.1059907834101382E-2</v>
          </cell>
          <cell r="L3497">
            <v>9.9696902491313674E-2</v>
          </cell>
          <cell r="M3497">
            <v>0.13710697135474151</v>
          </cell>
        </row>
        <row r="3498">
          <cell r="A3498">
            <v>75017</v>
          </cell>
          <cell r="B3498" t="str">
            <v>75017</v>
          </cell>
          <cell r="C3498" t="str">
            <v>MT</v>
          </cell>
          <cell r="D3498" t="str">
            <v>MATERA</v>
          </cell>
          <cell r="E3498" t="str">
            <v>BASILICATA</v>
          </cell>
          <cell r="F3498" t="str">
            <v>Sud</v>
          </cell>
          <cell r="G3498">
            <v>3363</v>
          </cell>
          <cell r="H3498">
            <v>1060</v>
          </cell>
          <cell r="I3498">
            <v>114</v>
          </cell>
          <cell r="J3498">
            <v>9.2891047576995248E-2</v>
          </cell>
          <cell r="K3498">
            <v>0.10754716981132076</v>
          </cell>
          <cell r="L3498">
            <v>9.9696902491313674E-2</v>
          </cell>
          <cell r="M3498">
            <v>0.13710697135474151</v>
          </cell>
        </row>
        <row r="3499">
          <cell r="A3499">
            <v>75018</v>
          </cell>
          <cell r="B3499" t="str">
            <v>75018</v>
          </cell>
          <cell r="C3499" t="str">
            <v>MT</v>
          </cell>
          <cell r="D3499" t="str">
            <v>MATERA</v>
          </cell>
          <cell r="E3499" t="str">
            <v>BASILICATA</v>
          </cell>
          <cell r="F3499" t="str">
            <v>Sud</v>
          </cell>
          <cell r="G3499">
            <v>6576</v>
          </cell>
          <cell r="H3499">
            <v>2569</v>
          </cell>
          <cell r="I3499">
            <v>146</v>
          </cell>
          <cell r="J3499">
            <v>9.2891047576995248E-2</v>
          </cell>
          <cell r="K3499">
            <v>5.6831451926819772E-2</v>
          </cell>
          <cell r="L3499">
            <v>9.9696902491313674E-2</v>
          </cell>
          <cell r="M3499">
            <v>0.13710697135474151</v>
          </cell>
        </row>
        <row r="3500">
          <cell r="A3500">
            <v>75019</v>
          </cell>
          <cell r="B3500" t="str">
            <v>75019</v>
          </cell>
          <cell r="C3500" t="str">
            <v>MT</v>
          </cell>
          <cell r="D3500" t="str">
            <v>MATERA</v>
          </cell>
          <cell r="E3500" t="str">
            <v>BASILICATA</v>
          </cell>
          <cell r="F3500" t="str">
            <v>Sud</v>
          </cell>
          <cell r="G3500">
            <v>6983</v>
          </cell>
          <cell r="H3500">
            <v>2219</v>
          </cell>
          <cell r="I3500">
            <v>154</v>
          </cell>
          <cell r="J3500">
            <v>9.2891047576995248E-2</v>
          </cell>
          <cell r="K3500">
            <v>6.9400630914826497E-2</v>
          </cell>
          <cell r="L3500">
            <v>9.9696902491313674E-2</v>
          </cell>
          <cell r="M3500">
            <v>0.13710697135474151</v>
          </cell>
        </row>
        <row r="3501">
          <cell r="A3501">
            <v>75020</v>
          </cell>
          <cell r="B3501" t="str">
            <v>75020</v>
          </cell>
          <cell r="C3501" t="str">
            <v>MT</v>
          </cell>
          <cell r="D3501" t="str">
            <v>MATERA</v>
          </cell>
          <cell r="E3501" t="str">
            <v>BASILICATA</v>
          </cell>
          <cell r="F3501" t="str">
            <v>Sud</v>
          </cell>
          <cell r="G3501">
            <v>12132</v>
          </cell>
          <cell r="H3501">
            <v>3734</v>
          </cell>
          <cell r="I3501">
            <v>594</v>
          </cell>
          <cell r="J3501">
            <v>9.2891047576995248E-2</v>
          </cell>
          <cell r="K3501">
            <v>0.15907873594001071</v>
          </cell>
          <cell r="L3501">
            <v>9.9696902491313674E-2</v>
          </cell>
          <cell r="M3501">
            <v>0.13710697135474151</v>
          </cell>
        </row>
        <row r="3502">
          <cell r="A3502">
            <v>75021</v>
          </cell>
          <cell r="B3502" t="str">
            <v>75021</v>
          </cell>
          <cell r="C3502" t="str">
            <v>MT</v>
          </cell>
          <cell r="D3502" t="str">
            <v>MATERA</v>
          </cell>
          <cell r="E3502" t="str">
            <v>BASILICATA</v>
          </cell>
          <cell r="F3502" t="str">
            <v>Sud</v>
          </cell>
          <cell r="G3502">
            <v>1756</v>
          </cell>
          <cell r="H3502">
            <v>620</v>
          </cell>
          <cell r="I3502">
            <v>39</v>
          </cell>
          <cell r="J3502">
            <v>9.2891047576995248E-2</v>
          </cell>
          <cell r="K3502">
            <v>6.2903225806451607E-2</v>
          </cell>
          <cell r="L3502">
            <v>9.9696902491313674E-2</v>
          </cell>
          <cell r="M3502">
            <v>0.13710697135474151</v>
          </cell>
        </row>
        <row r="3503">
          <cell r="A3503">
            <v>75022</v>
          </cell>
          <cell r="B3503" t="str">
            <v>75022</v>
          </cell>
          <cell r="C3503" t="str">
            <v>MT</v>
          </cell>
          <cell r="D3503" t="str">
            <v>MATERA</v>
          </cell>
          <cell r="E3503" t="str">
            <v>BASILICATA</v>
          </cell>
          <cell r="F3503" t="str">
            <v>Sud</v>
          </cell>
          <cell r="G3503">
            <v>6558</v>
          </cell>
          <cell r="H3503">
            <v>2445</v>
          </cell>
          <cell r="I3503">
            <v>183</v>
          </cell>
          <cell r="J3503">
            <v>9.2891047576995248E-2</v>
          </cell>
          <cell r="K3503">
            <v>7.4846625766871164E-2</v>
          </cell>
          <cell r="L3503">
            <v>9.9696902491313674E-2</v>
          </cell>
          <cell r="M3503">
            <v>0.13710697135474151</v>
          </cell>
        </row>
        <row r="3504">
          <cell r="A3504">
            <v>75023</v>
          </cell>
          <cell r="B3504" t="str">
            <v>75023</v>
          </cell>
          <cell r="C3504" t="str">
            <v>MT</v>
          </cell>
          <cell r="D3504" t="str">
            <v>MATERA</v>
          </cell>
          <cell r="E3504" t="str">
            <v>BASILICATA</v>
          </cell>
          <cell r="F3504" t="str">
            <v>Sud</v>
          </cell>
          <cell r="G3504">
            <v>8688</v>
          </cell>
          <cell r="H3504">
            <v>2747</v>
          </cell>
          <cell r="I3504">
            <v>177</v>
          </cell>
          <cell r="J3504">
            <v>9.2891047576995248E-2</v>
          </cell>
          <cell r="K3504">
            <v>6.4433927921368761E-2</v>
          </cell>
          <cell r="L3504">
            <v>9.9696902491313674E-2</v>
          </cell>
          <cell r="M3504">
            <v>0.13710697135474151</v>
          </cell>
        </row>
        <row r="3505">
          <cell r="A3505">
            <v>75024</v>
          </cell>
          <cell r="B3505" t="str">
            <v>75024</v>
          </cell>
          <cell r="C3505" t="str">
            <v>MT</v>
          </cell>
          <cell r="D3505" t="str">
            <v>MATERA</v>
          </cell>
          <cell r="E3505" t="str">
            <v>BASILICATA</v>
          </cell>
          <cell r="F3505" t="str">
            <v>Sud</v>
          </cell>
          <cell r="G3505">
            <v>10104</v>
          </cell>
          <cell r="H3505">
            <v>3207</v>
          </cell>
          <cell r="I3505">
            <v>291</v>
          </cell>
          <cell r="J3505">
            <v>9.2891047576995248E-2</v>
          </cell>
          <cell r="K3505">
            <v>9.073900841908325E-2</v>
          </cell>
          <cell r="L3505">
            <v>9.9696902491313674E-2</v>
          </cell>
          <cell r="M3505">
            <v>0.13710697135474151</v>
          </cell>
        </row>
        <row r="3506">
          <cell r="A3506">
            <v>75025</v>
          </cell>
          <cell r="B3506" t="str">
            <v>75025</v>
          </cell>
          <cell r="C3506" t="str">
            <v>MT</v>
          </cell>
          <cell r="D3506" t="str">
            <v>MATERA</v>
          </cell>
          <cell r="E3506" t="str">
            <v>BASILICATA</v>
          </cell>
          <cell r="F3506" t="str">
            <v>Sud</v>
          </cell>
          <cell r="G3506">
            <v>14551</v>
          </cell>
          <cell r="H3506">
            <v>4111</v>
          </cell>
          <cell r="I3506">
            <v>518</v>
          </cell>
          <cell r="J3506">
            <v>9.2891047576995248E-2</v>
          </cell>
          <cell r="K3506">
            <v>0.12600340549744588</v>
          </cell>
          <cell r="L3506">
            <v>9.9696902491313674E-2</v>
          </cell>
          <cell r="M3506">
            <v>0.13710697135474151</v>
          </cell>
        </row>
        <row r="3507">
          <cell r="A3507">
            <v>75026</v>
          </cell>
          <cell r="B3507" t="str">
            <v>75026</v>
          </cell>
          <cell r="C3507" t="str">
            <v>MT</v>
          </cell>
          <cell r="D3507" t="str">
            <v>MATERA</v>
          </cell>
          <cell r="E3507" t="str">
            <v>BASILICATA</v>
          </cell>
          <cell r="F3507" t="str">
            <v>Sud</v>
          </cell>
          <cell r="G3507">
            <v>3712</v>
          </cell>
          <cell r="H3507">
            <v>1225</v>
          </cell>
          <cell r="I3507">
            <v>69</v>
          </cell>
          <cell r="J3507">
            <v>9.2891047576995248E-2</v>
          </cell>
          <cell r="K3507">
            <v>5.63265306122449E-2</v>
          </cell>
          <cell r="L3507">
            <v>9.9696902491313674E-2</v>
          </cell>
          <cell r="M3507">
            <v>0.13710697135474151</v>
          </cell>
        </row>
        <row r="3508">
          <cell r="A3508">
            <v>75027</v>
          </cell>
          <cell r="B3508" t="str">
            <v>75027</v>
          </cell>
          <cell r="C3508" t="str">
            <v>MT</v>
          </cell>
          <cell r="D3508" t="str">
            <v>MATERA</v>
          </cell>
          <cell r="E3508" t="str">
            <v>BASILICATA</v>
          </cell>
          <cell r="F3508" t="str">
            <v>Sud</v>
          </cell>
          <cell r="G3508">
            <v>1820</v>
          </cell>
          <cell r="H3508">
            <v>636</v>
          </cell>
          <cell r="I3508">
            <v>44</v>
          </cell>
          <cell r="J3508">
            <v>9.2891047576995248E-2</v>
          </cell>
          <cell r="K3508">
            <v>6.9182389937106917E-2</v>
          </cell>
          <cell r="L3508">
            <v>9.9696902491313674E-2</v>
          </cell>
          <cell r="M3508">
            <v>0.13710697135474151</v>
          </cell>
        </row>
        <row r="3509">
          <cell r="A3509">
            <v>75028</v>
          </cell>
          <cell r="B3509" t="str">
            <v>75028</v>
          </cell>
          <cell r="C3509" t="str">
            <v>MT</v>
          </cell>
          <cell r="D3509" t="str">
            <v>MATERA</v>
          </cell>
          <cell r="E3509" t="str">
            <v>BASILICATA</v>
          </cell>
          <cell r="F3509" t="str">
            <v>Sud</v>
          </cell>
          <cell r="G3509">
            <v>6003</v>
          </cell>
          <cell r="H3509">
            <v>1948</v>
          </cell>
          <cell r="I3509">
            <v>105</v>
          </cell>
          <cell r="J3509">
            <v>9.2891047576995248E-2</v>
          </cell>
          <cell r="K3509">
            <v>5.3901437371663245E-2</v>
          </cell>
          <cell r="L3509">
            <v>9.9696902491313674E-2</v>
          </cell>
          <cell r="M3509">
            <v>0.13710697135474151</v>
          </cell>
        </row>
        <row r="3510">
          <cell r="A3510">
            <v>75029</v>
          </cell>
          <cell r="B3510" t="str">
            <v>75029</v>
          </cell>
          <cell r="C3510" t="str">
            <v>MT</v>
          </cell>
          <cell r="D3510" t="str">
            <v>MATERA</v>
          </cell>
          <cell r="E3510" t="str">
            <v>BASILICATA</v>
          </cell>
          <cell r="F3510" t="str">
            <v>Sud</v>
          </cell>
          <cell r="G3510">
            <v>1965</v>
          </cell>
          <cell r="H3510">
            <v>684</v>
          </cell>
          <cell r="I3510">
            <v>34</v>
          </cell>
          <cell r="J3510">
            <v>9.2891047576995248E-2</v>
          </cell>
          <cell r="K3510">
            <v>4.9707602339181284E-2</v>
          </cell>
          <cell r="L3510">
            <v>9.9696902491313674E-2</v>
          </cell>
          <cell r="M3510">
            <v>0.13710697135474151</v>
          </cell>
        </row>
        <row r="3511">
          <cell r="A3511">
            <v>75100</v>
          </cell>
          <cell r="B3511" t="str">
            <v>75100</v>
          </cell>
          <cell r="C3511" t="str">
            <v>MT</v>
          </cell>
          <cell r="D3511" t="str">
            <v>MATERA</v>
          </cell>
          <cell r="E3511" t="str">
            <v>BASILICATA</v>
          </cell>
          <cell r="F3511" t="str">
            <v>Sud</v>
          </cell>
          <cell r="G3511">
            <v>54919</v>
          </cell>
          <cell r="H3511">
            <v>16909</v>
          </cell>
          <cell r="I3511">
            <v>2654</v>
          </cell>
          <cell r="J3511">
            <v>9.2891047576995248E-2</v>
          </cell>
          <cell r="K3511">
            <v>0.15695783310662961</v>
          </cell>
          <cell r="L3511">
            <v>9.9696902491313674E-2</v>
          </cell>
          <cell r="M3511">
            <v>0.13710697135474151</v>
          </cell>
        </row>
        <row r="3512">
          <cell r="A3512">
            <v>80010</v>
          </cell>
          <cell r="B3512" t="str">
            <v>80010</v>
          </cell>
          <cell r="C3512" t="str">
            <v>NA</v>
          </cell>
          <cell r="D3512" t="str">
            <v>NAPOLI</v>
          </cell>
          <cell r="E3512" t="str">
            <v>CAMPANIA</v>
          </cell>
          <cell r="F3512" t="str">
            <v>Sud</v>
          </cell>
          <cell r="G3512">
            <v>51243</v>
          </cell>
          <cell r="H3512">
            <v>13498</v>
          </cell>
          <cell r="I3512">
            <v>3332</v>
          </cell>
          <cell r="J3512">
            <v>0.16157146674287201</v>
          </cell>
          <cell r="K3512">
            <v>0.24685138539042822</v>
          </cell>
          <cell r="L3512">
            <v>0.18151892103600151</v>
          </cell>
          <cell r="M3512">
            <v>0.23824056128702784</v>
          </cell>
        </row>
        <row r="3513">
          <cell r="A3513">
            <v>80011</v>
          </cell>
          <cell r="B3513" t="str">
            <v>80011</v>
          </cell>
          <cell r="C3513" t="str">
            <v>NA</v>
          </cell>
          <cell r="D3513" t="str">
            <v>NAPOLI</v>
          </cell>
          <cell r="E3513" t="str">
            <v>CAMPANIA</v>
          </cell>
          <cell r="F3513" t="str">
            <v>Sud</v>
          </cell>
          <cell r="G3513">
            <v>41311</v>
          </cell>
          <cell r="H3513">
            <v>10929</v>
          </cell>
          <cell r="I3513">
            <v>2149</v>
          </cell>
          <cell r="J3513">
            <v>0.16157146674287201</v>
          </cell>
          <cell r="K3513">
            <v>0.19663281178515876</v>
          </cell>
          <cell r="L3513">
            <v>0.18151892103600151</v>
          </cell>
          <cell r="M3513">
            <v>0.23824056128702784</v>
          </cell>
        </row>
        <row r="3514">
          <cell r="A3514">
            <v>80012</v>
          </cell>
          <cell r="B3514" t="str">
            <v>80012</v>
          </cell>
          <cell r="C3514" t="str">
            <v>NA</v>
          </cell>
          <cell r="D3514" t="str">
            <v>NAPOLI</v>
          </cell>
          <cell r="E3514" t="str">
            <v>CAMPANIA</v>
          </cell>
          <cell r="F3514" t="str">
            <v>Sud</v>
          </cell>
          <cell r="G3514">
            <v>12561</v>
          </cell>
          <cell r="H3514">
            <v>3415</v>
          </cell>
          <cell r="I3514">
            <v>525</v>
          </cell>
          <cell r="J3514">
            <v>0.16157146674287201</v>
          </cell>
          <cell r="K3514">
            <v>0.15373352855051245</v>
          </cell>
          <cell r="L3514">
            <v>0.18151892103600151</v>
          </cell>
          <cell r="M3514">
            <v>0.23824056128702784</v>
          </cell>
        </row>
        <row r="3515">
          <cell r="A3515">
            <v>80013</v>
          </cell>
          <cell r="B3515" t="str">
            <v>80013</v>
          </cell>
          <cell r="C3515" t="str">
            <v>NA</v>
          </cell>
          <cell r="D3515" t="str">
            <v>NAPOLI</v>
          </cell>
          <cell r="E3515" t="str">
            <v>CAMPANIA</v>
          </cell>
          <cell r="F3515" t="str">
            <v>Sud</v>
          </cell>
          <cell r="G3515">
            <v>32134</v>
          </cell>
          <cell r="H3515">
            <v>8809</v>
          </cell>
          <cell r="I3515">
            <v>2359</v>
          </cell>
          <cell r="J3515">
            <v>0.16157146674287201</v>
          </cell>
          <cell r="K3515">
            <v>0.26779430128277898</v>
          </cell>
          <cell r="L3515">
            <v>0.18151892103600151</v>
          </cell>
          <cell r="M3515">
            <v>0.23824056128702784</v>
          </cell>
        </row>
        <row r="3516">
          <cell r="A3516">
            <v>80014</v>
          </cell>
          <cell r="B3516" t="str">
            <v>80014</v>
          </cell>
          <cell r="C3516" t="str">
            <v>NA</v>
          </cell>
          <cell r="D3516" t="str">
            <v>NAPOLI</v>
          </cell>
          <cell r="E3516" t="str">
            <v>CAMPANIA</v>
          </cell>
          <cell r="F3516" t="str">
            <v>Sud</v>
          </cell>
          <cell r="G3516">
            <v>61988</v>
          </cell>
          <cell r="H3516">
            <v>17012</v>
          </cell>
          <cell r="I3516">
            <v>5412</v>
          </cell>
          <cell r="J3516">
            <v>0.16157146674287201</v>
          </cell>
          <cell r="K3516">
            <v>0.31812837996708204</v>
          </cell>
          <cell r="L3516">
            <v>0.18151892103600151</v>
          </cell>
          <cell r="M3516">
            <v>0.23824056128702784</v>
          </cell>
        </row>
        <row r="3517">
          <cell r="A3517">
            <v>80016</v>
          </cell>
          <cell r="B3517" t="str">
            <v>80016</v>
          </cell>
          <cell r="C3517" t="str">
            <v>NA</v>
          </cell>
          <cell r="D3517" t="str">
            <v>NAPOLI</v>
          </cell>
          <cell r="E3517" t="str">
            <v>CAMPANIA</v>
          </cell>
          <cell r="F3517" t="str">
            <v>Sud</v>
          </cell>
          <cell r="G3517">
            <v>44024</v>
          </cell>
          <cell r="H3517">
            <v>12358</v>
          </cell>
          <cell r="I3517">
            <v>3679</v>
          </cell>
          <cell r="J3517">
            <v>0.16157146674287201</v>
          </cell>
          <cell r="K3517">
            <v>0.29770189351027676</v>
          </cell>
          <cell r="L3517">
            <v>0.18151892103600151</v>
          </cell>
          <cell r="M3517">
            <v>0.23824056128702784</v>
          </cell>
        </row>
        <row r="3518">
          <cell r="A3518">
            <v>80017</v>
          </cell>
          <cell r="B3518" t="str">
            <v>80017</v>
          </cell>
          <cell r="C3518" t="str">
            <v>NA</v>
          </cell>
          <cell r="D3518" t="str">
            <v>NAPOLI</v>
          </cell>
          <cell r="E3518" t="str">
            <v>CAMPANIA</v>
          </cell>
          <cell r="F3518" t="str">
            <v>Sud</v>
          </cell>
          <cell r="G3518">
            <v>20095</v>
          </cell>
          <cell r="H3518">
            <v>5219</v>
          </cell>
          <cell r="I3518">
            <v>1576</v>
          </cell>
          <cell r="J3518">
            <v>0.16157146674287201</v>
          </cell>
          <cell r="K3518">
            <v>0.30197355815290283</v>
          </cell>
          <cell r="L3518">
            <v>0.18151892103600151</v>
          </cell>
          <cell r="M3518">
            <v>0.23824056128702784</v>
          </cell>
        </row>
        <row r="3519">
          <cell r="A3519">
            <v>80018</v>
          </cell>
          <cell r="B3519" t="str">
            <v>80018</v>
          </cell>
          <cell r="C3519" t="str">
            <v>NA</v>
          </cell>
          <cell r="D3519" t="str">
            <v>NAPOLI</v>
          </cell>
          <cell r="E3519" t="str">
            <v>CAMPANIA</v>
          </cell>
          <cell r="F3519" t="str">
            <v>Sud</v>
          </cell>
          <cell r="G3519">
            <v>25246</v>
          </cell>
          <cell r="H3519">
            <v>6857</v>
          </cell>
          <cell r="I3519">
            <v>1464</v>
          </cell>
          <cell r="J3519">
            <v>0.16157146674287201</v>
          </cell>
          <cell r="K3519">
            <v>0.21350444800933352</v>
          </cell>
          <cell r="L3519">
            <v>0.18151892103600151</v>
          </cell>
          <cell r="M3519">
            <v>0.23824056128702784</v>
          </cell>
        </row>
        <row r="3520">
          <cell r="A3520">
            <v>80019</v>
          </cell>
          <cell r="B3520" t="str">
            <v>80019</v>
          </cell>
          <cell r="C3520" t="str">
            <v>NA</v>
          </cell>
          <cell r="D3520" t="str">
            <v>NAPOLI</v>
          </cell>
          <cell r="E3520" t="str">
            <v>CAMPANIA</v>
          </cell>
          <cell r="F3520" t="str">
            <v>Sud</v>
          </cell>
          <cell r="G3520">
            <v>19190</v>
          </cell>
          <cell r="H3520">
            <v>5235</v>
          </cell>
          <cell r="I3520">
            <v>984</v>
          </cell>
          <cell r="J3520">
            <v>0.16157146674287201</v>
          </cell>
          <cell r="K3520">
            <v>0.18796561604584527</v>
          </cell>
          <cell r="L3520">
            <v>0.18151892103600151</v>
          </cell>
          <cell r="M3520">
            <v>0.23824056128702784</v>
          </cell>
        </row>
        <row r="3521">
          <cell r="A3521">
            <v>80020</v>
          </cell>
          <cell r="B3521" t="str">
            <v>80020</v>
          </cell>
          <cell r="C3521" t="str">
            <v>NA</v>
          </cell>
          <cell r="D3521" t="str">
            <v>NAPOLI</v>
          </cell>
          <cell r="E3521" t="str">
            <v>CAMPANIA</v>
          </cell>
          <cell r="F3521" t="str">
            <v>Sud</v>
          </cell>
          <cell r="G3521">
            <v>45146</v>
          </cell>
          <cell r="H3521">
            <v>11560</v>
          </cell>
          <cell r="I3521">
            <v>1599</v>
          </cell>
          <cell r="J3521">
            <v>0.16157146674287201</v>
          </cell>
          <cell r="K3521">
            <v>0.13832179930795849</v>
          </cell>
          <cell r="L3521">
            <v>0.18151892103600151</v>
          </cell>
          <cell r="M3521">
            <v>0.23824056128702784</v>
          </cell>
        </row>
        <row r="3522">
          <cell r="A3522">
            <v>80021</v>
          </cell>
          <cell r="B3522" t="str">
            <v>80021</v>
          </cell>
          <cell r="C3522" t="str">
            <v>NA</v>
          </cell>
          <cell r="D3522" t="str">
            <v>NAPOLI</v>
          </cell>
          <cell r="E3522" t="str">
            <v>CAMPANIA</v>
          </cell>
          <cell r="F3522" t="str">
            <v>Sud</v>
          </cell>
          <cell r="G3522">
            <v>60025</v>
          </cell>
          <cell r="H3522">
            <v>15651</v>
          </cell>
          <cell r="I3522">
            <v>1621</v>
          </cell>
          <cell r="J3522">
            <v>0.16157146674287201</v>
          </cell>
          <cell r="K3522">
            <v>0.10357165676314613</v>
          </cell>
          <cell r="L3522">
            <v>0.18151892103600151</v>
          </cell>
          <cell r="M3522">
            <v>0.23824056128702784</v>
          </cell>
        </row>
        <row r="3523">
          <cell r="A3523">
            <v>80022</v>
          </cell>
          <cell r="B3523" t="str">
            <v>80022</v>
          </cell>
          <cell r="C3523" t="str">
            <v>NA</v>
          </cell>
          <cell r="D3523" t="str">
            <v>NAPOLI</v>
          </cell>
          <cell r="E3523" t="str">
            <v>CAMPANIA</v>
          </cell>
          <cell r="F3523" t="str">
            <v>Sud</v>
          </cell>
          <cell r="G3523">
            <v>39609</v>
          </cell>
          <cell r="H3523">
            <v>10336</v>
          </cell>
          <cell r="I3523">
            <v>1252</v>
          </cell>
          <cell r="J3523">
            <v>0.16157146674287201</v>
          </cell>
          <cell r="K3523">
            <v>0.12113003095975232</v>
          </cell>
          <cell r="L3523">
            <v>0.18151892103600151</v>
          </cell>
          <cell r="M3523">
            <v>0.23824056128702784</v>
          </cell>
        </row>
        <row r="3524">
          <cell r="A3524">
            <v>80023</v>
          </cell>
          <cell r="B3524" t="str">
            <v>80023</v>
          </cell>
          <cell r="C3524" t="str">
            <v>NA</v>
          </cell>
          <cell r="D3524" t="str">
            <v>NAPOLI</v>
          </cell>
          <cell r="E3524" t="str">
            <v>CAMPANIA</v>
          </cell>
          <cell r="F3524" t="str">
            <v>Sud</v>
          </cell>
          <cell r="G3524">
            <v>35895</v>
          </cell>
          <cell r="H3524">
            <v>9854</v>
          </cell>
          <cell r="I3524">
            <v>924</v>
          </cell>
          <cell r="J3524">
            <v>0.16157146674287201</v>
          </cell>
          <cell r="K3524">
            <v>9.3769027805967117E-2</v>
          </cell>
          <cell r="L3524">
            <v>0.18151892103600151</v>
          </cell>
          <cell r="M3524">
            <v>0.23824056128702784</v>
          </cell>
        </row>
        <row r="3525">
          <cell r="A3525">
            <v>80024</v>
          </cell>
          <cell r="B3525" t="str">
            <v>80024</v>
          </cell>
          <cell r="C3525" t="str">
            <v>NA</v>
          </cell>
          <cell r="D3525" t="str">
            <v>NAPOLI</v>
          </cell>
          <cell r="E3525" t="str">
            <v>CAMPANIA</v>
          </cell>
          <cell r="F3525" t="str">
            <v>Sud</v>
          </cell>
          <cell r="G3525">
            <v>20105</v>
          </cell>
          <cell r="H3525">
            <v>5268</v>
          </cell>
          <cell r="I3525">
            <v>653</v>
          </cell>
          <cell r="J3525">
            <v>0.16157146674287201</v>
          </cell>
          <cell r="K3525">
            <v>0.12395596051632499</v>
          </cell>
          <cell r="L3525">
            <v>0.18151892103600151</v>
          </cell>
          <cell r="M3525">
            <v>0.23824056128702784</v>
          </cell>
        </row>
        <row r="3526">
          <cell r="A3526">
            <v>80025</v>
          </cell>
          <cell r="B3526" t="str">
            <v>80025</v>
          </cell>
          <cell r="C3526" t="str">
            <v>NA</v>
          </cell>
          <cell r="D3526" t="str">
            <v>NAPOLI</v>
          </cell>
          <cell r="E3526" t="str">
            <v>CAMPANIA</v>
          </cell>
          <cell r="F3526" t="str">
            <v>Sud</v>
          </cell>
          <cell r="G3526">
            <v>10770</v>
          </cell>
          <cell r="H3526">
            <v>2822</v>
          </cell>
          <cell r="I3526">
            <v>340</v>
          </cell>
          <cell r="J3526">
            <v>0.16157146674287201</v>
          </cell>
          <cell r="K3526">
            <v>0.12048192771084337</v>
          </cell>
          <cell r="L3526">
            <v>0.18151892103600151</v>
          </cell>
          <cell r="M3526">
            <v>0.23824056128702784</v>
          </cell>
        </row>
        <row r="3527">
          <cell r="A3527">
            <v>80026</v>
          </cell>
          <cell r="B3527" t="str">
            <v>80026</v>
          </cell>
          <cell r="C3527" t="str">
            <v>NA</v>
          </cell>
          <cell r="D3527" t="str">
            <v>NAPOLI</v>
          </cell>
          <cell r="E3527" t="str">
            <v>CAMPANIA</v>
          </cell>
          <cell r="F3527" t="str">
            <v>Sud</v>
          </cell>
          <cell r="G3527">
            <v>77930</v>
          </cell>
          <cell r="H3527">
            <v>20887</v>
          </cell>
          <cell r="I3527">
            <v>3353</v>
          </cell>
          <cell r="J3527">
            <v>0.16157146674287201</v>
          </cell>
          <cell r="K3527">
            <v>0.16053047350026331</v>
          </cell>
          <cell r="L3527">
            <v>0.18151892103600151</v>
          </cell>
          <cell r="M3527">
            <v>0.23824056128702784</v>
          </cell>
        </row>
        <row r="3528">
          <cell r="A3528">
            <v>80027</v>
          </cell>
          <cell r="B3528" t="str">
            <v>80027</v>
          </cell>
          <cell r="C3528" t="str">
            <v>NA</v>
          </cell>
          <cell r="D3528" t="str">
            <v>NAPOLI</v>
          </cell>
          <cell r="E3528" t="str">
            <v>CAMPANIA</v>
          </cell>
          <cell r="F3528" t="str">
            <v>Sud</v>
          </cell>
          <cell r="G3528">
            <v>36441</v>
          </cell>
          <cell r="H3528">
            <v>9902</v>
          </cell>
          <cell r="I3528">
            <v>1209</v>
          </cell>
          <cell r="J3528">
            <v>0.16157146674287201</v>
          </cell>
          <cell r="K3528">
            <v>0.12209654615229247</v>
          </cell>
          <cell r="L3528">
            <v>0.18151892103600151</v>
          </cell>
          <cell r="M3528">
            <v>0.23824056128702784</v>
          </cell>
        </row>
        <row r="3529">
          <cell r="A3529">
            <v>80028</v>
          </cell>
          <cell r="B3529" t="str">
            <v>80028</v>
          </cell>
          <cell r="C3529" t="str">
            <v>NA</v>
          </cell>
          <cell r="D3529" t="str">
            <v>NAPOLI</v>
          </cell>
          <cell r="E3529" t="str">
            <v>CAMPANIA</v>
          </cell>
          <cell r="F3529" t="str">
            <v>Sud</v>
          </cell>
          <cell r="G3529">
            <v>20186</v>
          </cell>
          <cell r="H3529">
            <v>5446</v>
          </cell>
          <cell r="I3529">
            <v>705</v>
          </cell>
          <cell r="J3529">
            <v>0.16157146674287201</v>
          </cell>
          <cell r="K3529">
            <v>0.12945280940139553</v>
          </cell>
          <cell r="L3529">
            <v>0.18151892103600151</v>
          </cell>
          <cell r="M3529">
            <v>0.23824056128702784</v>
          </cell>
        </row>
        <row r="3530">
          <cell r="A3530">
            <v>80029</v>
          </cell>
          <cell r="B3530" t="str">
            <v>80029</v>
          </cell>
          <cell r="C3530" t="str">
            <v>NA</v>
          </cell>
          <cell r="D3530" t="str">
            <v>NAPOLI</v>
          </cell>
          <cell r="E3530" t="str">
            <v>CAMPANIA</v>
          </cell>
          <cell r="F3530" t="str">
            <v>Sud</v>
          </cell>
          <cell r="G3530">
            <v>30923</v>
          </cell>
          <cell r="H3530">
            <v>8047</v>
          </cell>
          <cell r="I3530">
            <v>1015</v>
          </cell>
          <cell r="J3530">
            <v>0.16157146674287201</v>
          </cell>
          <cell r="K3530">
            <v>0.12613396296756554</v>
          </cell>
          <cell r="L3530">
            <v>0.18151892103600151</v>
          </cell>
          <cell r="M3530">
            <v>0.23824056128702784</v>
          </cell>
        </row>
        <row r="3531">
          <cell r="A3531">
            <v>80030</v>
          </cell>
          <cell r="B3531" t="str">
            <v>80030</v>
          </cell>
          <cell r="C3531" t="str">
            <v>NA</v>
          </cell>
          <cell r="D3531" t="str">
            <v>NAPOLI</v>
          </cell>
          <cell r="E3531" t="str">
            <v>CAMPANIA</v>
          </cell>
          <cell r="F3531" t="str">
            <v>Sud</v>
          </cell>
          <cell r="G3531">
            <v>56052</v>
          </cell>
          <cell r="H3531">
            <v>16509</v>
          </cell>
          <cell r="I3531">
            <v>2157</v>
          </cell>
          <cell r="J3531">
            <v>0.16157146674287201</v>
          </cell>
          <cell r="K3531">
            <v>0.13065600581501</v>
          </cell>
          <cell r="L3531">
            <v>0.18151892103600151</v>
          </cell>
          <cell r="M3531">
            <v>0.23824056128702784</v>
          </cell>
        </row>
        <row r="3532">
          <cell r="A3532">
            <v>80031</v>
          </cell>
          <cell r="B3532" t="str">
            <v>80031</v>
          </cell>
          <cell r="C3532" t="str">
            <v>NA</v>
          </cell>
          <cell r="D3532" t="str">
            <v>NAPOLI</v>
          </cell>
          <cell r="E3532" t="str">
            <v>CAMPANIA</v>
          </cell>
          <cell r="F3532" t="str">
            <v>Sud</v>
          </cell>
          <cell r="G3532">
            <v>14890</v>
          </cell>
          <cell r="H3532">
            <v>4021</v>
          </cell>
          <cell r="I3532">
            <v>634</v>
          </cell>
          <cell r="J3532">
            <v>0.16157146674287201</v>
          </cell>
          <cell r="K3532">
            <v>0.15767222084058691</v>
          </cell>
          <cell r="L3532">
            <v>0.18151892103600151</v>
          </cell>
          <cell r="M3532">
            <v>0.23824056128702784</v>
          </cell>
        </row>
        <row r="3533">
          <cell r="A3533">
            <v>80032</v>
          </cell>
          <cell r="B3533" t="str">
            <v>80032</v>
          </cell>
          <cell r="C3533" t="str">
            <v>NA</v>
          </cell>
          <cell r="D3533" t="str">
            <v>NAPOLI</v>
          </cell>
          <cell r="E3533" t="str">
            <v>CAMPANIA</v>
          </cell>
          <cell r="F3533" t="str">
            <v>Sud</v>
          </cell>
          <cell r="G3533">
            <v>3589</v>
          </cell>
          <cell r="H3533">
            <v>1078</v>
          </cell>
          <cell r="I3533">
            <v>158</v>
          </cell>
          <cell r="J3533">
            <v>0.16157146674287201</v>
          </cell>
          <cell r="K3533">
            <v>0.14656771799628943</v>
          </cell>
          <cell r="L3533">
            <v>0.18151892103600151</v>
          </cell>
          <cell r="M3533">
            <v>0.23824056128702784</v>
          </cell>
        </row>
        <row r="3534">
          <cell r="A3534">
            <v>80033</v>
          </cell>
          <cell r="B3534" t="str">
            <v>80033</v>
          </cell>
          <cell r="C3534" t="str">
            <v>NA</v>
          </cell>
          <cell r="D3534" t="str">
            <v>NAPOLI</v>
          </cell>
          <cell r="E3534" t="str">
            <v>CAMPANIA</v>
          </cell>
          <cell r="F3534" t="str">
            <v>Sud</v>
          </cell>
          <cell r="G3534">
            <v>12481</v>
          </cell>
          <cell r="H3534">
            <v>3652</v>
          </cell>
          <cell r="I3534">
            <v>390</v>
          </cell>
          <cell r="J3534">
            <v>0.16157146674287201</v>
          </cell>
          <cell r="K3534">
            <v>0.10679079956188389</v>
          </cell>
          <cell r="L3534">
            <v>0.18151892103600151</v>
          </cell>
          <cell r="M3534">
            <v>0.23824056128702784</v>
          </cell>
        </row>
        <row r="3535">
          <cell r="A3535">
            <v>80034</v>
          </cell>
          <cell r="B3535" t="str">
            <v>80034</v>
          </cell>
          <cell r="C3535" t="str">
            <v>NA</v>
          </cell>
          <cell r="D3535" t="str">
            <v>NAPOLI</v>
          </cell>
          <cell r="E3535" t="str">
            <v>CAMPANIA</v>
          </cell>
          <cell r="F3535" t="str">
            <v>Sud</v>
          </cell>
          <cell r="G3535">
            <v>28517</v>
          </cell>
          <cell r="H3535">
            <v>8506</v>
          </cell>
          <cell r="I3535">
            <v>1061</v>
          </cell>
          <cell r="J3535">
            <v>0.16157146674287201</v>
          </cell>
          <cell r="K3535">
            <v>0.1247354808370562</v>
          </cell>
          <cell r="L3535">
            <v>0.18151892103600151</v>
          </cell>
          <cell r="M3535">
            <v>0.23824056128702784</v>
          </cell>
        </row>
        <row r="3536">
          <cell r="A3536">
            <v>80035</v>
          </cell>
          <cell r="B3536" t="str">
            <v>80035</v>
          </cell>
          <cell r="C3536" t="str">
            <v>NA</v>
          </cell>
          <cell r="D3536" t="str">
            <v>NAPOLI</v>
          </cell>
          <cell r="E3536" t="str">
            <v>CAMPANIA</v>
          </cell>
          <cell r="F3536" t="str">
            <v>Sud</v>
          </cell>
          <cell r="G3536">
            <v>32286</v>
          </cell>
          <cell r="H3536">
            <v>9404</v>
          </cell>
          <cell r="I3536">
            <v>1258</v>
          </cell>
          <cell r="J3536">
            <v>0.16157146674287201</v>
          </cell>
          <cell r="K3536">
            <v>0.13377286261165461</v>
          </cell>
          <cell r="L3536">
            <v>0.18151892103600151</v>
          </cell>
          <cell r="M3536">
            <v>0.23824056128702784</v>
          </cell>
        </row>
        <row r="3537">
          <cell r="A3537">
            <v>80036</v>
          </cell>
          <cell r="B3537" t="str">
            <v>80036</v>
          </cell>
          <cell r="C3537" t="str">
            <v>NA</v>
          </cell>
          <cell r="D3537" t="str">
            <v>NAPOLI</v>
          </cell>
          <cell r="E3537" t="str">
            <v>CAMPANIA</v>
          </cell>
          <cell r="F3537" t="str">
            <v>Sud</v>
          </cell>
          <cell r="G3537">
            <v>13405</v>
          </cell>
          <cell r="H3537">
            <v>4221</v>
          </cell>
          <cell r="I3537">
            <v>521</v>
          </cell>
          <cell r="J3537">
            <v>0.16157146674287201</v>
          </cell>
          <cell r="K3537">
            <v>0.12343046671404881</v>
          </cell>
          <cell r="L3537">
            <v>0.18151892103600151</v>
          </cell>
          <cell r="M3537">
            <v>0.23824056128702784</v>
          </cell>
        </row>
        <row r="3538">
          <cell r="A3538">
            <v>80038</v>
          </cell>
          <cell r="B3538" t="str">
            <v>80038</v>
          </cell>
          <cell r="C3538" t="str">
            <v>NA</v>
          </cell>
          <cell r="D3538" t="str">
            <v>NAPOLI</v>
          </cell>
          <cell r="E3538" t="str">
            <v>CAMPANIA</v>
          </cell>
          <cell r="F3538" t="str">
            <v>Sud</v>
          </cell>
          <cell r="G3538">
            <v>42975</v>
          </cell>
          <cell r="H3538">
            <v>12128</v>
          </cell>
          <cell r="I3538">
            <v>2056</v>
          </cell>
          <cell r="J3538">
            <v>0.16157146674287201</v>
          </cell>
          <cell r="K3538">
            <v>0.16952506596306069</v>
          </cell>
          <cell r="L3538">
            <v>0.18151892103600151</v>
          </cell>
          <cell r="M3538">
            <v>0.23824056128702784</v>
          </cell>
        </row>
        <row r="3539">
          <cell r="A3539">
            <v>80039</v>
          </cell>
          <cell r="B3539" t="str">
            <v>80039</v>
          </cell>
          <cell r="C3539" t="str">
            <v>NA</v>
          </cell>
          <cell r="D3539" t="str">
            <v>NAPOLI</v>
          </cell>
          <cell r="E3539" t="str">
            <v>CAMPANIA</v>
          </cell>
          <cell r="F3539" t="str">
            <v>Sud</v>
          </cell>
          <cell r="G3539">
            <v>12285</v>
          </cell>
          <cell r="H3539">
            <v>3504</v>
          </cell>
          <cell r="I3539">
            <v>467</v>
          </cell>
          <cell r="J3539">
            <v>0.16157146674287201</v>
          </cell>
          <cell r="K3539">
            <v>0.13327625570776255</v>
          </cell>
          <cell r="L3539">
            <v>0.18151892103600151</v>
          </cell>
          <cell r="M3539">
            <v>0.23824056128702784</v>
          </cell>
        </row>
        <row r="3540">
          <cell r="A3540">
            <v>80040</v>
          </cell>
          <cell r="B3540" t="str">
            <v>80040</v>
          </cell>
          <cell r="C3540" t="str">
            <v>NA</v>
          </cell>
          <cell r="D3540" t="str">
            <v>NAPOLI</v>
          </cell>
          <cell r="E3540" t="str">
            <v>CAMPANIA</v>
          </cell>
          <cell r="F3540" t="str">
            <v>Sud</v>
          </cell>
          <cell r="G3540">
            <v>119745</v>
          </cell>
          <cell r="H3540">
            <v>32872</v>
          </cell>
          <cell r="I3540">
            <v>5285</v>
          </cell>
          <cell r="J3540">
            <v>0.16157146674287201</v>
          </cell>
          <cell r="K3540">
            <v>0.16077512776831346</v>
          </cell>
          <cell r="L3540">
            <v>0.18151892103600151</v>
          </cell>
          <cell r="M3540">
            <v>0.23824056128702784</v>
          </cell>
        </row>
        <row r="3541">
          <cell r="A3541">
            <v>80041</v>
          </cell>
          <cell r="B3541" t="str">
            <v>80041</v>
          </cell>
          <cell r="C3541" t="str">
            <v>NA</v>
          </cell>
          <cell r="D3541" t="str">
            <v>NAPOLI</v>
          </cell>
          <cell r="E3541" t="str">
            <v>CAMPANIA</v>
          </cell>
          <cell r="F3541" t="str">
            <v>Sud</v>
          </cell>
          <cell r="G3541">
            <v>27249</v>
          </cell>
          <cell r="H3541">
            <v>7518</v>
          </cell>
          <cell r="I3541">
            <v>804</v>
          </cell>
          <cell r="J3541">
            <v>0.16157146674287201</v>
          </cell>
          <cell r="K3541">
            <v>0.10694333599361533</v>
          </cell>
          <cell r="L3541">
            <v>0.18151892103600151</v>
          </cell>
          <cell r="M3541">
            <v>0.23824056128702784</v>
          </cell>
        </row>
        <row r="3542">
          <cell r="A3542">
            <v>80042</v>
          </cell>
          <cell r="B3542" t="str">
            <v>80042</v>
          </cell>
          <cell r="C3542" t="str">
            <v>NA</v>
          </cell>
          <cell r="D3542" t="str">
            <v>NAPOLI</v>
          </cell>
          <cell r="E3542" t="str">
            <v>CAMPANIA</v>
          </cell>
          <cell r="F3542" t="str">
            <v>Sud</v>
          </cell>
          <cell r="G3542">
            <v>12911</v>
          </cell>
          <cell r="H3542">
            <v>3877</v>
          </cell>
          <cell r="I3542">
            <v>331</v>
          </cell>
          <cell r="J3542">
            <v>0.16157146674287201</v>
          </cell>
          <cell r="K3542">
            <v>8.5375290172814033E-2</v>
          </cell>
          <cell r="L3542">
            <v>0.18151892103600151</v>
          </cell>
          <cell r="M3542">
            <v>0.23824056128702784</v>
          </cell>
        </row>
        <row r="3543">
          <cell r="A3543">
            <v>80044</v>
          </cell>
          <cell r="B3543" t="str">
            <v>80044</v>
          </cell>
          <cell r="C3543" t="str">
            <v>NA</v>
          </cell>
          <cell r="D3543" t="str">
            <v>NAPOLI</v>
          </cell>
          <cell r="E3543" t="str">
            <v>CAMPANIA</v>
          </cell>
          <cell r="F3543" t="str">
            <v>Sud</v>
          </cell>
          <cell r="G3543">
            <v>20593</v>
          </cell>
          <cell r="H3543">
            <v>6082</v>
          </cell>
          <cell r="I3543">
            <v>901</v>
          </cell>
          <cell r="J3543">
            <v>0.16157146674287201</v>
          </cell>
          <cell r="K3543">
            <v>0.14814205853337717</v>
          </cell>
          <cell r="L3543">
            <v>0.18151892103600151</v>
          </cell>
          <cell r="M3543">
            <v>0.23824056128702784</v>
          </cell>
        </row>
        <row r="3544">
          <cell r="A3544">
            <v>80045</v>
          </cell>
          <cell r="B3544" t="str">
            <v>80045</v>
          </cell>
          <cell r="C3544" t="str">
            <v>NA</v>
          </cell>
          <cell r="D3544" t="str">
            <v>NAPOLI</v>
          </cell>
          <cell r="E3544" t="str">
            <v>CAMPANIA</v>
          </cell>
          <cell r="F3544" t="str">
            <v>Sud</v>
          </cell>
          <cell r="G3544">
            <v>25153</v>
          </cell>
          <cell r="H3544">
            <v>7093</v>
          </cell>
          <cell r="I3544">
            <v>1026</v>
          </cell>
          <cell r="J3544">
            <v>0.16157146674287201</v>
          </cell>
          <cell r="K3544">
            <v>0.14464965458903145</v>
          </cell>
          <cell r="L3544">
            <v>0.18151892103600151</v>
          </cell>
          <cell r="M3544">
            <v>0.23824056128702784</v>
          </cell>
        </row>
        <row r="3545">
          <cell r="A3545">
            <v>80046</v>
          </cell>
          <cell r="B3545" t="str">
            <v>80046</v>
          </cell>
          <cell r="C3545" t="str">
            <v>NA</v>
          </cell>
          <cell r="D3545" t="str">
            <v>NAPOLI</v>
          </cell>
          <cell r="E3545" t="str">
            <v>CAMPANIA</v>
          </cell>
          <cell r="F3545" t="str">
            <v>Sud</v>
          </cell>
          <cell r="G3545">
            <v>61748</v>
          </cell>
          <cell r="H3545">
            <v>16938</v>
          </cell>
          <cell r="I3545">
            <v>2695</v>
          </cell>
          <cell r="J3545">
            <v>0.16157146674287201</v>
          </cell>
          <cell r="K3545">
            <v>0.15910969417876963</v>
          </cell>
          <cell r="L3545">
            <v>0.18151892103600151</v>
          </cell>
          <cell r="M3545">
            <v>0.23824056128702784</v>
          </cell>
        </row>
        <row r="3546">
          <cell r="A3546">
            <v>80047</v>
          </cell>
          <cell r="B3546" t="str">
            <v>80047</v>
          </cell>
          <cell r="C3546" t="str">
            <v>NA</v>
          </cell>
          <cell r="D3546" t="str">
            <v>NAPOLI</v>
          </cell>
          <cell r="E3546" t="str">
            <v>CAMPANIA</v>
          </cell>
          <cell r="F3546" t="str">
            <v>Sud</v>
          </cell>
          <cell r="G3546">
            <v>26786</v>
          </cell>
          <cell r="H3546">
            <v>7516</v>
          </cell>
          <cell r="I3546">
            <v>1041</v>
          </cell>
          <cell r="J3546">
            <v>0.16157146674287201</v>
          </cell>
          <cell r="K3546">
            <v>0.13850452368280999</v>
          </cell>
          <cell r="L3546">
            <v>0.18151892103600151</v>
          </cell>
          <cell r="M3546">
            <v>0.23824056128702784</v>
          </cell>
        </row>
        <row r="3547">
          <cell r="A3547">
            <v>80048</v>
          </cell>
          <cell r="B3547" t="str">
            <v>80048</v>
          </cell>
          <cell r="C3547" t="str">
            <v>NA</v>
          </cell>
          <cell r="D3547" t="str">
            <v>NAPOLI</v>
          </cell>
          <cell r="E3547" t="str">
            <v>CAMPANIA</v>
          </cell>
          <cell r="F3547" t="str">
            <v>Sud</v>
          </cell>
          <cell r="G3547">
            <v>27362</v>
          </cell>
          <cell r="H3547">
            <v>7363</v>
          </cell>
          <cell r="I3547">
            <v>1254</v>
          </cell>
          <cell r="J3547">
            <v>0.16157146674287201</v>
          </cell>
          <cell r="K3547">
            <v>0.17031101453212005</v>
          </cell>
          <cell r="L3547">
            <v>0.18151892103600151</v>
          </cell>
          <cell r="M3547">
            <v>0.23824056128702784</v>
          </cell>
        </row>
        <row r="3548">
          <cell r="A3548">
            <v>80049</v>
          </cell>
          <cell r="B3548" t="str">
            <v>80049</v>
          </cell>
          <cell r="C3548" t="str">
            <v>NA</v>
          </cell>
          <cell r="D3548" t="str">
            <v>NAPOLI</v>
          </cell>
          <cell r="E3548" t="str">
            <v>CAMPANIA</v>
          </cell>
          <cell r="F3548" t="str">
            <v>Sud</v>
          </cell>
          <cell r="G3548">
            <v>29164</v>
          </cell>
          <cell r="H3548">
            <v>8363</v>
          </cell>
          <cell r="I3548">
            <v>1579</v>
          </cell>
          <cell r="J3548">
            <v>0.16157146674287201</v>
          </cell>
          <cell r="K3548">
            <v>0.18880784407509266</v>
          </cell>
          <cell r="L3548">
            <v>0.18151892103600151</v>
          </cell>
          <cell r="M3548">
            <v>0.23824056128702784</v>
          </cell>
        </row>
        <row r="3549">
          <cell r="A3549">
            <v>80050</v>
          </cell>
          <cell r="B3549" t="str">
            <v>80050</v>
          </cell>
          <cell r="C3549" t="str">
            <v>NA</v>
          </cell>
          <cell r="D3549" t="str">
            <v>NAPOLI</v>
          </cell>
          <cell r="E3549" t="str">
            <v>CAMPANIA</v>
          </cell>
          <cell r="F3549" t="str">
            <v>Sud</v>
          </cell>
          <cell r="G3549">
            <v>24553</v>
          </cell>
          <cell r="H3549">
            <v>6560</v>
          </cell>
          <cell r="I3549">
            <v>722</v>
          </cell>
          <cell r="J3549">
            <v>0.16157146674287201</v>
          </cell>
          <cell r="K3549">
            <v>0.1100609756097561</v>
          </cell>
          <cell r="L3549">
            <v>0.18151892103600151</v>
          </cell>
          <cell r="M3549">
            <v>0.23824056128702784</v>
          </cell>
        </row>
        <row r="3550">
          <cell r="A3550">
            <v>80051</v>
          </cell>
          <cell r="B3550" t="str">
            <v>80051</v>
          </cell>
          <cell r="C3550" t="str">
            <v>NA</v>
          </cell>
          <cell r="D3550" t="str">
            <v>NAPOLI</v>
          </cell>
          <cell r="E3550" t="str">
            <v>CAMPANIA</v>
          </cell>
          <cell r="F3550" t="str">
            <v>Sud</v>
          </cell>
          <cell r="G3550">
            <v>7508</v>
          </cell>
          <cell r="H3550">
            <v>2456</v>
          </cell>
          <cell r="I3550">
            <v>218</v>
          </cell>
          <cell r="J3550">
            <v>0.16157146674287201</v>
          </cell>
          <cell r="K3550">
            <v>8.8762214983713353E-2</v>
          </cell>
          <cell r="L3550">
            <v>0.18151892103600151</v>
          </cell>
          <cell r="M3550">
            <v>0.23824056128702784</v>
          </cell>
        </row>
        <row r="3551">
          <cell r="A3551">
            <v>80053</v>
          </cell>
          <cell r="B3551" t="str">
            <v>80053</v>
          </cell>
          <cell r="C3551" t="str">
            <v>NA</v>
          </cell>
          <cell r="D3551" t="str">
            <v>NAPOLI</v>
          </cell>
          <cell r="E3551" t="str">
            <v>CAMPANIA</v>
          </cell>
          <cell r="F3551" t="str">
            <v>Sud</v>
          </cell>
          <cell r="G3551">
            <v>69486</v>
          </cell>
          <cell r="H3551">
            <v>21600</v>
          </cell>
          <cell r="I3551">
            <v>3939</v>
          </cell>
          <cell r="J3551">
            <v>0.16157146674287201</v>
          </cell>
          <cell r="K3551">
            <v>0.18236111111111111</v>
          </cell>
          <cell r="L3551">
            <v>0.18151892103600151</v>
          </cell>
          <cell r="M3551">
            <v>0.23824056128702784</v>
          </cell>
        </row>
        <row r="3552">
          <cell r="A3552">
            <v>80054</v>
          </cell>
          <cell r="B3552" t="str">
            <v>80054</v>
          </cell>
          <cell r="C3552" t="str">
            <v>NA</v>
          </cell>
          <cell r="D3552" t="str">
            <v>NAPOLI</v>
          </cell>
          <cell r="E3552" t="str">
            <v>CAMPANIA</v>
          </cell>
          <cell r="F3552" t="str">
            <v>Sud</v>
          </cell>
          <cell r="G3552">
            <v>425</v>
          </cell>
          <cell r="H3552">
            <v>112</v>
          </cell>
          <cell r="I3552">
            <v>1482</v>
          </cell>
          <cell r="J3552">
            <v>0.16157146674287201</v>
          </cell>
          <cell r="K3552">
            <v>13.232142857142858</v>
          </cell>
          <cell r="L3552">
            <v>0.18151892103600151</v>
          </cell>
          <cell r="M3552">
            <v>0.23824056128702784</v>
          </cell>
        </row>
        <row r="3553">
          <cell r="A3553">
            <v>80055</v>
          </cell>
          <cell r="B3553" t="str">
            <v>80055</v>
          </cell>
          <cell r="C3553" t="str">
            <v>NA</v>
          </cell>
          <cell r="D3553" t="str">
            <v>NAPOLI</v>
          </cell>
          <cell r="E3553" t="str">
            <v>CAMPANIA</v>
          </cell>
          <cell r="F3553" t="str">
            <v>Sud</v>
          </cell>
          <cell r="G3553">
            <v>70094</v>
          </cell>
          <cell r="H3553">
            <v>20145</v>
          </cell>
          <cell r="I3553">
            <v>3100</v>
          </cell>
          <cell r="J3553">
            <v>0.16157146674287201</v>
          </cell>
          <cell r="K3553">
            <v>0.15388433854554481</v>
          </cell>
          <cell r="L3553">
            <v>0.18151892103600151</v>
          </cell>
          <cell r="M3553">
            <v>0.23824056128702784</v>
          </cell>
        </row>
        <row r="3554">
          <cell r="A3554">
            <v>80057</v>
          </cell>
          <cell r="B3554" t="str">
            <v>80057</v>
          </cell>
          <cell r="C3554" t="str">
            <v>NA</v>
          </cell>
          <cell r="D3554" t="str">
            <v>NAPOLI</v>
          </cell>
          <cell r="E3554" t="str">
            <v>CAMPANIA</v>
          </cell>
          <cell r="F3554" t="str">
            <v>Sud</v>
          </cell>
          <cell r="G3554">
            <v>16936</v>
          </cell>
          <cell r="H3554">
            <v>4557</v>
          </cell>
          <cell r="I3554">
            <v>537</v>
          </cell>
          <cell r="J3554">
            <v>0.16157146674287201</v>
          </cell>
          <cell r="K3554">
            <v>0.11784068466096116</v>
          </cell>
          <cell r="L3554">
            <v>0.18151892103600151</v>
          </cell>
          <cell r="M3554">
            <v>0.23824056128702784</v>
          </cell>
        </row>
        <row r="3555">
          <cell r="A3555">
            <v>80058</v>
          </cell>
          <cell r="B3555" t="str">
            <v>80058</v>
          </cell>
          <cell r="C3555" t="str">
            <v>NA</v>
          </cell>
          <cell r="D3555" t="str">
            <v>NAPOLI</v>
          </cell>
          <cell r="E3555" t="str">
            <v>CAMPANIA</v>
          </cell>
          <cell r="F3555" t="str">
            <v>Sud</v>
          </cell>
          <cell r="G3555">
            <v>52004</v>
          </cell>
          <cell r="H3555">
            <v>14939</v>
          </cell>
          <cell r="I3555">
            <v>1783</v>
          </cell>
          <cell r="J3555">
            <v>0.16157146674287201</v>
          </cell>
          <cell r="K3555">
            <v>0.11935203159515362</v>
          </cell>
          <cell r="L3555">
            <v>0.18151892103600151</v>
          </cell>
          <cell r="M3555">
            <v>0.23824056128702784</v>
          </cell>
        </row>
        <row r="3556">
          <cell r="A3556">
            <v>80059</v>
          </cell>
          <cell r="B3556" t="str">
            <v>80059</v>
          </cell>
          <cell r="C3556" t="str">
            <v>NA</v>
          </cell>
          <cell r="D3556" t="str">
            <v>NAPOLI</v>
          </cell>
          <cell r="E3556" t="str">
            <v>CAMPANIA</v>
          </cell>
          <cell r="F3556" t="str">
            <v>Sud</v>
          </cell>
          <cell r="G3556">
            <v>101361</v>
          </cell>
          <cell r="H3556">
            <v>27888</v>
          </cell>
          <cell r="I3556">
            <v>3072</v>
          </cell>
          <cell r="J3556">
            <v>0.16157146674287201</v>
          </cell>
          <cell r="K3556">
            <v>0.11015490533562823</v>
          </cell>
          <cell r="L3556">
            <v>0.18151892103600151</v>
          </cell>
          <cell r="M3556">
            <v>0.23824056128702784</v>
          </cell>
        </row>
        <row r="3557">
          <cell r="A3557">
            <v>80061</v>
          </cell>
          <cell r="B3557" t="str">
            <v>80061</v>
          </cell>
          <cell r="C3557" t="str">
            <v>NA</v>
          </cell>
          <cell r="D3557" t="str">
            <v>NAPOLI</v>
          </cell>
          <cell r="E3557" t="str">
            <v>CAMPANIA</v>
          </cell>
          <cell r="F3557" t="str">
            <v>Sud</v>
          </cell>
          <cell r="G3557">
            <v>11103</v>
          </cell>
          <cell r="H3557">
            <v>3396</v>
          </cell>
          <cell r="I3557">
            <v>815</v>
          </cell>
          <cell r="J3557">
            <v>0.16157146674287201</v>
          </cell>
          <cell r="K3557">
            <v>0.2399882214369847</v>
          </cell>
          <cell r="L3557">
            <v>0.18151892103600151</v>
          </cell>
          <cell r="M3557">
            <v>0.23824056128702784</v>
          </cell>
        </row>
        <row r="3558">
          <cell r="A3558">
            <v>80062</v>
          </cell>
          <cell r="B3558" t="str">
            <v>80062</v>
          </cell>
          <cell r="C3558" t="str">
            <v>NA</v>
          </cell>
          <cell r="D3558" t="str">
            <v>NAPOLI</v>
          </cell>
          <cell r="E3558" t="str">
            <v>CAMPANIA</v>
          </cell>
          <cell r="F3558" t="str">
            <v>Sud</v>
          </cell>
          <cell r="G3558">
            <v>7392</v>
          </cell>
          <cell r="H3558">
            <v>2410</v>
          </cell>
          <cell r="I3558">
            <v>634</v>
          </cell>
          <cell r="J3558">
            <v>0.16157146674287201</v>
          </cell>
          <cell r="K3558">
            <v>0.26307053941908715</v>
          </cell>
          <cell r="L3558">
            <v>0.18151892103600151</v>
          </cell>
          <cell r="M3558">
            <v>0.23824056128702784</v>
          </cell>
        </row>
        <row r="3559">
          <cell r="A3559">
            <v>80063</v>
          </cell>
          <cell r="B3559" t="str">
            <v>80063</v>
          </cell>
          <cell r="C3559" t="str">
            <v>NA</v>
          </cell>
          <cell r="D3559" t="str">
            <v>NAPOLI</v>
          </cell>
          <cell r="E3559" t="str">
            <v>CAMPANIA</v>
          </cell>
          <cell r="F3559" t="str">
            <v>Sud</v>
          </cell>
          <cell r="G3559">
            <v>12473</v>
          </cell>
          <cell r="H3559">
            <v>3739</v>
          </cell>
          <cell r="I3559">
            <v>1020</v>
          </cell>
          <cell r="J3559">
            <v>0.16157146674287201</v>
          </cell>
          <cell r="K3559">
            <v>0.27280021396095211</v>
          </cell>
          <cell r="L3559">
            <v>0.18151892103600151</v>
          </cell>
          <cell r="M3559">
            <v>0.23824056128702784</v>
          </cell>
        </row>
        <row r="3560">
          <cell r="A3560">
            <v>80065</v>
          </cell>
          <cell r="B3560" t="str">
            <v>80065</v>
          </cell>
          <cell r="C3560" t="str">
            <v>NA</v>
          </cell>
          <cell r="D3560" t="str">
            <v>NAPOLI</v>
          </cell>
          <cell r="E3560" t="str">
            <v>CAMPANIA</v>
          </cell>
          <cell r="F3560" t="str">
            <v>Sud</v>
          </cell>
          <cell r="G3560">
            <v>8183</v>
          </cell>
          <cell r="H3560">
            <v>2506</v>
          </cell>
          <cell r="I3560">
            <v>616</v>
          </cell>
          <cell r="J3560">
            <v>0.16157146674287201</v>
          </cell>
          <cell r="K3560">
            <v>0.24581005586592178</v>
          </cell>
          <cell r="L3560">
            <v>0.18151892103600151</v>
          </cell>
          <cell r="M3560">
            <v>0.23824056128702784</v>
          </cell>
        </row>
        <row r="3561">
          <cell r="A3561">
            <v>80067</v>
          </cell>
          <cell r="B3561" t="str">
            <v>80067</v>
          </cell>
          <cell r="C3561" t="str">
            <v>NA</v>
          </cell>
          <cell r="D3561" t="str">
            <v>NAPOLI</v>
          </cell>
          <cell r="E3561" t="str">
            <v>CAMPANIA</v>
          </cell>
          <cell r="F3561" t="str">
            <v>Sud</v>
          </cell>
          <cell r="G3561">
            <v>16795</v>
          </cell>
          <cell r="H3561">
            <v>5116</v>
          </cell>
          <cell r="I3561">
            <v>1435</v>
          </cell>
          <cell r="J3561">
            <v>0.16157146674287201</v>
          </cell>
          <cell r="K3561">
            <v>0.28049257232212665</v>
          </cell>
          <cell r="L3561">
            <v>0.18151892103600151</v>
          </cell>
          <cell r="M3561">
            <v>0.23824056128702784</v>
          </cell>
        </row>
        <row r="3562">
          <cell r="A3562">
            <v>80069</v>
          </cell>
          <cell r="B3562" t="str">
            <v>80069</v>
          </cell>
          <cell r="C3562" t="str">
            <v>NA</v>
          </cell>
          <cell r="D3562" t="str">
            <v>NAPOLI</v>
          </cell>
          <cell r="E3562" t="str">
            <v>CAMPANIA</v>
          </cell>
          <cell r="F3562" t="str">
            <v>Sud</v>
          </cell>
          <cell r="G3562">
            <v>15752</v>
          </cell>
          <cell r="H3562">
            <v>4665</v>
          </cell>
          <cell r="I3562">
            <v>964</v>
          </cell>
          <cell r="J3562">
            <v>0.16157146674287201</v>
          </cell>
          <cell r="K3562">
            <v>0.20664523043944266</v>
          </cell>
          <cell r="L3562">
            <v>0.18151892103600151</v>
          </cell>
          <cell r="M3562">
            <v>0.23824056128702784</v>
          </cell>
        </row>
        <row r="3563">
          <cell r="A3563">
            <v>80070</v>
          </cell>
          <cell r="B3563" t="str">
            <v>80070</v>
          </cell>
          <cell r="C3563" t="str">
            <v>NA</v>
          </cell>
          <cell r="D3563" t="str">
            <v>NAPOLI</v>
          </cell>
          <cell r="E3563" t="str">
            <v>CAMPANIA</v>
          </cell>
          <cell r="F3563" t="str">
            <v>Sud</v>
          </cell>
          <cell r="G3563">
            <v>49607</v>
          </cell>
          <cell r="H3563">
            <v>14851</v>
          </cell>
          <cell r="I3563">
            <v>2744</v>
          </cell>
          <cell r="J3563">
            <v>0.16157146674287201</v>
          </cell>
          <cell r="K3563">
            <v>0.18476870244427984</v>
          </cell>
          <cell r="L3563">
            <v>0.18151892103600151</v>
          </cell>
          <cell r="M3563">
            <v>0.23824056128702784</v>
          </cell>
        </row>
        <row r="3564">
          <cell r="A3564">
            <v>80071</v>
          </cell>
          <cell r="B3564" t="str">
            <v>80071</v>
          </cell>
          <cell r="C3564" t="str">
            <v>NA</v>
          </cell>
          <cell r="D3564" t="str">
            <v>NAPOLI</v>
          </cell>
          <cell r="E3564" t="str">
            <v>CAMPANIA</v>
          </cell>
          <cell r="F3564" t="str">
            <v>Sud</v>
          </cell>
          <cell r="G3564">
            <v>5324</v>
          </cell>
          <cell r="H3564">
            <v>1717</v>
          </cell>
          <cell r="I3564">
            <v>725</v>
          </cell>
          <cell r="J3564">
            <v>0.16157146674287201</v>
          </cell>
          <cell r="K3564">
            <v>0.42224810716365752</v>
          </cell>
          <cell r="L3564">
            <v>0.18151892103600151</v>
          </cell>
          <cell r="M3564">
            <v>0.23824056128702784</v>
          </cell>
        </row>
        <row r="3565">
          <cell r="A3565">
            <v>80073</v>
          </cell>
          <cell r="B3565" t="str">
            <v>80073</v>
          </cell>
          <cell r="C3565" t="str">
            <v>NA</v>
          </cell>
          <cell r="D3565" t="str">
            <v>NAPOLI</v>
          </cell>
          <cell r="E3565" t="str">
            <v>CAMPANIA</v>
          </cell>
          <cell r="F3565" t="str">
            <v>Sud</v>
          </cell>
          <cell r="G3565">
            <v>7075</v>
          </cell>
          <cell r="H3565">
            <v>2427</v>
          </cell>
          <cell r="I3565">
            <v>1057</v>
          </cell>
          <cell r="J3565">
            <v>0.16157146674287201</v>
          </cell>
          <cell r="K3565">
            <v>0.43551709929954674</v>
          </cell>
          <cell r="L3565">
            <v>0.18151892103600151</v>
          </cell>
          <cell r="M3565">
            <v>0.23824056128702784</v>
          </cell>
        </row>
        <row r="3566">
          <cell r="A3566">
            <v>80074</v>
          </cell>
          <cell r="B3566" t="str">
            <v>80074</v>
          </cell>
          <cell r="C3566" t="str">
            <v>NA</v>
          </cell>
          <cell r="D3566" t="str">
            <v>NAPOLI</v>
          </cell>
          <cell r="E3566" t="str">
            <v>CAMPANIA</v>
          </cell>
          <cell r="F3566" t="str">
            <v>Sud</v>
          </cell>
          <cell r="G3566">
            <v>6505</v>
          </cell>
          <cell r="H3566">
            <v>2223</v>
          </cell>
          <cell r="I3566">
            <v>563</v>
          </cell>
          <cell r="J3566">
            <v>0.16157146674287201</v>
          </cell>
          <cell r="K3566">
            <v>0.25326135852451642</v>
          </cell>
          <cell r="L3566">
            <v>0.18151892103600151</v>
          </cell>
          <cell r="M3566">
            <v>0.23824056128702784</v>
          </cell>
        </row>
        <row r="3567">
          <cell r="A3567">
            <v>80075</v>
          </cell>
          <cell r="B3567" t="str">
            <v>80075</v>
          </cell>
          <cell r="C3567" t="str">
            <v>NA</v>
          </cell>
          <cell r="D3567" t="str">
            <v>NAPOLI</v>
          </cell>
          <cell r="E3567" t="str">
            <v>CAMPANIA</v>
          </cell>
          <cell r="F3567" t="str">
            <v>Sud</v>
          </cell>
          <cell r="G3567">
            <v>11526</v>
          </cell>
          <cell r="H3567">
            <v>3991</v>
          </cell>
          <cell r="I3567">
            <v>998</v>
          </cell>
          <cell r="J3567">
            <v>0.16157146674287201</v>
          </cell>
          <cell r="K3567">
            <v>0.25006264094211977</v>
          </cell>
          <cell r="L3567">
            <v>0.18151892103600151</v>
          </cell>
          <cell r="M3567">
            <v>0.23824056128702784</v>
          </cell>
        </row>
        <row r="3568">
          <cell r="A3568">
            <v>80076</v>
          </cell>
          <cell r="B3568" t="str">
            <v>80076</v>
          </cell>
          <cell r="C3568" t="str">
            <v>NA</v>
          </cell>
          <cell r="D3568" t="str">
            <v>NAPOLI</v>
          </cell>
          <cell r="E3568" t="str">
            <v>CAMPANIA</v>
          </cell>
          <cell r="F3568" t="str">
            <v>Sud</v>
          </cell>
          <cell r="G3568">
            <v>3936</v>
          </cell>
          <cell r="H3568">
            <v>1303</v>
          </cell>
          <cell r="I3568">
            <v>249</v>
          </cell>
          <cell r="J3568">
            <v>0.16157146674287201</v>
          </cell>
          <cell r="K3568">
            <v>0.1910974673829624</v>
          </cell>
          <cell r="L3568">
            <v>0.18151892103600151</v>
          </cell>
          <cell r="M3568">
            <v>0.23824056128702784</v>
          </cell>
        </row>
        <row r="3569">
          <cell r="A3569">
            <v>80077</v>
          </cell>
          <cell r="B3569" t="str">
            <v>80077</v>
          </cell>
          <cell r="C3569" t="str">
            <v>NA</v>
          </cell>
          <cell r="D3569" t="str">
            <v>NAPOLI</v>
          </cell>
          <cell r="E3569" t="str">
            <v>CAMPANIA</v>
          </cell>
          <cell r="F3569" t="str">
            <v>Sud</v>
          </cell>
          <cell r="G3569">
            <v>16013</v>
          </cell>
          <cell r="H3569">
            <v>5223</v>
          </cell>
          <cell r="I3569">
            <v>1222</v>
          </cell>
          <cell r="J3569">
            <v>0.16157146674287201</v>
          </cell>
          <cell r="K3569">
            <v>0.23396515412598123</v>
          </cell>
          <cell r="L3569">
            <v>0.18151892103600151</v>
          </cell>
          <cell r="M3569">
            <v>0.23824056128702784</v>
          </cell>
        </row>
        <row r="3570">
          <cell r="A3570">
            <v>80078</v>
          </cell>
          <cell r="B3570" t="str">
            <v>80078</v>
          </cell>
          <cell r="C3570" t="str">
            <v>NA</v>
          </cell>
          <cell r="D3570" t="str">
            <v>NAPOLI</v>
          </cell>
          <cell r="E3570" t="str">
            <v>CAMPANIA</v>
          </cell>
          <cell r="F3570" t="str">
            <v>Sud</v>
          </cell>
          <cell r="G3570">
            <v>75142</v>
          </cell>
          <cell r="H3570">
            <v>20108</v>
          </cell>
          <cell r="I3570">
            <v>5563</v>
          </cell>
          <cell r="J3570">
            <v>0.16157146674287201</v>
          </cell>
          <cell r="K3570">
            <v>0.27665605729063059</v>
          </cell>
          <cell r="L3570">
            <v>0.18151892103600151</v>
          </cell>
          <cell r="M3570">
            <v>0.23824056128702784</v>
          </cell>
        </row>
        <row r="3571">
          <cell r="A3571">
            <v>80079</v>
          </cell>
          <cell r="B3571" t="str">
            <v>80079</v>
          </cell>
          <cell r="C3571" t="str">
            <v>NA</v>
          </cell>
          <cell r="D3571" t="str">
            <v>NAPOLI</v>
          </cell>
          <cell r="E3571" t="str">
            <v>CAMPANIA</v>
          </cell>
          <cell r="F3571" t="str">
            <v>Sud</v>
          </cell>
          <cell r="G3571">
            <v>10559</v>
          </cell>
          <cell r="H3571">
            <v>3597</v>
          </cell>
          <cell r="I3571">
            <v>602</v>
          </cell>
          <cell r="J3571">
            <v>0.16157146674287201</v>
          </cell>
          <cell r="K3571">
            <v>0.16736169029747011</v>
          </cell>
          <cell r="L3571">
            <v>0.18151892103600151</v>
          </cell>
          <cell r="M3571">
            <v>0.23824056128702784</v>
          </cell>
        </row>
        <row r="3572">
          <cell r="A3572">
            <v>80100</v>
          </cell>
          <cell r="B3572" t="str">
            <v>80100</v>
          </cell>
          <cell r="C3572" t="str">
            <v>NA</v>
          </cell>
          <cell r="D3572" t="str">
            <v>NAPOLI</v>
          </cell>
          <cell r="E3572" t="str">
            <v>CAMPANIA</v>
          </cell>
          <cell r="F3572" t="str">
            <v>Sud</v>
          </cell>
          <cell r="G3572">
            <v>0</v>
          </cell>
          <cell r="H3572">
            <v>0</v>
          </cell>
          <cell r="I3572">
            <v>2000</v>
          </cell>
          <cell r="J3572">
            <v>0.16157146674287201</v>
          </cell>
          <cell r="L3572">
            <v>0.18151892103600151</v>
          </cell>
          <cell r="M3572">
            <v>0.23824056128702784</v>
          </cell>
        </row>
        <row r="3573">
          <cell r="A3573">
            <v>80121</v>
          </cell>
          <cell r="B3573" t="str">
            <v>80121</v>
          </cell>
          <cell r="C3573" t="str">
            <v>NA</v>
          </cell>
          <cell r="D3573" t="str">
            <v>NAPOLI</v>
          </cell>
          <cell r="E3573" t="str">
            <v>CAMPANIA</v>
          </cell>
          <cell r="F3573" t="str">
            <v>Sud</v>
          </cell>
          <cell r="G3573">
            <v>14147</v>
          </cell>
          <cell r="H3573">
            <v>5149</v>
          </cell>
          <cell r="I3573">
            <v>1947</v>
          </cell>
          <cell r="J3573">
            <v>0.16157146674287201</v>
          </cell>
          <cell r="K3573">
            <v>0.37813167605360265</v>
          </cell>
          <cell r="L3573">
            <v>0.18151892103600151</v>
          </cell>
          <cell r="M3573">
            <v>0.23824056128702784</v>
          </cell>
        </row>
        <row r="3574">
          <cell r="A3574">
            <v>80122</v>
          </cell>
          <cell r="B3574" t="str">
            <v>80122</v>
          </cell>
          <cell r="C3574" t="str">
            <v>NA</v>
          </cell>
          <cell r="D3574" t="str">
            <v>NAPOLI</v>
          </cell>
          <cell r="E3574" t="str">
            <v>CAMPANIA</v>
          </cell>
          <cell r="F3574" t="str">
            <v>Sud</v>
          </cell>
          <cell r="G3574">
            <v>21886</v>
          </cell>
          <cell r="H3574">
            <v>7389</v>
          </cell>
          <cell r="I3574">
            <v>2541</v>
          </cell>
          <cell r="J3574">
            <v>0.16157146674287201</v>
          </cell>
          <cell r="K3574">
            <v>0.34388956557044253</v>
          </cell>
          <cell r="L3574">
            <v>0.18151892103600151</v>
          </cell>
          <cell r="M3574">
            <v>0.23824056128702784</v>
          </cell>
        </row>
        <row r="3575">
          <cell r="A3575">
            <v>80123</v>
          </cell>
          <cell r="B3575" t="str">
            <v>80123</v>
          </cell>
          <cell r="C3575" t="str">
            <v>NA</v>
          </cell>
          <cell r="D3575" t="str">
            <v>NAPOLI</v>
          </cell>
          <cell r="E3575" t="str">
            <v>CAMPANIA</v>
          </cell>
          <cell r="F3575" t="str">
            <v>Sud</v>
          </cell>
          <cell r="G3575">
            <v>26249</v>
          </cell>
          <cell r="H3575">
            <v>8522</v>
          </cell>
          <cell r="I3575">
            <v>2224</v>
          </cell>
          <cell r="J3575">
            <v>0.16157146674287201</v>
          </cell>
          <cell r="K3575">
            <v>0.26097160291011501</v>
          </cell>
          <cell r="L3575">
            <v>0.18151892103600151</v>
          </cell>
          <cell r="M3575">
            <v>0.23824056128702784</v>
          </cell>
        </row>
        <row r="3576">
          <cell r="A3576">
            <v>80124</v>
          </cell>
          <cell r="B3576" t="str">
            <v>80124</v>
          </cell>
          <cell r="C3576" t="str">
            <v>NA</v>
          </cell>
          <cell r="D3576" t="str">
            <v>NAPOLI</v>
          </cell>
          <cell r="E3576" t="str">
            <v>CAMPANIA</v>
          </cell>
          <cell r="F3576" t="str">
            <v>Sud</v>
          </cell>
          <cell r="G3576">
            <v>42248</v>
          </cell>
          <cell r="H3576">
            <v>12455</v>
          </cell>
          <cell r="I3576">
            <v>2020</v>
          </cell>
          <cell r="J3576">
            <v>0.16157146674287201</v>
          </cell>
          <cell r="K3576">
            <v>0.16218386190285025</v>
          </cell>
          <cell r="L3576">
            <v>0.18151892103600151</v>
          </cell>
          <cell r="M3576">
            <v>0.23824056128702784</v>
          </cell>
        </row>
        <row r="3577">
          <cell r="A3577">
            <v>80125</v>
          </cell>
          <cell r="B3577" t="str">
            <v>80125</v>
          </cell>
          <cell r="C3577" t="str">
            <v>NA</v>
          </cell>
          <cell r="D3577" t="str">
            <v>NAPOLI</v>
          </cell>
          <cell r="E3577" t="str">
            <v>CAMPANIA</v>
          </cell>
          <cell r="F3577" t="str">
            <v>Sud</v>
          </cell>
          <cell r="G3577">
            <v>42408</v>
          </cell>
          <cell r="H3577">
            <v>13196</v>
          </cell>
          <cell r="I3577">
            <v>3456</v>
          </cell>
          <cell r="J3577">
            <v>0.16157146674287201</v>
          </cell>
          <cell r="K3577">
            <v>0.26189754471051835</v>
          </cell>
          <cell r="L3577">
            <v>0.18151892103600151</v>
          </cell>
          <cell r="M3577">
            <v>0.23824056128702784</v>
          </cell>
        </row>
        <row r="3578">
          <cell r="A3578">
            <v>80126</v>
          </cell>
          <cell r="B3578" t="str">
            <v>80126</v>
          </cell>
          <cell r="C3578" t="str">
            <v>NA</v>
          </cell>
          <cell r="D3578" t="str">
            <v>NAPOLI</v>
          </cell>
          <cell r="E3578" t="str">
            <v>CAMPANIA</v>
          </cell>
          <cell r="F3578" t="str">
            <v>Sud</v>
          </cell>
          <cell r="G3578">
            <v>133495</v>
          </cell>
          <cell r="H3578">
            <v>36413</v>
          </cell>
          <cell r="I3578">
            <v>6709</v>
          </cell>
          <cell r="J3578">
            <v>0.16157146674287201</v>
          </cell>
          <cell r="K3578">
            <v>0.1842473841759811</v>
          </cell>
          <cell r="L3578">
            <v>0.18151892103600151</v>
          </cell>
          <cell r="M3578">
            <v>0.23824056128702784</v>
          </cell>
        </row>
        <row r="3579">
          <cell r="A3579">
            <v>80127</v>
          </cell>
          <cell r="B3579" t="str">
            <v>80127</v>
          </cell>
          <cell r="C3579" t="str">
            <v>NA</v>
          </cell>
          <cell r="D3579" t="str">
            <v>NAPOLI</v>
          </cell>
          <cell r="E3579" t="str">
            <v>CAMPANIA</v>
          </cell>
          <cell r="F3579" t="str">
            <v>Sud</v>
          </cell>
          <cell r="G3579">
            <v>32105</v>
          </cell>
          <cell r="H3579">
            <v>11046</v>
          </cell>
          <cell r="I3579">
            <v>2561</v>
          </cell>
          <cell r="J3579">
            <v>0.16157146674287201</v>
          </cell>
          <cell r="K3579">
            <v>0.2318486329893174</v>
          </cell>
          <cell r="L3579">
            <v>0.18151892103600151</v>
          </cell>
          <cell r="M3579">
            <v>0.23824056128702784</v>
          </cell>
        </row>
        <row r="3580">
          <cell r="A3580">
            <v>80128</v>
          </cell>
          <cell r="B3580" t="str">
            <v>80128</v>
          </cell>
          <cell r="C3580" t="str">
            <v>NA</v>
          </cell>
          <cell r="D3580" t="str">
            <v>NAPOLI</v>
          </cell>
          <cell r="E3580" t="str">
            <v>CAMPANIA</v>
          </cell>
          <cell r="F3580" t="str">
            <v>Sud</v>
          </cell>
          <cell r="G3580">
            <v>57610</v>
          </cell>
          <cell r="H3580">
            <v>19046</v>
          </cell>
          <cell r="I3580">
            <v>3292</v>
          </cell>
          <cell r="J3580">
            <v>0.16157146674287201</v>
          </cell>
          <cell r="K3580">
            <v>0.17284469179880291</v>
          </cell>
          <cell r="L3580">
            <v>0.18151892103600151</v>
          </cell>
          <cell r="M3580">
            <v>0.23824056128702784</v>
          </cell>
        </row>
        <row r="3581">
          <cell r="A3581">
            <v>80129</v>
          </cell>
          <cell r="B3581" t="str">
            <v>80129</v>
          </cell>
          <cell r="C3581" t="str">
            <v>NA</v>
          </cell>
          <cell r="D3581" t="str">
            <v>NAPOLI</v>
          </cell>
          <cell r="E3581" t="str">
            <v>CAMPANIA</v>
          </cell>
          <cell r="F3581" t="str">
            <v>Sud</v>
          </cell>
          <cell r="G3581">
            <v>24535</v>
          </cell>
          <cell r="H3581">
            <v>8444</v>
          </cell>
          <cell r="I3581">
            <v>2114</v>
          </cell>
          <cell r="J3581">
            <v>0.16157146674287201</v>
          </cell>
          <cell r="K3581">
            <v>0.25035528185693984</v>
          </cell>
          <cell r="L3581">
            <v>0.18151892103600151</v>
          </cell>
          <cell r="M3581">
            <v>0.23824056128702784</v>
          </cell>
        </row>
        <row r="3582">
          <cell r="A3582">
            <v>80131</v>
          </cell>
          <cell r="B3582" t="str">
            <v>80131</v>
          </cell>
          <cell r="C3582" t="str">
            <v>NA</v>
          </cell>
          <cell r="D3582" t="str">
            <v>NAPOLI</v>
          </cell>
          <cell r="E3582" t="str">
            <v>CAMPANIA</v>
          </cell>
          <cell r="F3582" t="str">
            <v>Sud</v>
          </cell>
          <cell r="G3582">
            <v>68564</v>
          </cell>
          <cell r="H3582">
            <v>20640</v>
          </cell>
          <cell r="I3582">
            <v>4538</v>
          </cell>
          <cell r="J3582">
            <v>0.16157146674287201</v>
          </cell>
          <cell r="K3582">
            <v>0.21986434108527131</v>
          </cell>
          <cell r="L3582">
            <v>0.18151892103600151</v>
          </cell>
          <cell r="M3582">
            <v>0.23824056128702784</v>
          </cell>
        </row>
        <row r="3583">
          <cell r="A3583">
            <v>80132</v>
          </cell>
          <cell r="B3583" t="str">
            <v>80132</v>
          </cell>
          <cell r="C3583" t="str">
            <v>NA</v>
          </cell>
          <cell r="D3583" t="str">
            <v>NAPOLI</v>
          </cell>
          <cell r="E3583" t="str">
            <v>CAMPANIA</v>
          </cell>
          <cell r="F3583" t="str">
            <v>Sud</v>
          </cell>
          <cell r="G3583">
            <v>29533</v>
          </cell>
          <cell r="H3583">
            <v>9417</v>
          </cell>
          <cell r="I3583">
            <v>1692</v>
          </cell>
          <cell r="J3583">
            <v>0.16157146674287201</v>
          </cell>
          <cell r="K3583">
            <v>0.17967505575023893</v>
          </cell>
          <cell r="L3583">
            <v>0.18151892103600151</v>
          </cell>
          <cell r="M3583">
            <v>0.23824056128702784</v>
          </cell>
        </row>
        <row r="3584">
          <cell r="A3584">
            <v>80133</v>
          </cell>
          <cell r="B3584" t="str">
            <v>80133</v>
          </cell>
          <cell r="C3584" t="str">
            <v>NA</v>
          </cell>
          <cell r="D3584" t="str">
            <v>NAPOLI</v>
          </cell>
          <cell r="E3584" t="str">
            <v>CAMPANIA</v>
          </cell>
          <cell r="F3584" t="str">
            <v>Sud</v>
          </cell>
          <cell r="G3584">
            <v>7635</v>
          </cell>
          <cell r="H3584">
            <v>2457</v>
          </cell>
          <cell r="I3584">
            <v>632</v>
          </cell>
          <cell r="J3584">
            <v>0.16157146674287201</v>
          </cell>
          <cell r="K3584">
            <v>0.25722425722425724</v>
          </cell>
          <cell r="L3584">
            <v>0.18151892103600151</v>
          </cell>
          <cell r="M3584">
            <v>0.23824056128702784</v>
          </cell>
        </row>
        <row r="3585">
          <cell r="A3585">
            <v>80134</v>
          </cell>
          <cell r="B3585" t="str">
            <v>80134</v>
          </cell>
          <cell r="C3585" t="str">
            <v>NA</v>
          </cell>
          <cell r="D3585" t="str">
            <v>NAPOLI</v>
          </cell>
          <cell r="E3585" t="str">
            <v>CAMPANIA</v>
          </cell>
          <cell r="F3585" t="str">
            <v>Sud</v>
          </cell>
          <cell r="G3585">
            <v>19761</v>
          </cell>
          <cell r="H3585">
            <v>6378</v>
          </cell>
          <cell r="I3585">
            <v>1214</v>
          </cell>
          <cell r="J3585">
            <v>0.16157146674287201</v>
          </cell>
          <cell r="K3585">
            <v>0.19034179993728442</v>
          </cell>
          <cell r="L3585">
            <v>0.18151892103600151</v>
          </cell>
          <cell r="M3585">
            <v>0.23824056128702784</v>
          </cell>
        </row>
        <row r="3586">
          <cell r="A3586">
            <v>80135</v>
          </cell>
          <cell r="B3586" t="str">
            <v>80135</v>
          </cell>
          <cell r="C3586" t="str">
            <v>NA</v>
          </cell>
          <cell r="D3586" t="str">
            <v>NAPOLI</v>
          </cell>
          <cell r="E3586" t="str">
            <v>CAMPANIA</v>
          </cell>
          <cell r="F3586" t="str">
            <v>Sud</v>
          </cell>
          <cell r="G3586">
            <v>24848</v>
          </cell>
          <cell r="H3586">
            <v>7865</v>
          </cell>
          <cell r="I3586">
            <v>1179</v>
          </cell>
          <cell r="J3586">
            <v>0.16157146674287201</v>
          </cell>
          <cell r="K3586">
            <v>0.14990464081373173</v>
          </cell>
          <cell r="L3586">
            <v>0.18151892103600151</v>
          </cell>
          <cell r="M3586">
            <v>0.23824056128702784</v>
          </cell>
        </row>
        <row r="3587">
          <cell r="A3587">
            <v>80136</v>
          </cell>
          <cell r="B3587" t="str">
            <v>80136</v>
          </cell>
          <cell r="C3587" t="str">
            <v>NA</v>
          </cell>
          <cell r="D3587" t="str">
            <v>NAPOLI</v>
          </cell>
          <cell r="E3587" t="str">
            <v>CAMPANIA</v>
          </cell>
          <cell r="F3587" t="str">
            <v>Sud</v>
          </cell>
          <cell r="G3587">
            <v>38398</v>
          </cell>
          <cell r="H3587">
            <v>11871</v>
          </cell>
          <cell r="I3587">
            <v>1860</v>
          </cell>
          <cell r="J3587">
            <v>0.16157146674287201</v>
          </cell>
          <cell r="K3587">
            <v>0.15668435683598686</v>
          </cell>
          <cell r="L3587">
            <v>0.18151892103600151</v>
          </cell>
          <cell r="M3587">
            <v>0.23824056128702784</v>
          </cell>
        </row>
        <row r="3588">
          <cell r="A3588">
            <v>80137</v>
          </cell>
          <cell r="B3588" t="str">
            <v>80137</v>
          </cell>
          <cell r="C3588" t="str">
            <v>NA</v>
          </cell>
          <cell r="D3588" t="str">
            <v>NAPOLI</v>
          </cell>
          <cell r="E3588" t="str">
            <v>CAMPANIA</v>
          </cell>
          <cell r="F3588" t="str">
            <v>Sud</v>
          </cell>
          <cell r="G3588">
            <v>36072</v>
          </cell>
          <cell r="H3588">
            <v>10934</v>
          </cell>
          <cell r="I3588">
            <v>1818</v>
          </cell>
          <cell r="J3588">
            <v>0.16157146674287201</v>
          </cell>
          <cell r="K3588">
            <v>0.16627034936894092</v>
          </cell>
          <cell r="L3588">
            <v>0.18151892103600151</v>
          </cell>
          <cell r="M3588">
            <v>0.23824056128702784</v>
          </cell>
        </row>
        <row r="3589">
          <cell r="A3589">
            <v>80138</v>
          </cell>
          <cell r="B3589" t="str">
            <v>80138</v>
          </cell>
          <cell r="C3589" t="str">
            <v>NA</v>
          </cell>
          <cell r="D3589" t="str">
            <v>NAPOLI</v>
          </cell>
          <cell r="E3589" t="str">
            <v>CAMPANIA</v>
          </cell>
          <cell r="F3589" t="str">
            <v>Sud</v>
          </cell>
          <cell r="G3589">
            <v>14271</v>
          </cell>
          <cell r="H3589">
            <v>4430</v>
          </cell>
          <cell r="I3589">
            <v>860</v>
          </cell>
          <cell r="J3589">
            <v>0.16157146674287201</v>
          </cell>
          <cell r="K3589">
            <v>0.19413092550790068</v>
          </cell>
          <cell r="L3589">
            <v>0.18151892103600151</v>
          </cell>
          <cell r="M3589">
            <v>0.23824056128702784</v>
          </cell>
        </row>
        <row r="3590">
          <cell r="A3590">
            <v>80139</v>
          </cell>
          <cell r="B3590" t="str">
            <v>80139</v>
          </cell>
          <cell r="C3590" t="str">
            <v>NA</v>
          </cell>
          <cell r="D3590" t="str">
            <v>NAPOLI</v>
          </cell>
          <cell r="E3590" t="str">
            <v>CAMPANIA</v>
          </cell>
          <cell r="F3590" t="str">
            <v>Sud</v>
          </cell>
          <cell r="G3590">
            <v>27210</v>
          </cell>
          <cell r="H3590">
            <v>8074</v>
          </cell>
          <cell r="I3590">
            <v>1148</v>
          </cell>
          <cell r="J3590">
            <v>0.16157146674287201</v>
          </cell>
          <cell r="K3590">
            <v>0.14218479068615308</v>
          </cell>
          <cell r="L3590">
            <v>0.18151892103600151</v>
          </cell>
          <cell r="M3590">
            <v>0.23824056128702784</v>
          </cell>
        </row>
        <row r="3591">
          <cell r="A3591">
            <v>80141</v>
          </cell>
          <cell r="B3591" t="str">
            <v>80141</v>
          </cell>
          <cell r="C3591" t="str">
            <v>NA</v>
          </cell>
          <cell r="D3591" t="str">
            <v>NAPOLI</v>
          </cell>
          <cell r="E3591" t="str">
            <v>CAMPANIA</v>
          </cell>
          <cell r="F3591" t="str">
            <v>Sud</v>
          </cell>
          <cell r="G3591">
            <v>44001</v>
          </cell>
          <cell r="H3591">
            <v>12826</v>
          </cell>
          <cell r="I3591">
            <v>1747</v>
          </cell>
          <cell r="J3591">
            <v>0.16157146674287201</v>
          </cell>
          <cell r="K3591">
            <v>0.1362077031030719</v>
          </cell>
          <cell r="L3591">
            <v>0.18151892103600151</v>
          </cell>
          <cell r="M3591">
            <v>0.23824056128702784</v>
          </cell>
        </row>
        <row r="3592">
          <cell r="A3592">
            <v>80142</v>
          </cell>
          <cell r="B3592" t="str">
            <v>80142</v>
          </cell>
          <cell r="C3592" t="str">
            <v>NA</v>
          </cell>
          <cell r="D3592" t="str">
            <v>NAPOLI</v>
          </cell>
          <cell r="E3592" t="str">
            <v>CAMPANIA</v>
          </cell>
          <cell r="F3592" t="str">
            <v>Sud</v>
          </cell>
          <cell r="G3592">
            <v>24305</v>
          </cell>
          <cell r="H3592">
            <v>7240</v>
          </cell>
          <cell r="I3592">
            <v>1082</v>
          </cell>
          <cell r="J3592">
            <v>0.16157146674287201</v>
          </cell>
          <cell r="K3592">
            <v>0.14944751381215471</v>
          </cell>
          <cell r="L3592">
            <v>0.18151892103600151</v>
          </cell>
          <cell r="M3592">
            <v>0.23824056128702784</v>
          </cell>
        </row>
        <row r="3593">
          <cell r="A3593">
            <v>80143</v>
          </cell>
          <cell r="B3593" t="str">
            <v>80143</v>
          </cell>
          <cell r="C3593" t="str">
            <v>NA</v>
          </cell>
          <cell r="D3593" t="str">
            <v>NAPOLI</v>
          </cell>
          <cell r="E3593" t="str">
            <v>CAMPANIA</v>
          </cell>
          <cell r="F3593" t="str">
            <v>Sud</v>
          </cell>
          <cell r="G3593">
            <v>31389</v>
          </cell>
          <cell r="H3593">
            <v>9489</v>
          </cell>
          <cell r="I3593">
            <v>1800</v>
          </cell>
          <cell r="J3593">
            <v>0.16157146674287201</v>
          </cell>
          <cell r="K3593">
            <v>0.18969332911792602</v>
          </cell>
          <cell r="L3593">
            <v>0.18151892103600151</v>
          </cell>
          <cell r="M3593">
            <v>0.23824056128702784</v>
          </cell>
        </row>
        <row r="3594">
          <cell r="A3594">
            <v>80144</v>
          </cell>
          <cell r="B3594" t="str">
            <v>80144</v>
          </cell>
          <cell r="C3594" t="str">
            <v>NA</v>
          </cell>
          <cell r="D3594" t="str">
            <v>NAPOLI</v>
          </cell>
          <cell r="E3594" t="str">
            <v>CAMPANIA</v>
          </cell>
          <cell r="F3594" t="str">
            <v>Sud</v>
          </cell>
          <cell r="G3594">
            <v>88875</v>
          </cell>
          <cell r="H3594">
            <v>23150</v>
          </cell>
          <cell r="I3594">
            <v>3720</v>
          </cell>
          <cell r="J3594">
            <v>0.16157146674287201</v>
          </cell>
          <cell r="K3594">
            <v>0.16069114470842333</v>
          </cell>
          <cell r="L3594">
            <v>0.18151892103600151</v>
          </cell>
          <cell r="M3594">
            <v>0.23824056128702784</v>
          </cell>
        </row>
        <row r="3595">
          <cell r="A3595">
            <v>80145</v>
          </cell>
          <cell r="B3595" t="str">
            <v>80145</v>
          </cell>
          <cell r="C3595" t="str">
            <v>NA</v>
          </cell>
          <cell r="D3595" t="str">
            <v>NAPOLI</v>
          </cell>
          <cell r="E3595" t="str">
            <v>CAMPANIA</v>
          </cell>
          <cell r="F3595" t="str">
            <v>Sud</v>
          </cell>
          <cell r="G3595">
            <v>99404</v>
          </cell>
          <cell r="H3595">
            <v>24422</v>
          </cell>
          <cell r="I3595">
            <v>2969</v>
          </cell>
          <cell r="J3595">
            <v>0.16157146674287201</v>
          </cell>
          <cell r="K3595">
            <v>0.12157071492916223</v>
          </cell>
          <cell r="L3595">
            <v>0.18151892103600151</v>
          </cell>
          <cell r="M3595">
            <v>0.23824056128702784</v>
          </cell>
        </row>
        <row r="3596">
          <cell r="A3596">
            <v>80146</v>
          </cell>
          <cell r="B3596" t="str">
            <v>80146</v>
          </cell>
          <cell r="C3596" t="str">
            <v>NA</v>
          </cell>
          <cell r="D3596" t="str">
            <v>NAPOLI</v>
          </cell>
          <cell r="E3596" t="str">
            <v>CAMPANIA</v>
          </cell>
          <cell r="F3596" t="str">
            <v>Sud</v>
          </cell>
          <cell r="G3596">
            <v>29141</v>
          </cell>
          <cell r="H3596">
            <v>7996</v>
          </cell>
          <cell r="I3596">
            <v>1389</v>
          </cell>
          <cell r="J3596">
            <v>0.16157146674287201</v>
          </cell>
          <cell r="K3596">
            <v>0.17371185592796398</v>
          </cell>
          <cell r="L3596">
            <v>0.18151892103600151</v>
          </cell>
          <cell r="M3596">
            <v>0.23824056128702784</v>
          </cell>
        </row>
        <row r="3597">
          <cell r="A3597">
            <v>80147</v>
          </cell>
          <cell r="B3597" t="str">
            <v>80147</v>
          </cell>
          <cell r="C3597" t="str">
            <v>NA</v>
          </cell>
          <cell r="D3597" t="str">
            <v>NAPOLI</v>
          </cell>
          <cell r="E3597" t="str">
            <v>CAMPANIA</v>
          </cell>
          <cell r="F3597" t="str">
            <v>Sud</v>
          </cell>
          <cell r="G3597">
            <v>92240</v>
          </cell>
          <cell r="H3597">
            <v>24226</v>
          </cell>
          <cell r="I3597">
            <v>2747</v>
          </cell>
          <cell r="J3597">
            <v>0.16157146674287201</v>
          </cell>
          <cell r="K3597">
            <v>0.11339057211260629</v>
          </cell>
          <cell r="L3597">
            <v>0.18151892103600151</v>
          </cell>
          <cell r="M3597">
            <v>0.23824056128702784</v>
          </cell>
        </row>
        <row r="3598">
          <cell r="A3598">
            <v>81010</v>
          </cell>
          <cell r="B3598" t="str">
            <v>81010</v>
          </cell>
          <cell r="C3598" t="str">
            <v>CE</v>
          </cell>
          <cell r="D3598" t="str">
            <v>CASERTA</v>
          </cell>
          <cell r="E3598" t="str">
            <v>CAMPANIA</v>
          </cell>
          <cell r="F3598" t="str">
            <v>Sud</v>
          </cell>
          <cell r="G3598">
            <v>20712</v>
          </cell>
          <cell r="H3598">
            <v>7176</v>
          </cell>
          <cell r="I3598">
            <v>585</v>
          </cell>
          <cell r="J3598">
            <v>0.10797504335234281</v>
          </cell>
          <cell r="K3598">
            <v>8.1521739130434784E-2</v>
          </cell>
          <cell r="L3598">
            <v>0.12200198742930518</v>
          </cell>
          <cell r="M3598">
            <v>0.13921982327651342</v>
          </cell>
        </row>
        <row r="3599">
          <cell r="A3599">
            <v>81011</v>
          </cell>
          <cell r="B3599" t="str">
            <v>81011</v>
          </cell>
          <cell r="C3599" t="str">
            <v>CE</v>
          </cell>
          <cell r="D3599" t="str">
            <v>CASERTA</v>
          </cell>
          <cell r="E3599" t="str">
            <v>CAMPANIA</v>
          </cell>
          <cell r="F3599" t="str">
            <v>Sud</v>
          </cell>
          <cell r="G3599">
            <v>6930</v>
          </cell>
          <cell r="H3599">
            <v>2305</v>
          </cell>
          <cell r="I3599">
            <v>288</v>
          </cell>
          <cell r="J3599">
            <v>0.10797504335234281</v>
          </cell>
          <cell r="K3599">
            <v>0.12494577006507593</v>
          </cell>
          <cell r="L3599">
            <v>0.12200198742930518</v>
          </cell>
          <cell r="M3599">
            <v>0.13921982327651342</v>
          </cell>
        </row>
        <row r="3600">
          <cell r="A3600">
            <v>81012</v>
          </cell>
          <cell r="B3600" t="str">
            <v>81012</v>
          </cell>
          <cell r="C3600" t="str">
            <v>CE</v>
          </cell>
          <cell r="D3600" t="str">
            <v>CASERTA</v>
          </cell>
          <cell r="E3600" t="str">
            <v>CAMPANIA</v>
          </cell>
          <cell r="F3600" t="str">
            <v>Sud</v>
          </cell>
          <cell r="G3600">
            <v>5063</v>
          </cell>
          <cell r="H3600">
            <v>1710</v>
          </cell>
          <cell r="I3600">
            <v>131</v>
          </cell>
          <cell r="J3600">
            <v>0.10797504335234281</v>
          </cell>
          <cell r="K3600">
            <v>7.6608187134502931E-2</v>
          </cell>
          <cell r="L3600">
            <v>0.12200198742930518</v>
          </cell>
          <cell r="M3600">
            <v>0.13921982327651342</v>
          </cell>
        </row>
        <row r="3601">
          <cell r="A3601">
            <v>81013</v>
          </cell>
          <cell r="B3601" t="str">
            <v>81013</v>
          </cell>
          <cell r="C3601" t="str">
            <v>CE</v>
          </cell>
          <cell r="D3601" t="str">
            <v>CASERTA</v>
          </cell>
          <cell r="E3601" t="str">
            <v>CAMPANIA</v>
          </cell>
          <cell r="F3601" t="str">
            <v>Sud</v>
          </cell>
          <cell r="G3601">
            <v>8547</v>
          </cell>
          <cell r="H3601">
            <v>2898</v>
          </cell>
          <cell r="I3601">
            <v>258</v>
          </cell>
          <cell r="J3601">
            <v>0.10797504335234281</v>
          </cell>
          <cell r="K3601">
            <v>8.9026915113871632E-2</v>
          </cell>
          <cell r="L3601">
            <v>0.12200198742930518</v>
          </cell>
          <cell r="M3601">
            <v>0.13921982327651342</v>
          </cell>
        </row>
        <row r="3602">
          <cell r="A3602">
            <v>81014</v>
          </cell>
          <cell r="B3602" t="str">
            <v>81014</v>
          </cell>
          <cell r="C3602" t="str">
            <v>CE</v>
          </cell>
          <cell r="D3602" t="str">
            <v>CASERTA</v>
          </cell>
          <cell r="E3602" t="str">
            <v>CAMPANIA</v>
          </cell>
          <cell r="F3602" t="str">
            <v>Sud</v>
          </cell>
          <cell r="G3602">
            <v>2704</v>
          </cell>
          <cell r="H3602">
            <v>969</v>
          </cell>
          <cell r="I3602">
            <v>86</v>
          </cell>
          <cell r="J3602">
            <v>0.10797504335234281</v>
          </cell>
          <cell r="K3602">
            <v>8.8751289989680085E-2</v>
          </cell>
          <cell r="L3602">
            <v>0.12200198742930518</v>
          </cell>
          <cell r="M3602">
            <v>0.13921982327651342</v>
          </cell>
        </row>
        <row r="3603">
          <cell r="A3603">
            <v>81016</v>
          </cell>
          <cell r="B3603" t="str">
            <v>81016</v>
          </cell>
          <cell r="C3603" t="str">
            <v>CE</v>
          </cell>
          <cell r="D3603" t="str">
            <v>CASERTA</v>
          </cell>
          <cell r="E3603" t="str">
            <v>CAMPANIA</v>
          </cell>
          <cell r="F3603" t="str">
            <v>Sud</v>
          </cell>
          <cell r="G3603">
            <v>14451</v>
          </cell>
          <cell r="H3603">
            <v>4935</v>
          </cell>
          <cell r="I3603">
            <v>567</v>
          </cell>
          <cell r="J3603">
            <v>0.10797504335234281</v>
          </cell>
          <cell r="K3603">
            <v>0.1148936170212766</v>
          </cell>
          <cell r="L3603">
            <v>0.12200198742930518</v>
          </cell>
          <cell r="M3603">
            <v>0.13921982327651342</v>
          </cell>
        </row>
        <row r="3604">
          <cell r="A3604">
            <v>81017</v>
          </cell>
          <cell r="B3604" t="str">
            <v>81017</v>
          </cell>
          <cell r="C3604" t="str">
            <v>CE</v>
          </cell>
          <cell r="D3604" t="str">
            <v>CASERTA</v>
          </cell>
          <cell r="E3604" t="str">
            <v>CAMPANIA</v>
          </cell>
          <cell r="F3604" t="str">
            <v>Sud</v>
          </cell>
          <cell r="G3604">
            <v>4013</v>
          </cell>
          <cell r="H3604">
            <v>1459</v>
          </cell>
          <cell r="I3604">
            <v>119</v>
          </cell>
          <cell r="J3604">
            <v>0.10797504335234281</v>
          </cell>
          <cell r="K3604">
            <v>8.1562714187799867E-2</v>
          </cell>
          <cell r="L3604">
            <v>0.12200198742930518</v>
          </cell>
          <cell r="M3604">
            <v>0.13921982327651342</v>
          </cell>
        </row>
        <row r="3605">
          <cell r="A3605">
            <v>81020</v>
          </cell>
          <cell r="B3605" t="str">
            <v>81020</v>
          </cell>
          <cell r="C3605" t="str">
            <v>CE</v>
          </cell>
          <cell r="D3605" t="str">
            <v>CASERTA</v>
          </cell>
          <cell r="E3605" t="str">
            <v>CAMPANIA</v>
          </cell>
          <cell r="F3605" t="str">
            <v>Sud</v>
          </cell>
          <cell r="G3605">
            <v>45941</v>
          </cell>
          <cell r="H3605">
            <v>13897</v>
          </cell>
          <cell r="I3605">
            <v>2092</v>
          </cell>
          <cell r="J3605">
            <v>0.10797504335234281</v>
          </cell>
          <cell r="K3605">
            <v>0.15053608692523565</v>
          </cell>
          <cell r="L3605">
            <v>0.12200198742930518</v>
          </cell>
          <cell r="M3605">
            <v>0.13921982327651342</v>
          </cell>
        </row>
        <row r="3606">
          <cell r="A3606">
            <v>81021</v>
          </cell>
          <cell r="B3606" t="str">
            <v>81021</v>
          </cell>
          <cell r="C3606" t="str">
            <v>CE</v>
          </cell>
          <cell r="D3606" t="str">
            <v>CASERTA</v>
          </cell>
          <cell r="E3606" t="str">
            <v>CAMPANIA</v>
          </cell>
          <cell r="F3606" t="str">
            <v>Sud</v>
          </cell>
          <cell r="G3606">
            <v>4684</v>
          </cell>
          <cell r="H3606">
            <v>1407</v>
          </cell>
          <cell r="I3606">
            <v>285</v>
          </cell>
          <cell r="J3606">
            <v>0.10797504335234281</v>
          </cell>
          <cell r="K3606">
            <v>0.20255863539445629</v>
          </cell>
          <cell r="L3606">
            <v>0.12200198742930518</v>
          </cell>
          <cell r="M3606">
            <v>0.13921982327651342</v>
          </cell>
        </row>
        <row r="3607">
          <cell r="A3607">
            <v>81022</v>
          </cell>
          <cell r="B3607" t="str">
            <v>81022</v>
          </cell>
          <cell r="C3607" t="str">
            <v>CE</v>
          </cell>
          <cell r="D3607" t="str">
            <v>CASERTA</v>
          </cell>
          <cell r="E3607" t="str">
            <v>CAMPANIA</v>
          </cell>
          <cell r="F3607" t="str">
            <v>Sud</v>
          </cell>
          <cell r="G3607">
            <v>15250</v>
          </cell>
          <cell r="H3607">
            <v>4513</v>
          </cell>
          <cell r="I3607">
            <v>602</v>
          </cell>
          <cell r="J3607">
            <v>0.10797504335234281</v>
          </cell>
          <cell r="K3607">
            <v>0.1333924218923111</v>
          </cell>
          <cell r="L3607">
            <v>0.12200198742930518</v>
          </cell>
          <cell r="M3607">
            <v>0.13921982327651342</v>
          </cell>
        </row>
        <row r="3608">
          <cell r="A3608">
            <v>81023</v>
          </cell>
          <cell r="B3608" t="str">
            <v>81023</v>
          </cell>
          <cell r="C3608" t="str">
            <v>CE</v>
          </cell>
          <cell r="D3608" t="str">
            <v>CASERTA</v>
          </cell>
          <cell r="E3608" t="str">
            <v>CAMPANIA</v>
          </cell>
          <cell r="F3608" t="str">
            <v>Sud</v>
          </cell>
          <cell r="G3608">
            <v>4730</v>
          </cell>
          <cell r="H3608">
            <v>1365</v>
          </cell>
          <cell r="I3608">
            <v>196</v>
          </cell>
          <cell r="J3608">
            <v>0.10797504335234281</v>
          </cell>
          <cell r="K3608">
            <v>0.14358974358974358</v>
          </cell>
          <cell r="L3608">
            <v>0.12200198742930518</v>
          </cell>
          <cell r="M3608">
            <v>0.13921982327651342</v>
          </cell>
        </row>
        <row r="3609">
          <cell r="A3609">
            <v>81024</v>
          </cell>
          <cell r="B3609" t="str">
            <v>81024</v>
          </cell>
          <cell r="C3609" t="str">
            <v>CE</v>
          </cell>
          <cell r="D3609" t="str">
            <v>CASERTA</v>
          </cell>
          <cell r="E3609" t="str">
            <v>CAMPANIA</v>
          </cell>
          <cell r="F3609" t="str">
            <v>Sud</v>
          </cell>
          <cell r="G3609">
            <v>37046</v>
          </cell>
          <cell r="H3609">
            <v>10213</v>
          </cell>
          <cell r="I3609">
            <v>1548</v>
          </cell>
          <cell r="J3609">
            <v>0.10797504335234281</v>
          </cell>
          <cell r="K3609">
            <v>0.15157152648585137</v>
          </cell>
          <cell r="L3609">
            <v>0.12200198742930518</v>
          </cell>
          <cell r="M3609">
            <v>0.13921982327651342</v>
          </cell>
        </row>
        <row r="3610">
          <cell r="A3610">
            <v>81025</v>
          </cell>
          <cell r="B3610" t="str">
            <v>81025</v>
          </cell>
          <cell r="C3610" t="str">
            <v>CE</v>
          </cell>
          <cell r="D3610" t="str">
            <v>CASERTA</v>
          </cell>
          <cell r="E3610" t="str">
            <v>CAMPANIA</v>
          </cell>
          <cell r="F3610" t="str">
            <v>Sud</v>
          </cell>
          <cell r="G3610">
            <v>35204</v>
          </cell>
          <cell r="H3610">
            <v>10484</v>
          </cell>
          <cell r="I3610">
            <v>1148</v>
          </cell>
          <cell r="J3610">
            <v>0.10797504335234281</v>
          </cell>
          <cell r="K3610">
            <v>0.10950019076688287</v>
          </cell>
          <cell r="L3610">
            <v>0.12200198742930518</v>
          </cell>
          <cell r="M3610">
            <v>0.13921982327651342</v>
          </cell>
        </row>
        <row r="3611">
          <cell r="A3611">
            <v>81027</v>
          </cell>
          <cell r="B3611" t="str">
            <v>81027</v>
          </cell>
          <cell r="C3611" t="str">
            <v>CE</v>
          </cell>
          <cell r="D3611" t="str">
            <v>CASERTA</v>
          </cell>
          <cell r="E3611" t="str">
            <v>CAMPANIA</v>
          </cell>
          <cell r="F3611" t="str">
            <v>Sud</v>
          </cell>
          <cell r="G3611">
            <v>16822</v>
          </cell>
          <cell r="H3611">
            <v>4956</v>
          </cell>
          <cell r="I3611">
            <v>572</v>
          </cell>
          <cell r="J3611">
            <v>0.10797504335234281</v>
          </cell>
          <cell r="K3611">
            <v>0.11541565778853914</v>
          </cell>
          <cell r="L3611">
            <v>0.12200198742930518</v>
          </cell>
          <cell r="M3611">
            <v>0.13921982327651342</v>
          </cell>
        </row>
        <row r="3612">
          <cell r="A3612">
            <v>81028</v>
          </cell>
          <cell r="B3612" t="str">
            <v>81028</v>
          </cell>
          <cell r="C3612" t="str">
            <v>CE</v>
          </cell>
          <cell r="D3612" t="str">
            <v>CASERTA</v>
          </cell>
          <cell r="E3612" t="str">
            <v>CAMPANIA</v>
          </cell>
          <cell r="F3612" t="str">
            <v>Sud</v>
          </cell>
          <cell r="G3612">
            <v>12324</v>
          </cell>
          <cell r="H3612">
            <v>3749</v>
          </cell>
          <cell r="I3612">
            <v>539</v>
          </cell>
          <cell r="J3612">
            <v>0.10797504335234281</v>
          </cell>
          <cell r="K3612">
            <v>0.1437716724459856</v>
          </cell>
          <cell r="L3612">
            <v>0.12200198742930518</v>
          </cell>
          <cell r="M3612">
            <v>0.13921982327651342</v>
          </cell>
        </row>
        <row r="3613">
          <cell r="A3613">
            <v>81030</v>
          </cell>
          <cell r="B3613" t="str">
            <v>81030</v>
          </cell>
          <cell r="C3613" t="str">
            <v>CE</v>
          </cell>
          <cell r="D3613" t="str">
            <v>CASERTA</v>
          </cell>
          <cell r="E3613" t="str">
            <v>CAMPANIA</v>
          </cell>
          <cell r="F3613" t="str">
            <v>Sud</v>
          </cell>
          <cell r="G3613">
            <v>151519</v>
          </cell>
          <cell r="H3613">
            <v>43205</v>
          </cell>
          <cell r="I3613">
            <v>4905</v>
          </cell>
          <cell r="J3613">
            <v>0.10797504335234281</v>
          </cell>
          <cell r="K3613">
            <v>0.11352852679088068</v>
          </cell>
          <cell r="L3613">
            <v>0.12200198742930518</v>
          </cell>
          <cell r="M3613">
            <v>0.13921982327651342</v>
          </cell>
        </row>
        <row r="3614">
          <cell r="A3614">
            <v>81031</v>
          </cell>
          <cell r="B3614" t="str">
            <v>81031</v>
          </cell>
          <cell r="C3614" t="str">
            <v>CE</v>
          </cell>
          <cell r="D3614" t="str">
            <v>CASERTA</v>
          </cell>
          <cell r="E3614" t="str">
            <v>CAMPANIA</v>
          </cell>
          <cell r="F3614" t="str">
            <v>Sud</v>
          </cell>
          <cell r="G3614">
            <v>54094</v>
          </cell>
          <cell r="H3614">
            <v>15017</v>
          </cell>
          <cell r="I3614">
            <v>1898</v>
          </cell>
          <cell r="J3614">
            <v>0.10797504335234281</v>
          </cell>
          <cell r="K3614">
            <v>0.12639009122993941</v>
          </cell>
          <cell r="L3614">
            <v>0.12200198742930518</v>
          </cell>
          <cell r="M3614">
            <v>0.13921982327651342</v>
          </cell>
        </row>
        <row r="3615">
          <cell r="A3615">
            <v>81032</v>
          </cell>
          <cell r="B3615" t="str">
            <v>81032</v>
          </cell>
          <cell r="C3615" t="str">
            <v>CE</v>
          </cell>
          <cell r="D3615" t="str">
            <v>CASERTA</v>
          </cell>
          <cell r="E3615" t="str">
            <v>CAMPANIA</v>
          </cell>
          <cell r="F3615" t="str">
            <v>Sud</v>
          </cell>
          <cell r="G3615">
            <v>6095</v>
          </cell>
          <cell r="H3615">
            <v>1723</v>
          </cell>
          <cell r="I3615">
            <v>149</v>
          </cell>
          <cell r="J3615">
            <v>0.10797504335234281</v>
          </cell>
          <cell r="K3615">
            <v>8.647707486941382E-2</v>
          </cell>
          <cell r="L3615">
            <v>0.12200198742930518</v>
          </cell>
          <cell r="M3615">
            <v>0.13921982327651342</v>
          </cell>
        </row>
        <row r="3616">
          <cell r="A3616">
            <v>81033</v>
          </cell>
          <cell r="B3616" t="str">
            <v>81033</v>
          </cell>
          <cell r="C3616" t="str">
            <v>CE</v>
          </cell>
          <cell r="D3616" t="str">
            <v>CASERTA</v>
          </cell>
          <cell r="E3616" t="str">
            <v>CAMPANIA</v>
          </cell>
          <cell r="F3616" t="str">
            <v>Sud</v>
          </cell>
          <cell r="G3616">
            <v>19152</v>
          </cell>
          <cell r="H3616">
            <v>5355</v>
          </cell>
          <cell r="I3616">
            <v>406</v>
          </cell>
          <cell r="J3616">
            <v>0.10797504335234281</v>
          </cell>
          <cell r="K3616">
            <v>7.5816993464052282E-2</v>
          </cell>
          <cell r="L3616">
            <v>0.12200198742930518</v>
          </cell>
          <cell r="M3616">
            <v>0.13921982327651342</v>
          </cell>
        </row>
        <row r="3617">
          <cell r="A3617">
            <v>81034</v>
          </cell>
          <cell r="B3617" t="str">
            <v>81034</v>
          </cell>
          <cell r="C3617" t="str">
            <v>CE</v>
          </cell>
          <cell r="D3617" t="str">
            <v>CASERTA</v>
          </cell>
          <cell r="E3617" t="str">
            <v>CAMPANIA</v>
          </cell>
          <cell r="F3617" t="str">
            <v>Sud</v>
          </cell>
          <cell r="G3617">
            <v>22277</v>
          </cell>
          <cell r="H3617">
            <v>6694</v>
          </cell>
          <cell r="I3617">
            <v>665</v>
          </cell>
          <cell r="J3617">
            <v>0.10797504335234281</v>
          </cell>
          <cell r="K3617">
            <v>9.9342694950702123E-2</v>
          </cell>
          <cell r="L3617">
            <v>0.12200198742930518</v>
          </cell>
          <cell r="M3617">
            <v>0.13921982327651342</v>
          </cell>
        </row>
        <row r="3618">
          <cell r="A3618">
            <v>81035</v>
          </cell>
          <cell r="B3618" t="str">
            <v>81035</v>
          </cell>
          <cell r="C3618" t="str">
            <v>CE</v>
          </cell>
          <cell r="D3618" t="str">
            <v>CASERTA</v>
          </cell>
          <cell r="E3618" t="str">
            <v>CAMPANIA</v>
          </cell>
          <cell r="F3618" t="str">
            <v>Sud</v>
          </cell>
          <cell r="G3618">
            <v>6830</v>
          </cell>
          <cell r="H3618">
            <v>2469</v>
          </cell>
          <cell r="I3618">
            <v>118</v>
          </cell>
          <cell r="J3618">
            <v>0.10797504335234281</v>
          </cell>
          <cell r="K3618">
            <v>4.77926285945727E-2</v>
          </cell>
          <cell r="L3618">
            <v>0.12200198742930518</v>
          </cell>
          <cell r="M3618">
            <v>0.13921982327651342</v>
          </cell>
        </row>
        <row r="3619">
          <cell r="A3619">
            <v>81036</v>
          </cell>
          <cell r="B3619" t="str">
            <v>81036</v>
          </cell>
          <cell r="C3619" t="str">
            <v>CE</v>
          </cell>
          <cell r="D3619" t="str">
            <v>CASERTA</v>
          </cell>
          <cell r="E3619" t="str">
            <v>CAMPANIA</v>
          </cell>
          <cell r="F3619" t="str">
            <v>Sud</v>
          </cell>
          <cell r="G3619">
            <v>14487</v>
          </cell>
          <cell r="H3619">
            <v>4095</v>
          </cell>
          <cell r="I3619">
            <v>287</v>
          </cell>
          <cell r="J3619">
            <v>0.10797504335234281</v>
          </cell>
          <cell r="K3619">
            <v>7.0085470085470086E-2</v>
          </cell>
          <cell r="L3619">
            <v>0.12200198742930518</v>
          </cell>
          <cell r="M3619">
            <v>0.13921982327651342</v>
          </cell>
        </row>
        <row r="3620">
          <cell r="A3620">
            <v>81037</v>
          </cell>
          <cell r="B3620" t="str">
            <v>81037</v>
          </cell>
          <cell r="C3620" t="str">
            <v>CE</v>
          </cell>
          <cell r="D3620" t="str">
            <v>CASERTA</v>
          </cell>
          <cell r="E3620" t="str">
            <v>CAMPANIA</v>
          </cell>
          <cell r="F3620" t="str">
            <v>Sud</v>
          </cell>
          <cell r="G3620">
            <v>22642</v>
          </cell>
          <cell r="H3620">
            <v>7387</v>
          </cell>
          <cell r="I3620">
            <v>789</v>
          </cell>
          <cell r="J3620">
            <v>0.10797504335234281</v>
          </cell>
          <cell r="K3620">
            <v>0.10680925950994991</v>
          </cell>
          <cell r="L3620">
            <v>0.12200198742930518</v>
          </cell>
          <cell r="M3620">
            <v>0.13921982327651342</v>
          </cell>
        </row>
        <row r="3621">
          <cell r="A3621">
            <v>81038</v>
          </cell>
          <cell r="B3621" t="str">
            <v>81038</v>
          </cell>
          <cell r="C3621" t="str">
            <v>CE</v>
          </cell>
          <cell r="D3621" t="str">
            <v>CASERTA</v>
          </cell>
          <cell r="E3621" t="str">
            <v>CAMPANIA</v>
          </cell>
          <cell r="F3621" t="str">
            <v>Sud</v>
          </cell>
          <cell r="G3621">
            <v>10430</v>
          </cell>
          <cell r="H3621">
            <v>2714</v>
          </cell>
          <cell r="I3621">
            <v>315</v>
          </cell>
          <cell r="J3621">
            <v>0.10797504335234281</v>
          </cell>
          <cell r="K3621">
            <v>0.11606484893146647</v>
          </cell>
          <cell r="L3621">
            <v>0.12200198742930518</v>
          </cell>
          <cell r="M3621">
            <v>0.13921982327651342</v>
          </cell>
        </row>
        <row r="3622">
          <cell r="A3622">
            <v>81039</v>
          </cell>
          <cell r="B3622" t="str">
            <v>81039</v>
          </cell>
          <cell r="C3622" t="str">
            <v>CE</v>
          </cell>
          <cell r="D3622" t="str">
            <v>CASERTA</v>
          </cell>
          <cell r="E3622" t="str">
            <v>CAMPANIA</v>
          </cell>
          <cell r="F3622" t="str">
            <v>Sud</v>
          </cell>
          <cell r="G3622">
            <v>10489</v>
          </cell>
          <cell r="H3622">
            <v>3055</v>
          </cell>
          <cell r="I3622">
            <v>217</v>
          </cell>
          <cell r="J3622">
            <v>0.10797504335234281</v>
          </cell>
          <cell r="K3622">
            <v>7.1031096563011459E-2</v>
          </cell>
          <cell r="L3622">
            <v>0.12200198742930518</v>
          </cell>
          <cell r="M3622">
            <v>0.13921982327651342</v>
          </cell>
        </row>
        <row r="3623">
          <cell r="A3623">
            <v>81040</v>
          </cell>
          <cell r="B3623" t="str">
            <v>81040</v>
          </cell>
          <cell r="C3623" t="str">
            <v>CE</v>
          </cell>
          <cell r="D3623" t="str">
            <v>CASERTA</v>
          </cell>
          <cell r="E3623" t="str">
            <v>CAMPANIA</v>
          </cell>
          <cell r="F3623" t="str">
            <v>Sud</v>
          </cell>
          <cell r="G3623">
            <v>19024</v>
          </cell>
          <cell r="H3623">
            <v>6465</v>
          </cell>
          <cell r="I3623">
            <v>616</v>
          </cell>
          <cell r="J3623">
            <v>0.10797504335234281</v>
          </cell>
          <cell r="K3623">
            <v>9.5282289249806654E-2</v>
          </cell>
          <cell r="L3623">
            <v>0.12200198742930518</v>
          </cell>
          <cell r="M3623">
            <v>0.13921982327651342</v>
          </cell>
        </row>
        <row r="3624">
          <cell r="A3624">
            <v>81041</v>
          </cell>
          <cell r="B3624" t="str">
            <v>81041</v>
          </cell>
          <cell r="C3624" t="str">
            <v>CE</v>
          </cell>
          <cell r="D3624" t="str">
            <v>CASERTA</v>
          </cell>
          <cell r="E3624" t="str">
            <v>CAMPANIA</v>
          </cell>
          <cell r="F3624" t="str">
            <v>Sud</v>
          </cell>
          <cell r="G3624">
            <v>10124</v>
          </cell>
          <cell r="H3624">
            <v>3060</v>
          </cell>
          <cell r="I3624">
            <v>271</v>
          </cell>
          <cell r="J3624">
            <v>0.10797504335234281</v>
          </cell>
          <cell r="K3624">
            <v>8.8562091503267978E-2</v>
          </cell>
          <cell r="L3624">
            <v>0.12200198742930518</v>
          </cell>
          <cell r="M3624">
            <v>0.13921982327651342</v>
          </cell>
        </row>
        <row r="3625">
          <cell r="A3625">
            <v>81042</v>
          </cell>
          <cell r="B3625" t="str">
            <v>81042</v>
          </cell>
          <cell r="C3625" t="str">
            <v>CE</v>
          </cell>
          <cell r="D3625" t="str">
            <v>CASERTA</v>
          </cell>
          <cell r="E3625" t="str">
            <v>CAMPANIA</v>
          </cell>
          <cell r="F3625" t="str">
            <v>Sud</v>
          </cell>
          <cell r="G3625">
            <v>6922</v>
          </cell>
          <cell r="H3625">
            <v>2381</v>
          </cell>
          <cell r="I3625">
            <v>182</v>
          </cell>
          <cell r="J3625">
            <v>0.10797504335234281</v>
          </cell>
          <cell r="K3625">
            <v>7.6438471230575386E-2</v>
          </cell>
          <cell r="L3625">
            <v>0.12200198742930518</v>
          </cell>
          <cell r="M3625">
            <v>0.13921982327651342</v>
          </cell>
        </row>
        <row r="3626">
          <cell r="A3626">
            <v>81043</v>
          </cell>
          <cell r="B3626" t="str">
            <v>81043</v>
          </cell>
          <cell r="C3626" t="str">
            <v>CE</v>
          </cell>
          <cell r="D3626" t="str">
            <v>CASERTA</v>
          </cell>
          <cell r="E3626" t="str">
            <v>CAMPANIA</v>
          </cell>
          <cell r="F3626" t="str">
            <v>Sud</v>
          </cell>
          <cell r="G3626">
            <v>18845</v>
          </cell>
          <cell r="H3626">
            <v>5822</v>
          </cell>
          <cell r="I3626">
            <v>761</v>
          </cell>
          <cell r="J3626">
            <v>0.10797504335234281</v>
          </cell>
          <cell r="K3626">
            <v>0.1307110958433528</v>
          </cell>
          <cell r="L3626">
            <v>0.12200198742930518</v>
          </cell>
          <cell r="M3626">
            <v>0.13921982327651342</v>
          </cell>
        </row>
        <row r="3627">
          <cell r="A3627">
            <v>81044</v>
          </cell>
          <cell r="B3627" t="str">
            <v>81044</v>
          </cell>
          <cell r="C3627" t="str">
            <v>CE</v>
          </cell>
          <cell r="D3627" t="str">
            <v>CASERTA</v>
          </cell>
          <cell r="E3627" t="str">
            <v>CAMPANIA</v>
          </cell>
          <cell r="F3627" t="str">
            <v>Sud</v>
          </cell>
          <cell r="G3627">
            <v>5209</v>
          </cell>
          <cell r="H3627">
            <v>1883</v>
          </cell>
          <cell r="I3627">
            <v>140</v>
          </cell>
          <cell r="J3627">
            <v>0.10797504335234281</v>
          </cell>
          <cell r="K3627">
            <v>7.434944237918216E-2</v>
          </cell>
          <cell r="L3627">
            <v>0.12200198742930518</v>
          </cell>
          <cell r="M3627">
            <v>0.13921982327651342</v>
          </cell>
        </row>
        <row r="3628">
          <cell r="A3628">
            <v>81046</v>
          </cell>
          <cell r="B3628" t="str">
            <v>81046</v>
          </cell>
          <cell r="C3628" t="str">
            <v>CE</v>
          </cell>
          <cell r="D3628" t="str">
            <v>CASERTA</v>
          </cell>
          <cell r="E3628" t="str">
            <v>CAMPANIA</v>
          </cell>
          <cell r="F3628" t="str">
            <v>Sud</v>
          </cell>
          <cell r="G3628">
            <v>6938</v>
          </cell>
          <cell r="H3628">
            <v>2010</v>
          </cell>
          <cell r="I3628">
            <v>145</v>
          </cell>
          <cell r="J3628">
            <v>0.10797504335234281</v>
          </cell>
          <cell r="K3628">
            <v>7.2139303482587069E-2</v>
          </cell>
          <cell r="L3628">
            <v>0.12200198742930518</v>
          </cell>
          <cell r="M3628">
            <v>0.13921982327651342</v>
          </cell>
        </row>
        <row r="3629">
          <cell r="A3629">
            <v>81047</v>
          </cell>
          <cell r="B3629" t="str">
            <v>81047</v>
          </cell>
          <cell r="C3629" t="str">
            <v>CE</v>
          </cell>
          <cell r="D3629" t="str">
            <v>CASERTA</v>
          </cell>
          <cell r="E3629" t="str">
            <v>CAMPANIA</v>
          </cell>
          <cell r="F3629" t="str">
            <v>Sud</v>
          </cell>
          <cell r="G3629">
            <v>9283</v>
          </cell>
          <cell r="H3629">
            <v>2812</v>
          </cell>
          <cell r="I3629">
            <v>255</v>
          </cell>
          <cell r="J3629">
            <v>0.10797504335234281</v>
          </cell>
          <cell r="K3629">
            <v>9.0682788051209107E-2</v>
          </cell>
          <cell r="L3629">
            <v>0.12200198742930518</v>
          </cell>
          <cell r="M3629">
            <v>0.13921982327651342</v>
          </cell>
        </row>
        <row r="3630">
          <cell r="A3630">
            <v>81049</v>
          </cell>
          <cell r="B3630" t="str">
            <v>81049</v>
          </cell>
          <cell r="C3630" t="str">
            <v>CE</v>
          </cell>
          <cell r="D3630" t="str">
            <v>CASERTA</v>
          </cell>
          <cell r="E3630" t="str">
            <v>CAMPANIA</v>
          </cell>
          <cell r="F3630" t="str">
            <v>Sud</v>
          </cell>
          <cell r="G3630">
            <v>4355</v>
          </cell>
          <cell r="H3630">
            <v>1485</v>
          </cell>
          <cell r="I3630">
            <v>184</v>
          </cell>
          <cell r="J3630">
            <v>0.10797504335234281</v>
          </cell>
          <cell r="K3630">
            <v>0.12390572390572391</v>
          </cell>
          <cell r="L3630">
            <v>0.12200198742930518</v>
          </cell>
          <cell r="M3630">
            <v>0.13921982327651342</v>
          </cell>
        </row>
        <row r="3631">
          <cell r="A3631">
            <v>81050</v>
          </cell>
          <cell r="B3631" t="str">
            <v>81050</v>
          </cell>
          <cell r="C3631" t="str">
            <v>CE</v>
          </cell>
          <cell r="D3631" t="str">
            <v>CASERTA</v>
          </cell>
          <cell r="E3631" t="str">
            <v>CAMPANIA</v>
          </cell>
          <cell r="F3631" t="str">
            <v>Sud</v>
          </cell>
          <cell r="G3631">
            <v>21994</v>
          </cell>
          <cell r="H3631">
            <v>6903</v>
          </cell>
          <cell r="I3631">
            <v>708</v>
          </cell>
          <cell r="J3631">
            <v>0.10797504335234281</v>
          </cell>
          <cell r="K3631">
            <v>0.10256410256410256</v>
          </cell>
          <cell r="L3631">
            <v>0.12200198742930518</v>
          </cell>
          <cell r="M3631">
            <v>0.13921982327651342</v>
          </cell>
        </row>
        <row r="3632">
          <cell r="A3632">
            <v>81051</v>
          </cell>
          <cell r="B3632" t="str">
            <v>81051</v>
          </cell>
          <cell r="C3632" t="str">
            <v>CE</v>
          </cell>
          <cell r="D3632" t="str">
            <v>CASERTA</v>
          </cell>
          <cell r="E3632" t="str">
            <v>CAMPANIA</v>
          </cell>
          <cell r="F3632" t="str">
            <v>Sud</v>
          </cell>
          <cell r="G3632">
            <v>5359</v>
          </cell>
          <cell r="H3632">
            <v>1659</v>
          </cell>
          <cell r="I3632">
            <v>241</v>
          </cell>
          <cell r="J3632">
            <v>0.10797504335234281</v>
          </cell>
          <cell r="K3632">
            <v>0.14526823387582882</v>
          </cell>
          <cell r="L3632">
            <v>0.12200198742930518</v>
          </cell>
          <cell r="M3632">
            <v>0.13921982327651342</v>
          </cell>
        </row>
        <row r="3633">
          <cell r="A3633">
            <v>81052</v>
          </cell>
          <cell r="B3633" t="str">
            <v>81052</v>
          </cell>
          <cell r="C3633" t="str">
            <v>CE</v>
          </cell>
          <cell r="D3633" t="str">
            <v>CASERTA</v>
          </cell>
          <cell r="E3633" t="str">
            <v>CAMPANIA</v>
          </cell>
          <cell r="F3633" t="str">
            <v>Sud</v>
          </cell>
          <cell r="G3633">
            <v>6491</v>
          </cell>
          <cell r="H3633">
            <v>2150</v>
          </cell>
          <cell r="I3633">
            <v>157</v>
          </cell>
          <cell r="J3633">
            <v>0.10797504335234281</v>
          </cell>
          <cell r="K3633">
            <v>7.3023255813953483E-2</v>
          </cell>
          <cell r="L3633">
            <v>0.12200198742930518</v>
          </cell>
          <cell r="M3633">
            <v>0.13921982327651342</v>
          </cell>
        </row>
        <row r="3634">
          <cell r="A3634">
            <v>81053</v>
          </cell>
          <cell r="B3634" t="str">
            <v>81053</v>
          </cell>
          <cell r="C3634" t="str">
            <v>CE</v>
          </cell>
          <cell r="D3634" t="str">
            <v>CASERTA</v>
          </cell>
          <cell r="E3634" t="str">
            <v>CAMPANIA</v>
          </cell>
          <cell r="F3634" t="str">
            <v>Sud</v>
          </cell>
          <cell r="G3634">
            <v>2633</v>
          </cell>
          <cell r="H3634">
            <v>810</v>
          </cell>
          <cell r="I3634">
            <v>104</v>
          </cell>
          <cell r="J3634">
            <v>0.10797504335234281</v>
          </cell>
          <cell r="K3634">
            <v>0.12839506172839507</v>
          </cell>
          <cell r="L3634">
            <v>0.12200198742930518</v>
          </cell>
          <cell r="M3634">
            <v>0.13921982327651342</v>
          </cell>
        </row>
        <row r="3635">
          <cell r="A3635">
            <v>81054</v>
          </cell>
          <cell r="B3635" t="str">
            <v>81054</v>
          </cell>
          <cell r="C3635" t="str">
            <v>CE</v>
          </cell>
          <cell r="D3635" t="str">
            <v>CASERTA</v>
          </cell>
          <cell r="E3635" t="str">
            <v>CAMPANIA</v>
          </cell>
          <cell r="F3635" t="str">
            <v>Sud</v>
          </cell>
          <cell r="G3635">
            <v>8692</v>
          </cell>
          <cell r="H3635">
            <v>2462</v>
          </cell>
          <cell r="I3635">
            <v>346</v>
          </cell>
          <cell r="J3635">
            <v>0.10797504335234281</v>
          </cell>
          <cell r="K3635">
            <v>0.14053614947197401</v>
          </cell>
          <cell r="L3635">
            <v>0.12200198742930518</v>
          </cell>
          <cell r="M3635">
            <v>0.13921982327651342</v>
          </cell>
        </row>
        <row r="3636">
          <cell r="A3636">
            <v>81055</v>
          </cell>
          <cell r="B3636" t="str">
            <v>81055</v>
          </cell>
          <cell r="C3636" t="str">
            <v>CE</v>
          </cell>
          <cell r="D3636" t="str">
            <v>CASERTA</v>
          </cell>
          <cell r="E3636" t="str">
            <v>CAMPANIA</v>
          </cell>
          <cell r="F3636" t="str">
            <v>Sud</v>
          </cell>
          <cell r="G3636">
            <v>31387</v>
          </cell>
          <cell r="H3636">
            <v>9708</v>
          </cell>
          <cell r="I3636">
            <v>1406</v>
          </cell>
          <cell r="J3636">
            <v>0.10797504335234281</v>
          </cell>
          <cell r="K3636">
            <v>0.14482900700453236</v>
          </cell>
          <cell r="L3636">
            <v>0.12200198742930518</v>
          </cell>
          <cell r="M3636">
            <v>0.13921982327651342</v>
          </cell>
        </row>
        <row r="3637">
          <cell r="A3637">
            <v>81056</v>
          </cell>
          <cell r="B3637" t="str">
            <v>81056</v>
          </cell>
          <cell r="C3637" t="str">
            <v>CE</v>
          </cell>
          <cell r="D3637" t="str">
            <v>CASERTA</v>
          </cell>
          <cell r="E3637" t="str">
            <v>CAMPANIA</v>
          </cell>
          <cell r="F3637" t="str">
            <v>Sud</v>
          </cell>
          <cell r="G3637">
            <v>7220</v>
          </cell>
          <cell r="H3637">
            <v>2202</v>
          </cell>
          <cell r="I3637">
            <v>225</v>
          </cell>
          <cell r="J3637">
            <v>0.10797504335234281</v>
          </cell>
          <cell r="K3637">
            <v>0.10217983651226158</v>
          </cell>
          <cell r="L3637">
            <v>0.12200198742930518</v>
          </cell>
          <cell r="M3637">
            <v>0.13921982327651342</v>
          </cell>
        </row>
        <row r="3638">
          <cell r="A3638">
            <v>81057</v>
          </cell>
          <cell r="B3638" t="str">
            <v>81057</v>
          </cell>
          <cell r="C3638" t="str">
            <v>CE</v>
          </cell>
          <cell r="D3638" t="str">
            <v>CASERTA</v>
          </cell>
          <cell r="E3638" t="str">
            <v>CAMPANIA</v>
          </cell>
          <cell r="F3638" t="str">
            <v>Sud</v>
          </cell>
          <cell r="G3638">
            <v>12065</v>
          </cell>
          <cell r="H3638">
            <v>3801</v>
          </cell>
          <cell r="I3638">
            <v>273</v>
          </cell>
          <cell r="J3638">
            <v>0.10797504335234281</v>
          </cell>
          <cell r="K3638">
            <v>7.18232044198895E-2</v>
          </cell>
          <cell r="L3638">
            <v>0.12200198742930518</v>
          </cell>
          <cell r="M3638">
            <v>0.13921982327651342</v>
          </cell>
        </row>
        <row r="3639">
          <cell r="A3639">
            <v>81058</v>
          </cell>
          <cell r="B3639" t="str">
            <v>81058</v>
          </cell>
          <cell r="C3639" t="str">
            <v>CE</v>
          </cell>
          <cell r="D3639" t="str">
            <v>CASERTA</v>
          </cell>
          <cell r="E3639" t="str">
            <v>CAMPANIA</v>
          </cell>
          <cell r="F3639" t="str">
            <v>Sud</v>
          </cell>
          <cell r="G3639">
            <v>5930</v>
          </cell>
          <cell r="H3639">
            <v>1943</v>
          </cell>
          <cell r="I3639">
            <v>275</v>
          </cell>
          <cell r="J3639">
            <v>0.10797504335234281</v>
          </cell>
          <cell r="K3639">
            <v>0.14153371075656201</v>
          </cell>
          <cell r="L3639">
            <v>0.12200198742930518</v>
          </cell>
          <cell r="M3639">
            <v>0.13921982327651342</v>
          </cell>
        </row>
        <row r="3640">
          <cell r="A3640">
            <v>81059</v>
          </cell>
          <cell r="B3640" t="str">
            <v>81059</v>
          </cell>
          <cell r="C3640" t="str">
            <v>CE</v>
          </cell>
          <cell r="D3640" t="str">
            <v>CASERTA</v>
          </cell>
          <cell r="E3640" t="str">
            <v>CAMPANIA</v>
          </cell>
          <cell r="F3640" t="str">
            <v>Sud</v>
          </cell>
          <cell r="G3640">
            <v>1707</v>
          </cell>
          <cell r="H3640">
            <v>498</v>
          </cell>
          <cell r="I3640">
            <v>77</v>
          </cell>
          <cell r="J3640">
            <v>0.10797504335234281</v>
          </cell>
          <cell r="K3640">
            <v>0.15461847389558234</v>
          </cell>
          <cell r="L3640">
            <v>0.12200198742930518</v>
          </cell>
          <cell r="M3640">
            <v>0.13921982327651342</v>
          </cell>
        </row>
        <row r="3641">
          <cell r="A3641">
            <v>81100</v>
          </cell>
          <cell r="B3641" t="str">
            <v>81100</v>
          </cell>
          <cell r="C3641" t="str">
            <v>CE</v>
          </cell>
          <cell r="D3641" t="str">
            <v>CASERTA</v>
          </cell>
          <cell r="E3641" t="str">
            <v>CAMPANIA</v>
          </cell>
          <cell r="F3641" t="str">
            <v>Sud</v>
          </cell>
          <cell r="G3641">
            <v>72452</v>
          </cell>
          <cell r="H3641">
            <v>22733</v>
          </cell>
          <cell r="I3641">
            <v>4703</v>
          </cell>
          <cell r="J3641">
            <v>0.10797504335234281</v>
          </cell>
          <cell r="K3641">
            <v>0.20687986627369903</v>
          </cell>
          <cell r="L3641">
            <v>0.12200198742930518</v>
          </cell>
          <cell r="M3641">
            <v>0.13921982327651342</v>
          </cell>
        </row>
        <row r="3642">
          <cell r="A3642">
            <v>82010</v>
          </cell>
          <cell r="B3642" t="str">
            <v>82010</v>
          </cell>
          <cell r="C3642" t="str">
            <v>BN</v>
          </cell>
          <cell r="D3642" t="str">
            <v>BENEVENTO</v>
          </cell>
          <cell r="E3642" t="str">
            <v>CAMPANIA</v>
          </cell>
          <cell r="F3642" t="str">
            <v>Sud</v>
          </cell>
          <cell r="G3642">
            <v>19610</v>
          </cell>
          <cell r="H3642">
            <v>6702</v>
          </cell>
          <cell r="I3642">
            <v>820</v>
          </cell>
          <cell r="J3642">
            <v>0.10792553762653626</v>
          </cell>
          <cell r="K3642">
            <v>0.12235153685467025</v>
          </cell>
          <cell r="L3642">
            <v>0.11313928630159513</v>
          </cell>
          <cell r="M3642">
            <v>0.15845406646079069</v>
          </cell>
        </row>
        <row r="3643">
          <cell r="A3643">
            <v>82011</v>
          </cell>
          <cell r="B3643" t="str">
            <v>82011</v>
          </cell>
          <cell r="C3643" t="str">
            <v>BN</v>
          </cell>
          <cell r="D3643" t="str">
            <v>BENEVENTO</v>
          </cell>
          <cell r="E3643" t="str">
            <v>CAMPANIA</v>
          </cell>
          <cell r="F3643" t="str">
            <v>Sud</v>
          </cell>
          <cell r="G3643">
            <v>11832</v>
          </cell>
          <cell r="H3643">
            <v>3697</v>
          </cell>
          <cell r="I3643">
            <v>667</v>
          </cell>
          <cell r="J3643">
            <v>0.10792553762653626</v>
          </cell>
          <cell r="K3643">
            <v>0.18041655396267245</v>
          </cell>
          <cell r="L3643">
            <v>0.11313928630159513</v>
          </cell>
          <cell r="M3643">
            <v>0.15845406646079069</v>
          </cell>
        </row>
        <row r="3644">
          <cell r="A3644">
            <v>82013</v>
          </cell>
          <cell r="B3644" t="str">
            <v>82013</v>
          </cell>
          <cell r="C3644" t="str">
            <v>BN</v>
          </cell>
          <cell r="D3644" t="str">
            <v>BENEVENTO</v>
          </cell>
          <cell r="E3644" t="str">
            <v>CAMPANIA</v>
          </cell>
          <cell r="F3644" t="str">
            <v>Sud</v>
          </cell>
          <cell r="G3644">
            <v>1543</v>
          </cell>
          <cell r="H3644">
            <v>519</v>
          </cell>
          <cell r="I3644">
            <v>34</v>
          </cell>
          <cell r="J3644">
            <v>0.10792553762653626</v>
          </cell>
          <cell r="K3644">
            <v>6.5510597302504817E-2</v>
          </cell>
          <cell r="L3644">
            <v>0.11313928630159513</v>
          </cell>
          <cell r="M3644">
            <v>0.15845406646079069</v>
          </cell>
        </row>
        <row r="3645">
          <cell r="A3645">
            <v>82015</v>
          </cell>
          <cell r="B3645" t="str">
            <v>82015</v>
          </cell>
          <cell r="C3645" t="str">
            <v>BN</v>
          </cell>
          <cell r="D3645" t="str">
            <v>BENEVENTO</v>
          </cell>
          <cell r="E3645" t="str">
            <v>CAMPANIA</v>
          </cell>
          <cell r="F3645" t="str">
            <v>Sud</v>
          </cell>
          <cell r="G3645">
            <v>1832</v>
          </cell>
          <cell r="H3645">
            <v>527</v>
          </cell>
          <cell r="I3645">
            <v>66</v>
          </cell>
          <cell r="J3645">
            <v>0.10792553762653626</v>
          </cell>
          <cell r="K3645">
            <v>0.1252371916508539</v>
          </cell>
          <cell r="L3645">
            <v>0.11313928630159513</v>
          </cell>
          <cell r="M3645">
            <v>0.15845406646079069</v>
          </cell>
        </row>
        <row r="3646">
          <cell r="A3646">
            <v>82016</v>
          </cell>
          <cell r="B3646" t="str">
            <v>82016</v>
          </cell>
          <cell r="C3646" t="str">
            <v>BN</v>
          </cell>
          <cell r="D3646" t="str">
            <v>BENEVENTO</v>
          </cell>
          <cell r="E3646" t="str">
            <v>CAMPANIA</v>
          </cell>
          <cell r="F3646" t="str">
            <v>Sud</v>
          </cell>
          <cell r="G3646">
            <v>11338</v>
          </cell>
          <cell r="H3646">
            <v>3551</v>
          </cell>
          <cell r="I3646">
            <v>668</v>
          </cell>
          <cell r="J3646">
            <v>0.10792553762653626</v>
          </cell>
          <cell r="K3646">
            <v>0.18811602365530836</v>
          </cell>
          <cell r="L3646">
            <v>0.11313928630159513</v>
          </cell>
          <cell r="M3646">
            <v>0.15845406646079069</v>
          </cell>
        </row>
        <row r="3647">
          <cell r="A3647">
            <v>82017</v>
          </cell>
          <cell r="B3647" t="str">
            <v>82017</v>
          </cell>
          <cell r="C3647" t="str">
            <v>BN</v>
          </cell>
          <cell r="D3647" t="str">
            <v>BENEVENTO</v>
          </cell>
          <cell r="E3647" t="str">
            <v>CAMPANIA</v>
          </cell>
          <cell r="F3647" t="str">
            <v>Sud</v>
          </cell>
          <cell r="G3647">
            <v>2999</v>
          </cell>
          <cell r="H3647">
            <v>996</v>
          </cell>
          <cell r="I3647">
            <v>77</v>
          </cell>
          <cell r="J3647">
            <v>0.10792553762653626</v>
          </cell>
          <cell r="K3647">
            <v>7.7309236947791168E-2</v>
          </cell>
          <cell r="L3647">
            <v>0.11313928630159513</v>
          </cell>
          <cell r="M3647">
            <v>0.15845406646079069</v>
          </cell>
        </row>
        <row r="3648">
          <cell r="A3648">
            <v>82018</v>
          </cell>
          <cell r="B3648" t="str">
            <v>82018</v>
          </cell>
          <cell r="C3648" t="str">
            <v>BN</v>
          </cell>
          <cell r="D3648" t="str">
            <v>BENEVENTO</v>
          </cell>
          <cell r="E3648" t="str">
            <v>CAMPANIA</v>
          </cell>
          <cell r="F3648" t="str">
            <v>Sud</v>
          </cell>
          <cell r="G3648">
            <v>11607</v>
          </cell>
          <cell r="H3648">
            <v>3660</v>
          </cell>
          <cell r="I3648">
            <v>538</v>
          </cell>
          <cell r="J3648">
            <v>0.10792553762653626</v>
          </cell>
          <cell r="K3648">
            <v>0.1469945355191257</v>
          </cell>
          <cell r="L3648">
            <v>0.11313928630159513</v>
          </cell>
          <cell r="M3648">
            <v>0.15845406646079069</v>
          </cell>
        </row>
        <row r="3649">
          <cell r="A3649">
            <v>82019</v>
          </cell>
          <cell r="B3649" t="str">
            <v>82019</v>
          </cell>
          <cell r="C3649" t="str">
            <v>BN</v>
          </cell>
          <cell r="D3649" t="str">
            <v>BENEVENTO</v>
          </cell>
          <cell r="E3649" t="str">
            <v>CAMPANIA</v>
          </cell>
          <cell r="F3649" t="str">
            <v>Sud</v>
          </cell>
          <cell r="G3649">
            <v>11111</v>
          </cell>
          <cell r="H3649">
            <v>3866</v>
          </cell>
          <cell r="I3649">
            <v>334</v>
          </cell>
          <cell r="J3649">
            <v>0.10792553762653626</v>
          </cell>
          <cell r="K3649">
            <v>8.6394205897568549E-2</v>
          </cell>
          <cell r="L3649">
            <v>0.11313928630159513</v>
          </cell>
          <cell r="M3649">
            <v>0.15845406646079069</v>
          </cell>
        </row>
        <row r="3650">
          <cell r="A3650">
            <v>82020</v>
          </cell>
          <cell r="B3650" t="str">
            <v>82020</v>
          </cell>
          <cell r="C3650" t="str">
            <v>BN</v>
          </cell>
          <cell r="D3650" t="str">
            <v>BENEVENTO</v>
          </cell>
          <cell r="E3650" t="str">
            <v>CAMPANIA</v>
          </cell>
          <cell r="F3650" t="str">
            <v>Sud</v>
          </cell>
          <cell r="G3650">
            <v>36470</v>
          </cell>
          <cell r="H3650">
            <v>12516</v>
          </cell>
          <cell r="I3650">
            <v>815</v>
          </cell>
          <cell r="J3650">
            <v>0.10792553762653626</v>
          </cell>
          <cell r="K3650">
            <v>6.5116650687120484E-2</v>
          </cell>
          <cell r="L3650">
            <v>0.11313928630159513</v>
          </cell>
          <cell r="M3650">
            <v>0.15845406646079069</v>
          </cell>
        </row>
        <row r="3651">
          <cell r="A3651">
            <v>82021</v>
          </cell>
          <cell r="B3651" t="str">
            <v>82021</v>
          </cell>
          <cell r="C3651" t="str">
            <v>BN</v>
          </cell>
          <cell r="D3651" t="str">
            <v>BENEVENTO</v>
          </cell>
          <cell r="E3651" t="str">
            <v>CAMPANIA</v>
          </cell>
          <cell r="F3651" t="str">
            <v>Sud</v>
          </cell>
          <cell r="G3651">
            <v>6469</v>
          </cell>
          <cell r="H3651">
            <v>2106</v>
          </cell>
          <cell r="I3651">
            <v>137</v>
          </cell>
          <cell r="J3651">
            <v>0.10792553762653626</v>
          </cell>
          <cell r="K3651">
            <v>6.5052231718898387E-2</v>
          </cell>
          <cell r="L3651">
            <v>0.11313928630159513</v>
          </cell>
          <cell r="M3651">
            <v>0.15845406646079069</v>
          </cell>
        </row>
        <row r="3652">
          <cell r="A3652">
            <v>82022</v>
          </cell>
          <cell r="B3652" t="str">
            <v>82022</v>
          </cell>
          <cell r="C3652" t="str">
            <v>BN</v>
          </cell>
          <cell r="D3652" t="str">
            <v>BENEVENTO</v>
          </cell>
          <cell r="E3652" t="str">
            <v>CAMPANIA</v>
          </cell>
          <cell r="F3652" t="str">
            <v>Sud</v>
          </cell>
          <cell r="G3652">
            <v>1135</v>
          </cell>
          <cell r="H3652">
            <v>456</v>
          </cell>
          <cell r="I3652">
            <v>20</v>
          </cell>
          <cell r="J3652">
            <v>0.10792553762653626</v>
          </cell>
          <cell r="K3652">
            <v>4.3859649122807015E-2</v>
          </cell>
          <cell r="L3652">
            <v>0.11313928630159513</v>
          </cell>
          <cell r="M3652">
            <v>0.15845406646079069</v>
          </cell>
        </row>
        <row r="3653">
          <cell r="A3653">
            <v>82023</v>
          </cell>
          <cell r="B3653" t="str">
            <v>82023</v>
          </cell>
          <cell r="C3653" t="str">
            <v>BN</v>
          </cell>
          <cell r="D3653" t="str">
            <v>BENEVENTO</v>
          </cell>
          <cell r="E3653" t="str">
            <v>CAMPANIA</v>
          </cell>
          <cell r="F3653" t="str">
            <v>Sud</v>
          </cell>
          <cell r="G3653">
            <v>2664</v>
          </cell>
          <cell r="H3653">
            <v>937</v>
          </cell>
          <cell r="I3653">
            <v>25</v>
          </cell>
          <cell r="J3653">
            <v>0.10792553762653626</v>
          </cell>
          <cell r="K3653">
            <v>2.6680896478121666E-2</v>
          </cell>
          <cell r="L3653">
            <v>0.11313928630159513</v>
          </cell>
          <cell r="M3653">
            <v>0.15845406646079069</v>
          </cell>
        </row>
        <row r="3654">
          <cell r="A3654">
            <v>82024</v>
          </cell>
          <cell r="B3654" t="str">
            <v>82024</v>
          </cell>
          <cell r="C3654" t="str">
            <v>BN</v>
          </cell>
          <cell r="D3654" t="str">
            <v>BENEVENTO</v>
          </cell>
          <cell r="E3654" t="str">
            <v>CAMPANIA</v>
          </cell>
          <cell r="F3654" t="str">
            <v>Sud</v>
          </cell>
          <cell r="G3654">
            <v>5430</v>
          </cell>
          <cell r="H3654">
            <v>1757</v>
          </cell>
          <cell r="I3654">
            <v>93</v>
          </cell>
          <cell r="J3654">
            <v>0.10792553762653626</v>
          </cell>
          <cell r="K3654">
            <v>5.2931132612407512E-2</v>
          </cell>
          <cell r="L3654">
            <v>0.11313928630159513</v>
          </cell>
          <cell r="M3654">
            <v>0.15845406646079069</v>
          </cell>
        </row>
        <row r="3655">
          <cell r="A3655">
            <v>82025</v>
          </cell>
          <cell r="B3655" t="str">
            <v>82025</v>
          </cell>
          <cell r="C3655" t="str">
            <v>BN</v>
          </cell>
          <cell r="D3655" t="str">
            <v>BENEVENTO</v>
          </cell>
          <cell r="E3655" t="str">
            <v>CAMPANIA</v>
          </cell>
          <cell r="F3655" t="str">
            <v>Sud</v>
          </cell>
          <cell r="G3655">
            <v>2063</v>
          </cell>
          <cell r="H3655">
            <v>826</v>
          </cell>
          <cell r="I3655">
            <v>51</v>
          </cell>
          <cell r="J3655">
            <v>0.10792553762653626</v>
          </cell>
          <cell r="K3655">
            <v>6.1743341404358353E-2</v>
          </cell>
          <cell r="L3655">
            <v>0.11313928630159513</v>
          </cell>
          <cell r="M3655">
            <v>0.15845406646079069</v>
          </cell>
        </row>
        <row r="3656">
          <cell r="A3656">
            <v>82026</v>
          </cell>
          <cell r="B3656" t="str">
            <v>82026</v>
          </cell>
          <cell r="C3656" t="str">
            <v>BN</v>
          </cell>
          <cell r="D3656" t="str">
            <v>BENEVENTO</v>
          </cell>
          <cell r="E3656" t="str">
            <v>CAMPANIA</v>
          </cell>
          <cell r="F3656" t="str">
            <v>Sud</v>
          </cell>
          <cell r="G3656">
            <v>7662</v>
          </cell>
          <cell r="H3656">
            <v>2820</v>
          </cell>
          <cell r="I3656">
            <v>168</v>
          </cell>
          <cell r="J3656">
            <v>0.10792553762653626</v>
          </cell>
          <cell r="K3656">
            <v>5.9574468085106386E-2</v>
          </cell>
          <cell r="L3656">
            <v>0.11313928630159513</v>
          </cell>
          <cell r="M3656">
            <v>0.15845406646079069</v>
          </cell>
        </row>
        <row r="3657">
          <cell r="A3657">
            <v>82027</v>
          </cell>
          <cell r="B3657" t="str">
            <v>82027</v>
          </cell>
          <cell r="C3657" t="str">
            <v>BN</v>
          </cell>
          <cell r="D3657" t="str">
            <v>BENEVENTO</v>
          </cell>
          <cell r="E3657" t="str">
            <v>CAMPANIA</v>
          </cell>
          <cell r="F3657" t="str">
            <v>Sud</v>
          </cell>
          <cell r="G3657">
            <v>4931</v>
          </cell>
          <cell r="H3657">
            <v>1817</v>
          </cell>
          <cell r="I3657">
            <v>99</v>
          </cell>
          <cell r="J3657">
            <v>0.10792553762653626</v>
          </cell>
          <cell r="K3657">
            <v>5.4485415520088058E-2</v>
          </cell>
          <cell r="L3657">
            <v>0.11313928630159513</v>
          </cell>
          <cell r="M3657">
            <v>0.15845406646079069</v>
          </cell>
        </row>
        <row r="3658">
          <cell r="A3658">
            <v>82028</v>
          </cell>
          <cell r="B3658" t="str">
            <v>82028</v>
          </cell>
          <cell r="C3658" t="str">
            <v>BN</v>
          </cell>
          <cell r="D3658" t="str">
            <v>BENEVENTO</v>
          </cell>
          <cell r="E3658" t="str">
            <v>CAMPANIA</v>
          </cell>
          <cell r="F3658" t="str">
            <v>Sud</v>
          </cell>
          <cell r="G3658">
            <v>6367</v>
          </cell>
          <cell r="H3658">
            <v>2523</v>
          </cell>
          <cell r="I3658">
            <v>140</v>
          </cell>
          <cell r="J3658">
            <v>0.10792553762653626</v>
          </cell>
          <cell r="K3658">
            <v>5.5489496630994846E-2</v>
          </cell>
          <cell r="L3658">
            <v>0.11313928630159513</v>
          </cell>
          <cell r="M3658">
            <v>0.15845406646079069</v>
          </cell>
        </row>
        <row r="3659">
          <cell r="A3659">
            <v>82029</v>
          </cell>
          <cell r="B3659" t="str">
            <v>82029</v>
          </cell>
          <cell r="C3659" t="str">
            <v>BN</v>
          </cell>
          <cell r="D3659" t="str">
            <v>BENEVENTO</v>
          </cell>
          <cell r="E3659" t="str">
            <v>CAMPANIA</v>
          </cell>
          <cell r="F3659" t="str">
            <v>Sud</v>
          </cell>
          <cell r="G3659">
            <v>3906</v>
          </cell>
          <cell r="H3659">
            <v>1332</v>
          </cell>
          <cell r="I3659">
            <v>88</v>
          </cell>
          <cell r="J3659">
            <v>0.10792553762653626</v>
          </cell>
          <cell r="K3659">
            <v>6.6066066066066062E-2</v>
          </cell>
          <cell r="L3659">
            <v>0.11313928630159513</v>
          </cell>
          <cell r="M3659">
            <v>0.15845406646079069</v>
          </cell>
        </row>
        <row r="3660">
          <cell r="A3660">
            <v>82030</v>
          </cell>
          <cell r="B3660" t="str">
            <v>82030</v>
          </cell>
          <cell r="C3660" t="str">
            <v>BN</v>
          </cell>
          <cell r="D3660" t="str">
            <v>BENEVENTO</v>
          </cell>
          <cell r="E3660" t="str">
            <v>CAMPANIA</v>
          </cell>
          <cell r="F3660" t="str">
            <v>Sud</v>
          </cell>
          <cell r="G3660">
            <v>44248</v>
          </cell>
          <cell r="H3660">
            <v>15500</v>
          </cell>
          <cell r="I3660">
            <v>1385</v>
          </cell>
          <cell r="J3660">
            <v>0.10792553762653626</v>
          </cell>
          <cell r="K3660">
            <v>8.935483870967742E-2</v>
          </cell>
          <cell r="L3660">
            <v>0.11313928630159513</v>
          </cell>
          <cell r="M3660">
            <v>0.15845406646079069</v>
          </cell>
        </row>
        <row r="3661">
          <cell r="A3661">
            <v>82031</v>
          </cell>
          <cell r="B3661" t="str">
            <v>82031</v>
          </cell>
          <cell r="C3661" t="str">
            <v>BN</v>
          </cell>
          <cell r="D3661" t="str">
            <v>BENEVENTO</v>
          </cell>
          <cell r="E3661" t="str">
            <v>CAMPANIA</v>
          </cell>
          <cell r="F3661" t="str">
            <v>Sud</v>
          </cell>
          <cell r="G3661">
            <v>2808</v>
          </cell>
          <cell r="H3661">
            <v>929</v>
          </cell>
          <cell r="I3661">
            <v>125</v>
          </cell>
          <cell r="J3661">
            <v>0.10792553762653626</v>
          </cell>
          <cell r="K3661">
            <v>0.13455328310010764</v>
          </cell>
          <cell r="L3661">
            <v>0.11313928630159513</v>
          </cell>
          <cell r="M3661">
            <v>0.15845406646079069</v>
          </cell>
        </row>
        <row r="3662">
          <cell r="A3662">
            <v>82032</v>
          </cell>
          <cell r="B3662" t="str">
            <v>82032</v>
          </cell>
          <cell r="C3662" t="str">
            <v>BN</v>
          </cell>
          <cell r="D3662" t="str">
            <v>BENEVENTO</v>
          </cell>
          <cell r="E3662" t="str">
            <v>CAMPANIA</v>
          </cell>
          <cell r="F3662" t="str">
            <v>Sud</v>
          </cell>
          <cell r="G3662">
            <v>4468</v>
          </cell>
          <cell r="H3662">
            <v>1560</v>
          </cell>
          <cell r="I3662">
            <v>131</v>
          </cell>
          <cell r="J3662">
            <v>0.10792553762653626</v>
          </cell>
          <cell r="K3662">
            <v>8.3974358974358967E-2</v>
          </cell>
          <cell r="L3662">
            <v>0.11313928630159513</v>
          </cell>
          <cell r="M3662">
            <v>0.15845406646079069</v>
          </cell>
        </row>
        <row r="3663">
          <cell r="A3663">
            <v>82033</v>
          </cell>
          <cell r="B3663" t="str">
            <v>82033</v>
          </cell>
          <cell r="C3663" t="str">
            <v>BN</v>
          </cell>
          <cell r="D3663" t="str">
            <v>BENEVENTO</v>
          </cell>
          <cell r="E3663" t="str">
            <v>CAMPANIA</v>
          </cell>
          <cell r="F3663" t="str">
            <v>Sud</v>
          </cell>
          <cell r="G3663">
            <v>4469</v>
          </cell>
          <cell r="H3663">
            <v>1483</v>
          </cell>
          <cell r="I3663">
            <v>68</v>
          </cell>
          <cell r="J3663">
            <v>0.10792553762653626</v>
          </cell>
          <cell r="K3663">
            <v>4.5853000674308836E-2</v>
          </cell>
          <cell r="L3663">
            <v>0.11313928630159513</v>
          </cell>
          <cell r="M3663">
            <v>0.15845406646079069</v>
          </cell>
        </row>
        <row r="3664">
          <cell r="A3664">
            <v>82034</v>
          </cell>
          <cell r="B3664" t="str">
            <v>82034</v>
          </cell>
          <cell r="C3664" t="str">
            <v>BN</v>
          </cell>
          <cell r="D3664" t="str">
            <v>BENEVENTO</v>
          </cell>
          <cell r="E3664" t="str">
            <v>CAMPANIA</v>
          </cell>
          <cell r="F3664" t="str">
            <v>Sud</v>
          </cell>
          <cell r="G3664">
            <v>8945</v>
          </cell>
          <cell r="H3664">
            <v>3292</v>
          </cell>
          <cell r="I3664">
            <v>198</v>
          </cell>
          <cell r="J3664">
            <v>0.10792553762653626</v>
          </cell>
          <cell r="K3664">
            <v>6.0145808019441069E-2</v>
          </cell>
          <cell r="L3664">
            <v>0.11313928630159513</v>
          </cell>
          <cell r="M3664">
            <v>0.15845406646079069</v>
          </cell>
        </row>
        <row r="3665">
          <cell r="A3665">
            <v>82036</v>
          </cell>
          <cell r="B3665" t="str">
            <v>82036</v>
          </cell>
          <cell r="C3665" t="str">
            <v>BN</v>
          </cell>
          <cell r="D3665" t="str">
            <v>BENEVENTO</v>
          </cell>
          <cell r="E3665" t="str">
            <v>CAMPANIA</v>
          </cell>
          <cell r="F3665" t="str">
            <v>Sud</v>
          </cell>
          <cell r="G3665">
            <v>4307</v>
          </cell>
          <cell r="H3665">
            <v>1574</v>
          </cell>
          <cell r="I3665">
            <v>139</v>
          </cell>
          <cell r="J3665">
            <v>0.10792553762653626</v>
          </cell>
          <cell r="K3665">
            <v>8.8310038119440909E-2</v>
          </cell>
          <cell r="L3665">
            <v>0.11313928630159513</v>
          </cell>
          <cell r="M3665">
            <v>0.15845406646079069</v>
          </cell>
        </row>
        <row r="3666">
          <cell r="A3666">
            <v>82037</v>
          </cell>
          <cell r="B3666" t="str">
            <v>82037</v>
          </cell>
          <cell r="C3666" t="str">
            <v>BN</v>
          </cell>
          <cell r="D3666" t="str">
            <v>BENEVENTO</v>
          </cell>
          <cell r="E3666" t="str">
            <v>CAMPANIA</v>
          </cell>
          <cell r="F3666" t="str">
            <v>Sud</v>
          </cell>
          <cell r="G3666">
            <v>7268</v>
          </cell>
          <cell r="H3666">
            <v>2334</v>
          </cell>
          <cell r="I3666">
            <v>509</v>
          </cell>
          <cell r="J3666">
            <v>0.10792553762653626</v>
          </cell>
          <cell r="K3666">
            <v>0.21808054841473865</v>
          </cell>
          <cell r="L3666">
            <v>0.11313928630159513</v>
          </cell>
          <cell r="M3666">
            <v>0.15845406646079069</v>
          </cell>
        </row>
        <row r="3667">
          <cell r="A3667">
            <v>82038</v>
          </cell>
          <cell r="B3667" t="str">
            <v>82038</v>
          </cell>
          <cell r="C3667" t="str">
            <v>BN</v>
          </cell>
          <cell r="D3667" t="str">
            <v>BENEVENTO</v>
          </cell>
          <cell r="E3667" t="str">
            <v>CAMPANIA</v>
          </cell>
          <cell r="F3667" t="str">
            <v>Sud</v>
          </cell>
          <cell r="G3667">
            <v>3094</v>
          </cell>
          <cell r="H3667">
            <v>1016</v>
          </cell>
          <cell r="I3667">
            <v>129</v>
          </cell>
          <cell r="J3667">
            <v>0.10792553762653626</v>
          </cell>
          <cell r="K3667">
            <v>0.12696850393700787</v>
          </cell>
          <cell r="L3667">
            <v>0.11313928630159513</v>
          </cell>
          <cell r="M3667">
            <v>0.15845406646079069</v>
          </cell>
        </row>
        <row r="3668">
          <cell r="A3668">
            <v>82100</v>
          </cell>
          <cell r="B3668" t="str">
            <v>82100</v>
          </cell>
          <cell r="C3668" t="str">
            <v>BN</v>
          </cell>
          <cell r="D3668" t="str">
            <v>BENEVENTO</v>
          </cell>
          <cell r="E3668" t="str">
            <v>CAMPANIA</v>
          </cell>
          <cell r="F3668" t="str">
            <v>Sud</v>
          </cell>
          <cell r="G3668">
            <v>62561</v>
          </cell>
          <cell r="H3668">
            <v>19000</v>
          </cell>
          <cell r="I3668">
            <v>3484</v>
          </cell>
          <cell r="J3668">
            <v>0.10792553762653626</v>
          </cell>
          <cell r="K3668">
            <v>0.18336842105263157</v>
          </cell>
          <cell r="L3668">
            <v>0.11313928630159513</v>
          </cell>
          <cell r="M3668">
            <v>0.15845406646079069</v>
          </cell>
        </row>
        <row r="3669">
          <cell r="A3669">
            <v>83010</v>
          </cell>
          <cell r="B3669" t="str">
            <v>83010</v>
          </cell>
          <cell r="C3669" t="str">
            <v>AV</v>
          </cell>
          <cell r="D3669" t="str">
            <v>AVELLINO</v>
          </cell>
          <cell r="E3669" t="str">
            <v>CAMPANIA</v>
          </cell>
          <cell r="F3669" t="str">
            <v>Sud</v>
          </cell>
          <cell r="G3669">
            <v>8926</v>
          </cell>
          <cell r="H3669">
            <v>2954</v>
          </cell>
          <cell r="I3669">
            <v>272</v>
          </cell>
          <cell r="J3669">
            <v>0.11191413942497046</v>
          </cell>
          <cell r="K3669">
            <v>9.2078537576167907E-2</v>
          </cell>
          <cell r="L3669">
            <v>0.11868502900053238</v>
          </cell>
          <cell r="M3669">
            <v>0.1604158977984918</v>
          </cell>
        </row>
        <row r="3670">
          <cell r="A3670">
            <v>83011</v>
          </cell>
          <cell r="B3670" t="str">
            <v>83011</v>
          </cell>
          <cell r="C3670" t="str">
            <v>AV</v>
          </cell>
          <cell r="D3670" t="str">
            <v>AVELLINO</v>
          </cell>
          <cell r="E3670" t="str">
            <v>CAMPANIA</v>
          </cell>
          <cell r="F3670" t="str">
            <v>Sud</v>
          </cell>
          <cell r="G3670">
            <v>5163</v>
          </cell>
          <cell r="H3670">
            <v>1829</v>
          </cell>
          <cell r="I3670">
            <v>128</v>
          </cell>
          <cell r="J3670">
            <v>0.11191413942497046</v>
          </cell>
          <cell r="K3670">
            <v>6.9983597594313829E-2</v>
          </cell>
          <cell r="L3670">
            <v>0.11868502900053238</v>
          </cell>
          <cell r="M3670">
            <v>0.1604158977984918</v>
          </cell>
        </row>
        <row r="3671">
          <cell r="A3671">
            <v>83012</v>
          </cell>
          <cell r="B3671" t="str">
            <v>83012</v>
          </cell>
          <cell r="C3671" t="str">
            <v>AV</v>
          </cell>
          <cell r="D3671" t="str">
            <v>AVELLINO</v>
          </cell>
          <cell r="E3671" t="str">
            <v>CAMPANIA</v>
          </cell>
          <cell r="F3671" t="str">
            <v>Sud</v>
          </cell>
          <cell r="G3671">
            <v>10285</v>
          </cell>
          <cell r="H3671">
            <v>3365</v>
          </cell>
          <cell r="I3671">
            <v>526</v>
          </cell>
          <cell r="J3671">
            <v>0.11191413942497046</v>
          </cell>
          <cell r="K3671">
            <v>0.1563150074294205</v>
          </cell>
          <cell r="L3671">
            <v>0.11868502900053238</v>
          </cell>
          <cell r="M3671">
            <v>0.1604158977984918</v>
          </cell>
        </row>
        <row r="3672">
          <cell r="A3672">
            <v>83013</v>
          </cell>
          <cell r="B3672" t="str">
            <v>83013</v>
          </cell>
          <cell r="C3672" t="str">
            <v>AV</v>
          </cell>
          <cell r="D3672" t="str">
            <v>AVELLINO</v>
          </cell>
          <cell r="E3672" t="str">
            <v>CAMPANIA</v>
          </cell>
          <cell r="F3672" t="str">
            <v>Sud</v>
          </cell>
          <cell r="G3672">
            <v>9675</v>
          </cell>
          <cell r="H3672">
            <v>2880</v>
          </cell>
          <cell r="I3672">
            <v>804</v>
          </cell>
          <cell r="J3672">
            <v>0.11191413942497046</v>
          </cell>
          <cell r="K3672">
            <v>0.27916666666666667</v>
          </cell>
          <cell r="L3672">
            <v>0.11868502900053238</v>
          </cell>
          <cell r="M3672">
            <v>0.1604158977984918</v>
          </cell>
        </row>
        <row r="3673">
          <cell r="A3673">
            <v>83014</v>
          </cell>
          <cell r="B3673" t="str">
            <v>83014</v>
          </cell>
          <cell r="C3673" t="str">
            <v>AV</v>
          </cell>
          <cell r="D3673" t="str">
            <v>AVELLINO</v>
          </cell>
          <cell r="E3673" t="str">
            <v>CAMPANIA</v>
          </cell>
          <cell r="F3673" t="str">
            <v>Sud</v>
          </cell>
          <cell r="G3673">
            <v>1548</v>
          </cell>
          <cell r="H3673">
            <v>550</v>
          </cell>
          <cell r="I3673">
            <v>84</v>
          </cell>
          <cell r="J3673">
            <v>0.11191413942497046</v>
          </cell>
          <cell r="K3673">
            <v>0.15272727272727274</v>
          </cell>
          <cell r="L3673">
            <v>0.11868502900053238</v>
          </cell>
          <cell r="M3673">
            <v>0.1604158977984918</v>
          </cell>
        </row>
        <row r="3674">
          <cell r="A3674">
            <v>83015</v>
          </cell>
          <cell r="B3674" t="str">
            <v>83015</v>
          </cell>
          <cell r="C3674" t="str">
            <v>AV</v>
          </cell>
          <cell r="D3674" t="str">
            <v>AVELLINO</v>
          </cell>
          <cell r="E3674" t="str">
            <v>CAMPANIA</v>
          </cell>
          <cell r="F3674" t="str">
            <v>Sud</v>
          </cell>
          <cell r="G3674">
            <v>1730</v>
          </cell>
          <cell r="H3674">
            <v>686</v>
          </cell>
          <cell r="I3674">
            <v>47</v>
          </cell>
          <cell r="J3674">
            <v>0.11191413942497046</v>
          </cell>
          <cell r="K3674">
            <v>6.8513119533527692E-2</v>
          </cell>
          <cell r="L3674">
            <v>0.11868502900053238</v>
          </cell>
          <cell r="M3674">
            <v>0.1604158977984918</v>
          </cell>
        </row>
        <row r="3675">
          <cell r="A3675">
            <v>83016</v>
          </cell>
          <cell r="B3675" t="str">
            <v>83016</v>
          </cell>
          <cell r="C3675" t="str">
            <v>AV</v>
          </cell>
          <cell r="D3675" t="str">
            <v>AVELLINO</v>
          </cell>
          <cell r="E3675" t="str">
            <v>CAMPANIA</v>
          </cell>
          <cell r="F3675" t="str">
            <v>Sud</v>
          </cell>
          <cell r="G3675">
            <v>2308</v>
          </cell>
          <cell r="H3675">
            <v>739</v>
          </cell>
          <cell r="I3675">
            <v>65</v>
          </cell>
          <cell r="J3675">
            <v>0.11191413942497046</v>
          </cell>
          <cell r="K3675">
            <v>8.7956698240866035E-2</v>
          </cell>
          <cell r="L3675">
            <v>0.11868502900053238</v>
          </cell>
          <cell r="M3675">
            <v>0.1604158977984918</v>
          </cell>
        </row>
        <row r="3676">
          <cell r="A3676">
            <v>83017</v>
          </cell>
          <cell r="B3676" t="str">
            <v>83017</v>
          </cell>
          <cell r="C3676" t="str">
            <v>AV</v>
          </cell>
          <cell r="D3676" t="str">
            <v>AVELLINO</v>
          </cell>
          <cell r="E3676" t="str">
            <v>CAMPANIA</v>
          </cell>
          <cell r="F3676" t="str">
            <v>Sud</v>
          </cell>
          <cell r="G3676">
            <v>3200</v>
          </cell>
          <cell r="H3676">
            <v>1046</v>
          </cell>
          <cell r="I3676">
            <v>191</v>
          </cell>
          <cell r="J3676">
            <v>0.11191413942497046</v>
          </cell>
          <cell r="K3676">
            <v>0.18260038240917781</v>
          </cell>
          <cell r="L3676">
            <v>0.11868502900053238</v>
          </cell>
          <cell r="M3676">
            <v>0.1604158977984918</v>
          </cell>
        </row>
        <row r="3677">
          <cell r="A3677">
            <v>83018</v>
          </cell>
          <cell r="B3677" t="str">
            <v>83018</v>
          </cell>
          <cell r="C3677" t="str">
            <v>AV</v>
          </cell>
          <cell r="D3677" t="str">
            <v>AVELLINO</v>
          </cell>
          <cell r="E3677" t="str">
            <v>CAMPANIA</v>
          </cell>
          <cell r="F3677" t="str">
            <v>Sud</v>
          </cell>
          <cell r="G3677">
            <v>3606</v>
          </cell>
          <cell r="H3677">
            <v>1351</v>
          </cell>
          <cell r="I3677">
            <v>191</v>
          </cell>
          <cell r="J3677">
            <v>0.11191413942497046</v>
          </cell>
          <cell r="K3677">
            <v>0.14137675795706883</v>
          </cell>
          <cell r="L3677">
            <v>0.11868502900053238</v>
          </cell>
          <cell r="M3677">
            <v>0.1604158977984918</v>
          </cell>
        </row>
        <row r="3678">
          <cell r="A3678">
            <v>83020</v>
          </cell>
          <cell r="B3678" t="str">
            <v>83020</v>
          </cell>
          <cell r="C3678" t="str">
            <v>AV</v>
          </cell>
          <cell r="D3678" t="str">
            <v>AVELLINO</v>
          </cell>
          <cell r="E3678" t="str">
            <v>CAMPANIA</v>
          </cell>
          <cell r="F3678" t="str">
            <v>Sud</v>
          </cell>
          <cell r="G3678">
            <v>31930</v>
          </cell>
          <cell r="H3678">
            <v>10269</v>
          </cell>
          <cell r="I3678">
            <v>1456</v>
          </cell>
          <cell r="J3678">
            <v>0.11191413942497046</v>
          </cell>
          <cell r="K3678">
            <v>0.14178595773687799</v>
          </cell>
          <cell r="L3678">
            <v>0.11868502900053238</v>
          </cell>
          <cell r="M3678">
            <v>0.1604158977984918</v>
          </cell>
        </row>
        <row r="3679">
          <cell r="A3679">
            <v>83021</v>
          </cell>
          <cell r="B3679" t="str">
            <v>83021</v>
          </cell>
          <cell r="C3679" t="str">
            <v>AV</v>
          </cell>
          <cell r="D3679" t="str">
            <v>AVELLINO</v>
          </cell>
          <cell r="E3679" t="str">
            <v>CAMPANIA</v>
          </cell>
          <cell r="F3679" t="str">
            <v>Sud</v>
          </cell>
          <cell r="G3679">
            <v>7134</v>
          </cell>
          <cell r="H3679">
            <v>2165</v>
          </cell>
          <cell r="I3679">
            <v>282</v>
          </cell>
          <cell r="J3679">
            <v>0.11191413942497046</v>
          </cell>
          <cell r="K3679">
            <v>0.13025404157043879</v>
          </cell>
          <cell r="L3679">
            <v>0.11868502900053238</v>
          </cell>
          <cell r="M3679">
            <v>0.1604158977984918</v>
          </cell>
        </row>
        <row r="3680">
          <cell r="A3680">
            <v>83022</v>
          </cell>
          <cell r="B3680" t="str">
            <v>83022</v>
          </cell>
          <cell r="C3680" t="str">
            <v>AV</v>
          </cell>
          <cell r="D3680" t="str">
            <v>AVELLINO</v>
          </cell>
          <cell r="E3680" t="str">
            <v>CAMPANIA</v>
          </cell>
          <cell r="F3680" t="str">
            <v>Sud</v>
          </cell>
          <cell r="G3680">
            <v>4811</v>
          </cell>
          <cell r="H3680">
            <v>1474</v>
          </cell>
          <cell r="I3680">
            <v>270</v>
          </cell>
          <cell r="J3680">
            <v>0.11191413942497046</v>
          </cell>
          <cell r="K3680">
            <v>0.18317503392130258</v>
          </cell>
          <cell r="L3680">
            <v>0.11868502900053238</v>
          </cell>
          <cell r="M3680">
            <v>0.1604158977984918</v>
          </cell>
        </row>
        <row r="3681">
          <cell r="A3681">
            <v>83023</v>
          </cell>
          <cell r="B3681" t="str">
            <v>83023</v>
          </cell>
          <cell r="C3681" t="str">
            <v>AV</v>
          </cell>
          <cell r="D3681" t="str">
            <v>AVELLINO</v>
          </cell>
          <cell r="E3681" t="str">
            <v>CAMPANIA</v>
          </cell>
          <cell r="F3681" t="str">
            <v>Sud</v>
          </cell>
          <cell r="G3681">
            <v>3895</v>
          </cell>
          <cell r="H3681">
            <v>1202</v>
          </cell>
          <cell r="I3681">
            <v>150</v>
          </cell>
          <cell r="J3681">
            <v>0.11191413942497046</v>
          </cell>
          <cell r="K3681">
            <v>0.12479201331114809</v>
          </cell>
          <cell r="L3681">
            <v>0.11868502900053238</v>
          </cell>
          <cell r="M3681">
            <v>0.1604158977984918</v>
          </cell>
        </row>
        <row r="3682">
          <cell r="A3682">
            <v>83024</v>
          </cell>
          <cell r="B3682" t="str">
            <v>83024</v>
          </cell>
          <cell r="C3682" t="str">
            <v>AV</v>
          </cell>
          <cell r="D3682" t="str">
            <v>AVELLINO</v>
          </cell>
          <cell r="E3682" t="str">
            <v>CAMPANIA</v>
          </cell>
          <cell r="F3682" t="str">
            <v>Sud</v>
          </cell>
          <cell r="G3682">
            <v>7461</v>
          </cell>
          <cell r="H3682">
            <v>2323</v>
          </cell>
          <cell r="I3682">
            <v>615</v>
          </cell>
          <cell r="J3682">
            <v>0.11191413942497046</v>
          </cell>
          <cell r="K3682">
            <v>0.2647438656909169</v>
          </cell>
          <cell r="L3682">
            <v>0.11868502900053238</v>
          </cell>
          <cell r="M3682">
            <v>0.1604158977984918</v>
          </cell>
        </row>
        <row r="3683">
          <cell r="A3683">
            <v>83025</v>
          </cell>
          <cell r="B3683" t="str">
            <v>83025</v>
          </cell>
          <cell r="C3683" t="str">
            <v>AV</v>
          </cell>
          <cell r="D3683" t="str">
            <v>AVELLINO</v>
          </cell>
          <cell r="E3683" t="str">
            <v>CAMPANIA</v>
          </cell>
          <cell r="F3683" t="str">
            <v>Sud</v>
          </cell>
          <cell r="G3683">
            <v>8695</v>
          </cell>
          <cell r="H3683">
            <v>2828</v>
          </cell>
          <cell r="I3683">
            <v>299</v>
          </cell>
          <cell r="J3683">
            <v>0.11191413942497046</v>
          </cell>
          <cell r="K3683">
            <v>0.10572842998585573</v>
          </cell>
          <cell r="L3683">
            <v>0.11868502900053238</v>
          </cell>
          <cell r="M3683">
            <v>0.1604158977984918</v>
          </cell>
        </row>
        <row r="3684">
          <cell r="A3684">
            <v>83026</v>
          </cell>
          <cell r="B3684" t="str">
            <v>83026</v>
          </cell>
          <cell r="C3684" t="str">
            <v>AV</v>
          </cell>
          <cell r="D3684" t="str">
            <v>AVELLINO</v>
          </cell>
          <cell r="E3684" t="str">
            <v>CAMPANIA</v>
          </cell>
          <cell r="F3684" t="str">
            <v>Sud</v>
          </cell>
          <cell r="G3684">
            <v>7526</v>
          </cell>
          <cell r="H3684">
            <v>2171</v>
          </cell>
          <cell r="I3684">
            <v>173</v>
          </cell>
          <cell r="J3684">
            <v>0.11191413942497046</v>
          </cell>
          <cell r="K3684">
            <v>7.9686780285582681E-2</v>
          </cell>
          <cell r="L3684">
            <v>0.11868502900053238</v>
          </cell>
          <cell r="M3684">
            <v>0.1604158977984918</v>
          </cell>
        </row>
        <row r="3685">
          <cell r="A3685">
            <v>83027</v>
          </cell>
          <cell r="B3685" t="str">
            <v>83027</v>
          </cell>
          <cell r="C3685" t="str">
            <v>AV</v>
          </cell>
          <cell r="D3685" t="str">
            <v>AVELLINO</v>
          </cell>
          <cell r="E3685" t="str">
            <v>CAMPANIA</v>
          </cell>
          <cell r="F3685" t="str">
            <v>Sud</v>
          </cell>
          <cell r="G3685">
            <v>4823</v>
          </cell>
          <cell r="H3685">
            <v>1542</v>
          </cell>
          <cell r="I3685">
            <v>238</v>
          </cell>
          <cell r="J3685">
            <v>0.11191413942497046</v>
          </cell>
          <cell r="K3685">
            <v>0.15434500648508431</v>
          </cell>
          <cell r="L3685">
            <v>0.11868502900053238</v>
          </cell>
          <cell r="M3685">
            <v>0.1604158977984918</v>
          </cell>
        </row>
        <row r="3686">
          <cell r="A3686">
            <v>83028</v>
          </cell>
          <cell r="B3686" t="str">
            <v>83028</v>
          </cell>
          <cell r="C3686" t="str">
            <v>AV</v>
          </cell>
          <cell r="D3686" t="str">
            <v>AVELLINO</v>
          </cell>
          <cell r="E3686" t="str">
            <v>CAMPANIA</v>
          </cell>
          <cell r="F3686" t="str">
            <v>Sud</v>
          </cell>
          <cell r="G3686">
            <v>910</v>
          </cell>
          <cell r="H3686">
            <v>280</v>
          </cell>
          <cell r="I3686">
            <v>220</v>
          </cell>
          <cell r="J3686">
            <v>0.11191413942497046</v>
          </cell>
          <cell r="K3686">
            <v>0.7857142857142857</v>
          </cell>
          <cell r="L3686">
            <v>0.11868502900053238</v>
          </cell>
          <cell r="M3686">
            <v>0.1604158977984918</v>
          </cell>
        </row>
        <row r="3687">
          <cell r="A3687">
            <v>83029</v>
          </cell>
          <cell r="B3687" t="str">
            <v>83029</v>
          </cell>
          <cell r="C3687" t="str">
            <v>AV</v>
          </cell>
          <cell r="D3687" t="str">
            <v>AVELLINO</v>
          </cell>
          <cell r="E3687" t="str">
            <v>CAMPANIA</v>
          </cell>
          <cell r="F3687" t="str">
            <v>Sud</v>
          </cell>
          <cell r="G3687">
            <v>10941</v>
          </cell>
          <cell r="H3687">
            <v>3186</v>
          </cell>
          <cell r="I3687">
            <v>655</v>
          </cell>
          <cell r="J3687">
            <v>0.11191413942497046</v>
          </cell>
          <cell r="K3687">
            <v>0.20558694287507848</v>
          </cell>
          <cell r="L3687">
            <v>0.11868502900053238</v>
          </cell>
          <cell r="M3687">
            <v>0.1604158977984918</v>
          </cell>
        </row>
        <row r="3688">
          <cell r="A3688">
            <v>83030</v>
          </cell>
          <cell r="B3688" t="str">
            <v>83030</v>
          </cell>
          <cell r="C3688" t="str">
            <v>AV</v>
          </cell>
          <cell r="D3688" t="str">
            <v>AVELLINO</v>
          </cell>
          <cell r="E3688" t="str">
            <v>CAMPANIA</v>
          </cell>
          <cell r="F3688" t="str">
            <v>Sud</v>
          </cell>
          <cell r="G3688">
            <v>35441</v>
          </cell>
          <cell r="H3688">
            <v>12501</v>
          </cell>
          <cell r="I3688">
            <v>925</v>
          </cell>
          <cell r="J3688">
            <v>0.11191413942497046</v>
          </cell>
          <cell r="K3688">
            <v>7.399408047356211E-2</v>
          </cell>
          <cell r="L3688">
            <v>0.11868502900053238</v>
          </cell>
          <cell r="M3688">
            <v>0.1604158977984918</v>
          </cell>
        </row>
        <row r="3689">
          <cell r="A3689">
            <v>83031</v>
          </cell>
          <cell r="B3689" t="str">
            <v>83031</v>
          </cell>
          <cell r="C3689" t="str">
            <v>AV</v>
          </cell>
          <cell r="D3689" t="str">
            <v>AVELLINO</v>
          </cell>
          <cell r="E3689" t="str">
            <v>CAMPANIA</v>
          </cell>
          <cell r="F3689" t="str">
            <v>Sud</v>
          </cell>
          <cell r="G3689">
            <v>22934</v>
          </cell>
          <cell r="H3689">
            <v>7486</v>
          </cell>
          <cell r="I3689">
            <v>848</v>
          </cell>
          <cell r="J3689">
            <v>0.11191413942497046</v>
          </cell>
          <cell r="K3689">
            <v>0.11327811915575742</v>
          </cell>
          <cell r="L3689">
            <v>0.11868502900053238</v>
          </cell>
          <cell r="M3689">
            <v>0.1604158977984918</v>
          </cell>
        </row>
        <row r="3690">
          <cell r="A3690">
            <v>83032</v>
          </cell>
          <cell r="B3690" t="str">
            <v>83032</v>
          </cell>
          <cell r="C3690" t="str">
            <v>AV</v>
          </cell>
          <cell r="D3690" t="str">
            <v>AVELLINO</v>
          </cell>
          <cell r="E3690" t="str">
            <v>CAMPANIA</v>
          </cell>
          <cell r="F3690" t="str">
            <v>Sud</v>
          </cell>
          <cell r="G3690">
            <v>2861</v>
          </cell>
          <cell r="H3690">
            <v>972</v>
          </cell>
          <cell r="I3690">
            <v>64</v>
          </cell>
          <cell r="J3690">
            <v>0.11191413942497046</v>
          </cell>
          <cell r="K3690">
            <v>6.584362139917696E-2</v>
          </cell>
          <cell r="L3690">
            <v>0.11868502900053238</v>
          </cell>
          <cell r="M3690">
            <v>0.1604158977984918</v>
          </cell>
        </row>
        <row r="3691">
          <cell r="A3691">
            <v>83034</v>
          </cell>
          <cell r="B3691" t="str">
            <v>83034</v>
          </cell>
          <cell r="C3691" t="str">
            <v>AV</v>
          </cell>
          <cell r="D3691" t="str">
            <v>AVELLINO</v>
          </cell>
          <cell r="E3691" t="str">
            <v>CAMPANIA</v>
          </cell>
          <cell r="F3691" t="str">
            <v>Sud</v>
          </cell>
          <cell r="G3691">
            <v>2254</v>
          </cell>
          <cell r="H3691">
            <v>871</v>
          </cell>
          <cell r="I3691">
            <v>46</v>
          </cell>
          <cell r="J3691">
            <v>0.11191413942497046</v>
          </cell>
          <cell r="K3691">
            <v>5.2812858783008038E-2</v>
          </cell>
          <cell r="L3691">
            <v>0.11868502900053238</v>
          </cell>
          <cell r="M3691">
            <v>0.1604158977984918</v>
          </cell>
        </row>
        <row r="3692">
          <cell r="A3692">
            <v>83035</v>
          </cell>
          <cell r="B3692" t="str">
            <v>83035</v>
          </cell>
          <cell r="C3692" t="str">
            <v>AV</v>
          </cell>
          <cell r="D3692" t="str">
            <v>AVELLINO</v>
          </cell>
          <cell r="E3692" t="str">
            <v>CAMPANIA</v>
          </cell>
          <cell r="F3692" t="str">
            <v>Sud</v>
          </cell>
          <cell r="G3692">
            <v>8257</v>
          </cell>
          <cell r="H3692">
            <v>2511</v>
          </cell>
          <cell r="I3692">
            <v>372</v>
          </cell>
          <cell r="J3692">
            <v>0.11191413942497046</v>
          </cell>
          <cell r="K3692">
            <v>0.14814814814814814</v>
          </cell>
          <cell r="L3692">
            <v>0.11868502900053238</v>
          </cell>
          <cell r="M3692">
            <v>0.1604158977984918</v>
          </cell>
        </row>
        <row r="3693">
          <cell r="A3693">
            <v>83036</v>
          </cell>
          <cell r="B3693" t="str">
            <v>83036</v>
          </cell>
          <cell r="C3693" t="str">
            <v>AV</v>
          </cell>
          <cell r="D3693" t="str">
            <v>AVELLINO</v>
          </cell>
          <cell r="E3693" t="str">
            <v>CAMPANIA</v>
          </cell>
          <cell r="F3693" t="str">
            <v>Sud</v>
          </cell>
          <cell r="G3693">
            <v>7310</v>
          </cell>
          <cell r="H3693">
            <v>2304</v>
          </cell>
          <cell r="I3693">
            <v>206</v>
          </cell>
          <cell r="J3693">
            <v>0.11191413942497046</v>
          </cell>
          <cell r="K3693">
            <v>8.9409722222222224E-2</v>
          </cell>
          <cell r="L3693">
            <v>0.11868502900053238</v>
          </cell>
          <cell r="M3693">
            <v>0.1604158977984918</v>
          </cell>
        </row>
        <row r="3694">
          <cell r="A3694">
            <v>83037</v>
          </cell>
          <cell r="B3694" t="str">
            <v>83037</v>
          </cell>
          <cell r="C3694" t="str">
            <v>AV</v>
          </cell>
          <cell r="D3694" t="str">
            <v>AVELLINO</v>
          </cell>
          <cell r="E3694" t="str">
            <v>CAMPANIA</v>
          </cell>
          <cell r="F3694" t="str">
            <v>Sud</v>
          </cell>
          <cell r="G3694">
            <v>4812</v>
          </cell>
          <cell r="H3694">
            <v>1833</v>
          </cell>
          <cell r="I3694">
            <v>119</v>
          </cell>
          <cell r="J3694">
            <v>0.11191413942497046</v>
          </cell>
          <cell r="K3694">
            <v>6.4920894708128757E-2</v>
          </cell>
          <cell r="L3694">
            <v>0.11868502900053238</v>
          </cell>
          <cell r="M3694">
            <v>0.1604158977984918</v>
          </cell>
        </row>
        <row r="3695">
          <cell r="A3695">
            <v>83038</v>
          </cell>
          <cell r="B3695" t="str">
            <v>83038</v>
          </cell>
          <cell r="C3695" t="str">
            <v>AV</v>
          </cell>
          <cell r="D3695" t="str">
            <v>AVELLINO</v>
          </cell>
          <cell r="E3695" t="str">
            <v>CAMPANIA</v>
          </cell>
          <cell r="F3695" t="str">
            <v>Sud</v>
          </cell>
          <cell r="G3695">
            <v>5372</v>
          </cell>
          <cell r="H3695">
            <v>1953</v>
          </cell>
          <cell r="I3695">
            <v>197</v>
          </cell>
          <cell r="J3695">
            <v>0.11191413942497046</v>
          </cell>
          <cell r="K3695">
            <v>0.10087045570916539</v>
          </cell>
          <cell r="L3695">
            <v>0.11868502900053238</v>
          </cell>
          <cell r="M3695">
            <v>0.1604158977984918</v>
          </cell>
        </row>
        <row r="3696">
          <cell r="A3696">
            <v>83039</v>
          </cell>
          <cell r="B3696" t="str">
            <v>83039</v>
          </cell>
          <cell r="C3696" t="str">
            <v>AV</v>
          </cell>
          <cell r="D3696" t="str">
            <v>AVELLINO</v>
          </cell>
          <cell r="E3696" t="str">
            <v>CAMPANIA</v>
          </cell>
          <cell r="F3696" t="str">
            <v>Sud</v>
          </cell>
          <cell r="G3696">
            <v>3369</v>
          </cell>
          <cell r="H3696">
            <v>1097</v>
          </cell>
          <cell r="I3696">
            <v>133</v>
          </cell>
          <cell r="J3696">
            <v>0.11191413942497046</v>
          </cell>
          <cell r="K3696">
            <v>0.12123974475843209</v>
          </cell>
          <cell r="L3696">
            <v>0.11868502900053238</v>
          </cell>
          <cell r="M3696">
            <v>0.1604158977984918</v>
          </cell>
        </row>
        <row r="3697">
          <cell r="A3697">
            <v>83040</v>
          </cell>
          <cell r="B3697" t="str">
            <v>83040</v>
          </cell>
          <cell r="C3697" t="str">
            <v>AV</v>
          </cell>
          <cell r="D3697" t="str">
            <v>AVELLINO</v>
          </cell>
          <cell r="E3697" t="str">
            <v>CAMPANIA</v>
          </cell>
          <cell r="F3697" t="str">
            <v>Sud</v>
          </cell>
          <cell r="G3697">
            <v>48687</v>
          </cell>
          <cell r="H3697">
            <v>17412</v>
          </cell>
          <cell r="I3697">
            <v>1189</v>
          </cell>
          <cell r="J3697">
            <v>0.11191413942497046</v>
          </cell>
          <cell r="K3697">
            <v>6.8286239375143581E-2</v>
          </cell>
          <cell r="L3697">
            <v>0.11868502900053238</v>
          </cell>
          <cell r="M3697">
            <v>0.1604158977984918</v>
          </cell>
        </row>
        <row r="3698">
          <cell r="A3698">
            <v>83041</v>
          </cell>
          <cell r="B3698" t="str">
            <v>83041</v>
          </cell>
          <cell r="C3698" t="str">
            <v>AV</v>
          </cell>
          <cell r="D3698" t="str">
            <v>AVELLINO</v>
          </cell>
          <cell r="E3698" t="str">
            <v>CAMPANIA</v>
          </cell>
          <cell r="F3698" t="str">
            <v>Sud</v>
          </cell>
          <cell r="G3698">
            <v>2469</v>
          </cell>
          <cell r="H3698">
            <v>865</v>
          </cell>
          <cell r="I3698">
            <v>40</v>
          </cell>
          <cell r="J3698">
            <v>0.11191413942497046</v>
          </cell>
          <cell r="K3698">
            <v>4.6242774566473986E-2</v>
          </cell>
          <cell r="L3698">
            <v>0.11868502900053238</v>
          </cell>
          <cell r="M3698">
            <v>0.1604158977984918</v>
          </cell>
        </row>
        <row r="3699">
          <cell r="A3699">
            <v>83042</v>
          </cell>
          <cell r="B3699" t="str">
            <v>83042</v>
          </cell>
          <cell r="C3699" t="str">
            <v>AV</v>
          </cell>
          <cell r="D3699" t="str">
            <v>AVELLINO</v>
          </cell>
          <cell r="E3699" t="str">
            <v>CAMPANIA</v>
          </cell>
          <cell r="F3699" t="str">
            <v>Sud</v>
          </cell>
          <cell r="G3699">
            <v>11781</v>
          </cell>
          <cell r="H3699">
            <v>3650</v>
          </cell>
          <cell r="I3699">
            <v>485</v>
          </cell>
          <cell r="J3699">
            <v>0.11191413942497046</v>
          </cell>
          <cell r="K3699">
            <v>0.13287671232876713</v>
          </cell>
          <cell r="L3699">
            <v>0.11868502900053238</v>
          </cell>
          <cell r="M3699">
            <v>0.1604158977984918</v>
          </cell>
        </row>
        <row r="3700">
          <cell r="A3700">
            <v>83043</v>
          </cell>
          <cell r="B3700" t="str">
            <v>83043</v>
          </cell>
          <cell r="C3700" t="str">
            <v>AV</v>
          </cell>
          <cell r="D3700" t="str">
            <v>AVELLINO</v>
          </cell>
          <cell r="E3700" t="str">
            <v>CAMPANIA</v>
          </cell>
          <cell r="F3700" t="str">
            <v>Sud</v>
          </cell>
          <cell r="G3700">
            <v>3220</v>
          </cell>
          <cell r="H3700">
            <v>1109</v>
          </cell>
          <cell r="I3700">
            <v>208</v>
          </cell>
          <cell r="J3700">
            <v>0.11191413942497046</v>
          </cell>
          <cell r="K3700">
            <v>0.18755635707844906</v>
          </cell>
          <cell r="L3700">
            <v>0.11868502900053238</v>
          </cell>
          <cell r="M3700">
            <v>0.1604158977984918</v>
          </cell>
        </row>
        <row r="3701">
          <cell r="A3701">
            <v>83044</v>
          </cell>
          <cell r="B3701" t="str">
            <v>83044</v>
          </cell>
          <cell r="C3701" t="str">
            <v>AV</v>
          </cell>
          <cell r="D3701" t="str">
            <v>AVELLINO</v>
          </cell>
          <cell r="E3701" t="str">
            <v>CAMPANIA</v>
          </cell>
          <cell r="F3701" t="str">
            <v>Sud</v>
          </cell>
          <cell r="G3701">
            <v>4918</v>
          </cell>
          <cell r="H3701">
            <v>1961</v>
          </cell>
          <cell r="I3701">
            <v>126</v>
          </cell>
          <cell r="J3701">
            <v>0.11191413942497046</v>
          </cell>
          <cell r="K3701">
            <v>6.4252932177460476E-2</v>
          </cell>
          <cell r="L3701">
            <v>0.11868502900053238</v>
          </cell>
          <cell r="M3701">
            <v>0.1604158977984918</v>
          </cell>
        </row>
        <row r="3702">
          <cell r="A3702">
            <v>83045</v>
          </cell>
          <cell r="B3702" t="str">
            <v>83045</v>
          </cell>
          <cell r="C3702" t="str">
            <v>AV</v>
          </cell>
          <cell r="D3702" t="str">
            <v>AVELLINO</v>
          </cell>
          <cell r="E3702" t="str">
            <v>CAMPANIA</v>
          </cell>
          <cell r="F3702" t="str">
            <v>Sud</v>
          </cell>
          <cell r="G3702">
            <v>6467</v>
          </cell>
          <cell r="H3702">
            <v>2547</v>
          </cell>
          <cell r="I3702">
            <v>153</v>
          </cell>
          <cell r="J3702">
            <v>0.11191413942497046</v>
          </cell>
          <cell r="K3702">
            <v>6.0070671378091869E-2</v>
          </cell>
          <cell r="L3702">
            <v>0.11868502900053238</v>
          </cell>
          <cell r="M3702">
            <v>0.1604158977984918</v>
          </cell>
        </row>
        <row r="3703">
          <cell r="A3703">
            <v>83046</v>
          </cell>
          <cell r="B3703" t="str">
            <v>83046</v>
          </cell>
          <cell r="C3703" t="str">
            <v>AV</v>
          </cell>
          <cell r="D3703" t="str">
            <v>AVELLINO</v>
          </cell>
          <cell r="E3703" t="str">
            <v>CAMPANIA</v>
          </cell>
          <cell r="F3703" t="str">
            <v>Sud</v>
          </cell>
          <cell r="G3703">
            <v>3163</v>
          </cell>
          <cell r="H3703">
            <v>1275</v>
          </cell>
          <cell r="I3703">
            <v>79</v>
          </cell>
          <cell r="J3703">
            <v>0.11191413942497046</v>
          </cell>
          <cell r="K3703">
            <v>6.1960784313725488E-2</v>
          </cell>
          <cell r="L3703">
            <v>0.11868502900053238</v>
          </cell>
          <cell r="M3703">
            <v>0.1604158977984918</v>
          </cell>
        </row>
        <row r="3704">
          <cell r="A3704">
            <v>83047</v>
          </cell>
          <cell r="B3704" t="str">
            <v>83047</v>
          </cell>
          <cell r="C3704" t="str">
            <v>AV</v>
          </cell>
          <cell r="D3704" t="str">
            <v>AVELLINO</v>
          </cell>
          <cell r="E3704" t="str">
            <v>CAMPANIA</v>
          </cell>
          <cell r="F3704" t="str">
            <v>Sud</v>
          </cell>
          <cell r="G3704">
            <v>6438</v>
          </cell>
          <cell r="H3704">
            <v>2103</v>
          </cell>
          <cell r="I3704">
            <v>240</v>
          </cell>
          <cell r="J3704">
            <v>0.11191413942497046</v>
          </cell>
          <cell r="K3704">
            <v>0.11412268188302425</v>
          </cell>
          <cell r="L3704">
            <v>0.11868502900053238</v>
          </cell>
          <cell r="M3704">
            <v>0.1604158977984918</v>
          </cell>
        </row>
        <row r="3705">
          <cell r="A3705">
            <v>83048</v>
          </cell>
          <cell r="B3705" t="str">
            <v>83048</v>
          </cell>
          <cell r="C3705" t="str">
            <v>AV</v>
          </cell>
          <cell r="D3705" t="str">
            <v>AVELLINO</v>
          </cell>
          <cell r="E3705" t="str">
            <v>CAMPANIA</v>
          </cell>
          <cell r="F3705" t="str">
            <v>Sud</v>
          </cell>
          <cell r="G3705">
            <v>7874</v>
          </cell>
          <cell r="H3705">
            <v>2445</v>
          </cell>
          <cell r="I3705">
            <v>330</v>
          </cell>
          <cell r="J3705">
            <v>0.11191413942497046</v>
          </cell>
          <cell r="K3705">
            <v>0.13496932515337423</v>
          </cell>
          <cell r="L3705">
            <v>0.11868502900053238</v>
          </cell>
          <cell r="M3705">
            <v>0.1604158977984918</v>
          </cell>
        </row>
        <row r="3706">
          <cell r="A3706">
            <v>83049</v>
          </cell>
          <cell r="B3706" t="str">
            <v>83049</v>
          </cell>
          <cell r="C3706" t="str">
            <v>AV</v>
          </cell>
          <cell r="D3706" t="str">
            <v>AVELLINO</v>
          </cell>
          <cell r="E3706" t="str">
            <v>CAMPANIA</v>
          </cell>
          <cell r="F3706" t="str">
            <v>Sud</v>
          </cell>
          <cell r="G3706">
            <v>1023</v>
          </cell>
          <cell r="H3706">
            <v>432</v>
          </cell>
          <cell r="I3706">
            <v>31</v>
          </cell>
          <cell r="J3706">
            <v>0.11191413942497046</v>
          </cell>
          <cell r="K3706">
            <v>7.1759259259259259E-2</v>
          </cell>
          <cell r="L3706">
            <v>0.11868502900053238</v>
          </cell>
          <cell r="M3706">
            <v>0.1604158977984918</v>
          </cell>
        </row>
        <row r="3707">
          <cell r="A3707">
            <v>83050</v>
          </cell>
          <cell r="B3707" t="str">
            <v>83050</v>
          </cell>
          <cell r="C3707" t="str">
            <v>AV</v>
          </cell>
          <cell r="D3707" t="str">
            <v>AVELLINO</v>
          </cell>
          <cell r="E3707" t="str">
            <v>CAMPANIA</v>
          </cell>
          <cell r="F3707" t="str">
            <v>Sud</v>
          </cell>
          <cell r="G3707">
            <v>21993</v>
          </cell>
          <cell r="H3707">
            <v>7687</v>
          </cell>
          <cell r="I3707">
            <v>584</v>
          </cell>
          <cell r="J3707">
            <v>0.11191413942497046</v>
          </cell>
          <cell r="K3707">
            <v>7.597242097046962E-2</v>
          </cell>
          <cell r="L3707">
            <v>0.11868502900053238</v>
          </cell>
          <cell r="M3707">
            <v>0.1604158977984918</v>
          </cell>
        </row>
        <row r="3708">
          <cell r="A3708">
            <v>83051</v>
          </cell>
          <cell r="B3708" t="str">
            <v>83051</v>
          </cell>
          <cell r="C3708" t="str">
            <v>AV</v>
          </cell>
          <cell r="D3708" t="str">
            <v>AVELLINO</v>
          </cell>
          <cell r="E3708" t="str">
            <v>CAMPANIA</v>
          </cell>
          <cell r="F3708" t="str">
            <v>Sud</v>
          </cell>
          <cell r="G3708">
            <v>5012</v>
          </cell>
          <cell r="H3708">
            <v>1851</v>
          </cell>
          <cell r="I3708">
            <v>162</v>
          </cell>
          <cell r="J3708">
            <v>0.11191413942497046</v>
          </cell>
          <cell r="K3708">
            <v>8.7520259319286878E-2</v>
          </cell>
          <cell r="L3708">
            <v>0.11868502900053238</v>
          </cell>
          <cell r="M3708">
            <v>0.1604158977984918</v>
          </cell>
        </row>
        <row r="3709">
          <cell r="A3709">
            <v>83052</v>
          </cell>
          <cell r="B3709" t="str">
            <v>83052</v>
          </cell>
          <cell r="C3709" t="str">
            <v>AV</v>
          </cell>
          <cell r="D3709" t="str">
            <v>AVELLINO</v>
          </cell>
          <cell r="E3709" t="str">
            <v>CAMPANIA</v>
          </cell>
          <cell r="F3709" t="str">
            <v>Sud</v>
          </cell>
          <cell r="G3709">
            <v>3118</v>
          </cell>
          <cell r="H3709">
            <v>1153</v>
          </cell>
          <cell r="I3709">
            <v>42</v>
          </cell>
          <cell r="J3709">
            <v>0.11191413942497046</v>
          </cell>
          <cell r="K3709">
            <v>3.6426712922810058E-2</v>
          </cell>
          <cell r="L3709">
            <v>0.11868502900053238</v>
          </cell>
          <cell r="M3709">
            <v>0.1604158977984918</v>
          </cell>
        </row>
        <row r="3710">
          <cell r="A3710">
            <v>83053</v>
          </cell>
          <cell r="B3710" t="str">
            <v>83053</v>
          </cell>
          <cell r="C3710" t="str">
            <v>AV</v>
          </cell>
          <cell r="D3710" t="str">
            <v>AVELLINO</v>
          </cell>
          <cell r="E3710" t="str">
            <v>CAMPANIA</v>
          </cell>
          <cell r="F3710" t="str">
            <v>Sud</v>
          </cell>
          <cell r="G3710">
            <v>2042</v>
          </cell>
          <cell r="H3710">
            <v>710</v>
          </cell>
          <cell r="I3710">
            <v>52</v>
          </cell>
          <cell r="J3710">
            <v>0.11191413942497046</v>
          </cell>
          <cell r="K3710">
            <v>7.3239436619718309E-2</v>
          </cell>
          <cell r="L3710">
            <v>0.11868502900053238</v>
          </cell>
          <cell r="M3710">
            <v>0.1604158977984918</v>
          </cell>
        </row>
        <row r="3711">
          <cell r="A3711">
            <v>83054</v>
          </cell>
          <cell r="B3711" t="str">
            <v>83054</v>
          </cell>
          <cell r="C3711" t="str">
            <v>AV</v>
          </cell>
          <cell r="D3711" t="str">
            <v>AVELLINO</v>
          </cell>
          <cell r="E3711" t="str">
            <v>CAMPANIA</v>
          </cell>
          <cell r="F3711" t="str">
            <v>Sud</v>
          </cell>
          <cell r="G3711">
            <v>4798</v>
          </cell>
          <cell r="H3711">
            <v>1661</v>
          </cell>
          <cell r="I3711">
            <v>168</v>
          </cell>
          <cell r="J3711">
            <v>0.11191413942497046</v>
          </cell>
          <cell r="K3711">
            <v>0.10114388922335943</v>
          </cell>
          <cell r="L3711">
            <v>0.11868502900053238</v>
          </cell>
          <cell r="M3711">
            <v>0.1604158977984918</v>
          </cell>
        </row>
        <row r="3712">
          <cell r="A3712">
            <v>83055</v>
          </cell>
          <cell r="B3712" t="str">
            <v>83055</v>
          </cell>
          <cell r="C3712" t="str">
            <v>AV</v>
          </cell>
          <cell r="D3712" t="str">
            <v>AVELLINO</v>
          </cell>
          <cell r="E3712" t="str">
            <v>CAMPANIA</v>
          </cell>
          <cell r="F3712" t="str">
            <v>Sud</v>
          </cell>
          <cell r="G3712">
            <v>3413</v>
          </cell>
          <cell r="H3712">
            <v>1123</v>
          </cell>
          <cell r="I3712">
            <v>131</v>
          </cell>
          <cell r="J3712">
            <v>0.11191413942497046</v>
          </cell>
          <cell r="K3712">
            <v>0.11665182546749778</v>
          </cell>
          <cell r="L3712">
            <v>0.11868502900053238</v>
          </cell>
          <cell r="M3712">
            <v>0.1604158977984918</v>
          </cell>
        </row>
        <row r="3713">
          <cell r="A3713">
            <v>83056</v>
          </cell>
          <cell r="B3713" t="str">
            <v>83056</v>
          </cell>
          <cell r="C3713" t="str">
            <v>AV</v>
          </cell>
          <cell r="D3713" t="str">
            <v>AVELLINO</v>
          </cell>
          <cell r="E3713" t="str">
            <v>CAMPANIA</v>
          </cell>
          <cell r="F3713" t="str">
            <v>Sud</v>
          </cell>
          <cell r="G3713">
            <v>2242</v>
          </cell>
          <cell r="H3713">
            <v>878</v>
          </cell>
          <cell r="I3713">
            <v>50</v>
          </cell>
          <cell r="J3713">
            <v>0.11191413942497046</v>
          </cell>
          <cell r="K3713">
            <v>5.6947608200455579E-2</v>
          </cell>
          <cell r="L3713">
            <v>0.11868502900053238</v>
          </cell>
          <cell r="M3713">
            <v>0.1604158977984918</v>
          </cell>
        </row>
        <row r="3714">
          <cell r="A3714">
            <v>83057</v>
          </cell>
          <cell r="B3714" t="str">
            <v>83057</v>
          </cell>
          <cell r="C3714" t="str">
            <v>AV</v>
          </cell>
          <cell r="D3714" t="str">
            <v>AVELLINO</v>
          </cell>
          <cell r="E3714" t="str">
            <v>CAMPANIA</v>
          </cell>
          <cell r="F3714" t="str">
            <v>Sud</v>
          </cell>
          <cell r="G3714">
            <v>2902</v>
          </cell>
          <cell r="H3714">
            <v>889</v>
          </cell>
          <cell r="I3714">
            <v>58</v>
          </cell>
          <cell r="J3714">
            <v>0.11191413942497046</v>
          </cell>
          <cell r="K3714">
            <v>6.5241844769403826E-2</v>
          </cell>
          <cell r="L3714">
            <v>0.11868502900053238</v>
          </cell>
          <cell r="M3714">
            <v>0.1604158977984918</v>
          </cell>
        </row>
        <row r="3715">
          <cell r="A3715">
            <v>83058</v>
          </cell>
          <cell r="B3715" t="str">
            <v>83058</v>
          </cell>
          <cell r="C3715" t="str">
            <v>AV</v>
          </cell>
          <cell r="D3715" t="str">
            <v>AVELLINO</v>
          </cell>
          <cell r="E3715" t="str">
            <v>CAMPANIA</v>
          </cell>
          <cell r="F3715" t="str">
            <v>Sud</v>
          </cell>
          <cell r="G3715">
            <v>1538</v>
          </cell>
          <cell r="H3715">
            <v>509</v>
          </cell>
          <cell r="I3715">
            <v>29</v>
          </cell>
          <cell r="J3715">
            <v>0.11191413942497046</v>
          </cell>
          <cell r="K3715">
            <v>5.6974459724950882E-2</v>
          </cell>
          <cell r="L3715">
            <v>0.11868502900053238</v>
          </cell>
          <cell r="M3715">
            <v>0.1604158977984918</v>
          </cell>
        </row>
        <row r="3716">
          <cell r="A3716">
            <v>83059</v>
          </cell>
          <cell r="B3716" t="str">
            <v>83059</v>
          </cell>
          <cell r="C3716" t="str">
            <v>AV</v>
          </cell>
          <cell r="D3716" t="str">
            <v>AVELLINO</v>
          </cell>
          <cell r="E3716" t="str">
            <v>CAMPANIA</v>
          </cell>
          <cell r="F3716" t="str">
            <v>Sud</v>
          </cell>
          <cell r="G3716">
            <v>3618</v>
          </cell>
          <cell r="H3716">
            <v>1212</v>
          </cell>
          <cell r="I3716">
            <v>114</v>
          </cell>
          <cell r="J3716">
            <v>0.11191413942497046</v>
          </cell>
          <cell r="K3716">
            <v>9.405940594059406E-2</v>
          </cell>
          <cell r="L3716">
            <v>0.11868502900053238</v>
          </cell>
          <cell r="M3716">
            <v>0.1604158977984918</v>
          </cell>
        </row>
        <row r="3717">
          <cell r="A3717">
            <v>83100</v>
          </cell>
          <cell r="B3717" t="str">
            <v>83100</v>
          </cell>
          <cell r="C3717" t="str">
            <v>AV</v>
          </cell>
          <cell r="D3717" t="str">
            <v>AVELLINO</v>
          </cell>
          <cell r="E3717" t="str">
            <v>CAMPANIA</v>
          </cell>
          <cell r="F3717" t="str">
            <v>Sud</v>
          </cell>
          <cell r="G3717">
            <v>55621</v>
          </cell>
          <cell r="H3717">
            <v>16916</v>
          </cell>
          <cell r="I3717">
            <v>3096</v>
          </cell>
          <cell r="J3717">
            <v>0.11191413942497046</v>
          </cell>
          <cell r="K3717">
            <v>0.18302199101442421</v>
          </cell>
          <cell r="L3717">
            <v>0.11868502900053238</v>
          </cell>
          <cell r="M3717">
            <v>0.1604158977984918</v>
          </cell>
        </row>
        <row r="3718">
          <cell r="A3718">
            <v>84010</v>
          </cell>
          <cell r="B3718" t="str">
            <v>84010</v>
          </cell>
          <cell r="C3718" t="str">
            <v>SA</v>
          </cell>
          <cell r="D3718" t="str">
            <v>SALERNO</v>
          </cell>
          <cell r="E3718" t="str">
            <v>CAMPANIA</v>
          </cell>
          <cell r="F3718" t="str">
            <v>Sud</v>
          </cell>
          <cell r="G3718">
            <v>49184</v>
          </cell>
          <cell r="H3718">
            <v>15071</v>
          </cell>
          <cell r="I3718">
            <v>2504</v>
          </cell>
          <cell r="J3718">
            <v>0.14972708031636403</v>
          </cell>
          <cell r="K3718">
            <v>0.1661469046513171</v>
          </cell>
          <cell r="L3718">
            <v>0.16054838749582492</v>
          </cell>
          <cell r="M3718">
            <v>0.2172708614618403</v>
          </cell>
        </row>
        <row r="3719">
          <cell r="A3719">
            <v>84011</v>
          </cell>
          <cell r="B3719" t="str">
            <v>84011</v>
          </cell>
          <cell r="C3719" t="str">
            <v>SA</v>
          </cell>
          <cell r="D3719" t="str">
            <v>SALERNO</v>
          </cell>
          <cell r="E3719" t="str">
            <v>CAMPANIA</v>
          </cell>
          <cell r="F3719" t="str">
            <v>Sud</v>
          </cell>
          <cell r="G3719">
            <v>5589</v>
          </cell>
          <cell r="H3719">
            <v>1789</v>
          </cell>
          <cell r="I3719">
            <v>383</v>
          </cell>
          <cell r="J3719">
            <v>0.14972708031636403</v>
          </cell>
          <cell r="K3719">
            <v>0.21408608160983789</v>
          </cell>
          <cell r="L3719">
            <v>0.16054838749582492</v>
          </cell>
          <cell r="M3719">
            <v>0.2172708614618403</v>
          </cell>
        </row>
        <row r="3720">
          <cell r="A3720">
            <v>84012</v>
          </cell>
          <cell r="B3720" t="str">
            <v>84012</v>
          </cell>
          <cell r="C3720" t="str">
            <v>SA</v>
          </cell>
          <cell r="D3720" t="str">
            <v>SALERNO</v>
          </cell>
          <cell r="E3720" t="str">
            <v>CAMPANIA</v>
          </cell>
          <cell r="F3720" t="str">
            <v>Sud</v>
          </cell>
          <cell r="G3720">
            <v>29927</v>
          </cell>
          <cell r="H3720">
            <v>8412</v>
          </cell>
          <cell r="I3720">
            <v>1065</v>
          </cell>
          <cell r="J3720">
            <v>0.14972708031636403</v>
          </cell>
          <cell r="K3720">
            <v>0.12660485021398002</v>
          </cell>
          <cell r="L3720">
            <v>0.16054838749582492</v>
          </cell>
          <cell r="M3720">
            <v>0.2172708614618403</v>
          </cell>
        </row>
        <row r="3721">
          <cell r="A3721">
            <v>84013</v>
          </cell>
          <cell r="B3721" t="str">
            <v>84013</v>
          </cell>
          <cell r="C3721" t="str">
            <v>SA</v>
          </cell>
          <cell r="D3721" t="str">
            <v>SALERNO</v>
          </cell>
          <cell r="E3721" t="str">
            <v>CAMPANIA</v>
          </cell>
          <cell r="F3721" t="str">
            <v>Sud</v>
          </cell>
          <cell r="G3721">
            <v>52448</v>
          </cell>
          <cell r="H3721">
            <v>14934</v>
          </cell>
          <cell r="I3721">
            <v>2689</v>
          </cell>
          <cell r="J3721">
            <v>0.14972708031636403</v>
          </cell>
          <cell r="K3721">
            <v>0.18005892594080622</v>
          </cell>
          <cell r="L3721">
            <v>0.16054838749582492</v>
          </cell>
          <cell r="M3721">
            <v>0.2172708614618403</v>
          </cell>
        </row>
        <row r="3722">
          <cell r="A3722">
            <v>84014</v>
          </cell>
          <cell r="B3722" t="str">
            <v>84014</v>
          </cell>
          <cell r="C3722" t="str">
            <v>SA</v>
          </cell>
          <cell r="D3722" t="str">
            <v>SALERNO</v>
          </cell>
          <cell r="E3722" t="str">
            <v>CAMPANIA</v>
          </cell>
          <cell r="F3722" t="str">
            <v>Sud</v>
          </cell>
          <cell r="G3722">
            <v>49017</v>
          </cell>
          <cell r="H3722">
            <v>14350</v>
          </cell>
          <cell r="I3722">
            <v>1996</v>
          </cell>
          <cell r="J3722">
            <v>0.14972708031636403</v>
          </cell>
          <cell r="K3722">
            <v>0.13909407665505227</v>
          </cell>
          <cell r="L3722">
            <v>0.16054838749582492</v>
          </cell>
          <cell r="M3722">
            <v>0.2172708614618403</v>
          </cell>
        </row>
        <row r="3723">
          <cell r="A3723">
            <v>84015</v>
          </cell>
          <cell r="B3723" t="str">
            <v>84015</v>
          </cell>
          <cell r="C3723" t="str">
            <v>SA</v>
          </cell>
          <cell r="D3723" t="str">
            <v>SALERNO</v>
          </cell>
          <cell r="E3723" t="str">
            <v>CAMPANIA</v>
          </cell>
          <cell r="F3723" t="str">
            <v>Sud</v>
          </cell>
          <cell r="G3723">
            <v>22325</v>
          </cell>
          <cell r="H3723">
            <v>6052</v>
          </cell>
          <cell r="I3723">
            <v>901</v>
          </cell>
          <cell r="J3723">
            <v>0.14972708031636403</v>
          </cell>
          <cell r="K3723">
            <v>0.14887640449438203</v>
          </cell>
          <cell r="L3723">
            <v>0.16054838749582492</v>
          </cell>
          <cell r="M3723">
            <v>0.2172708614618403</v>
          </cell>
        </row>
        <row r="3724">
          <cell r="A3724">
            <v>84016</v>
          </cell>
          <cell r="B3724" t="str">
            <v>84016</v>
          </cell>
          <cell r="C3724" t="str">
            <v>SA</v>
          </cell>
          <cell r="D3724" t="str">
            <v>SALERNO</v>
          </cell>
          <cell r="E3724" t="str">
            <v>CAMPANIA</v>
          </cell>
          <cell r="F3724" t="str">
            <v>Sud</v>
          </cell>
          <cell r="G3724">
            <v>33805</v>
          </cell>
          <cell r="H3724">
            <v>9314</v>
          </cell>
          <cell r="I3724">
            <v>1426</v>
          </cell>
          <cell r="J3724">
            <v>0.14972708031636403</v>
          </cell>
          <cell r="K3724">
            <v>0.15310285591582565</v>
          </cell>
          <cell r="L3724">
            <v>0.16054838749582492</v>
          </cell>
          <cell r="M3724">
            <v>0.2172708614618403</v>
          </cell>
        </row>
        <row r="3725">
          <cell r="A3725">
            <v>84017</v>
          </cell>
          <cell r="B3725" t="str">
            <v>84017</v>
          </cell>
          <cell r="C3725" t="str">
            <v>SA</v>
          </cell>
          <cell r="D3725" t="str">
            <v>SALERNO</v>
          </cell>
          <cell r="E3725" t="str">
            <v>CAMPANIA</v>
          </cell>
          <cell r="F3725" t="str">
            <v>Sud</v>
          </cell>
          <cell r="G3725">
            <v>3638</v>
          </cell>
          <cell r="H3725">
            <v>1188</v>
          </cell>
          <cell r="I3725">
            <v>471</v>
          </cell>
          <cell r="J3725">
            <v>0.14972708031636403</v>
          </cell>
          <cell r="K3725">
            <v>0.39646464646464646</v>
          </cell>
          <cell r="L3725">
            <v>0.16054838749582492</v>
          </cell>
          <cell r="M3725">
            <v>0.2172708614618403</v>
          </cell>
        </row>
        <row r="3726">
          <cell r="A3726">
            <v>84018</v>
          </cell>
          <cell r="B3726" t="str">
            <v>84018</v>
          </cell>
          <cell r="C3726" t="str">
            <v>SA</v>
          </cell>
          <cell r="D3726" t="str">
            <v>SALERNO</v>
          </cell>
          <cell r="E3726" t="str">
            <v>CAMPANIA</v>
          </cell>
          <cell r="F3726" t="str">
            <v>Sud</v>
          </cell>
          <cell r="G3726">
            <v>39937</v>
          </cell>
          <cell r="H3726">
            <v>11617</v>
          </cell>
          <cell r="I3726">
            <v>1971</v>
          </cell>
          <cell r="J3726">
            <v>0.14972708031636403</v>
          </cell>
          <cell r="K3726">
            <v>0.16966514590686063</v>
          </cell>
          <cell r="L3726">
            <v>0.16054838749582492</v>
          </cell>
          <cell r="M3726">
            <v>0.2172708614618403</v>
          </cell>
        </row>
        <row r="3727">
          <cell r="A3727">
            <v>84019</v>
          </cell>
          <cell r="B3727" t="str">
            <v>84019</v>
          </cell>
          <cell r="C3727" t="str">
            <v>SA</v>
          </cell>
          <cell r="D3727" t="str">
            <v>SALERNO</v>
          </cell>
          <cell r="E3727" t="str">
            <v>CAMPANIA</v>
          </cell>
          <cell r="F3727" t="str">
            <v>Sud</v>
          </cell>
          <cell r="G3727">
            <v>9457</v>
          </cell>
          <cell r="H3727">
            <v>2874</v>
          </cell>
          <cell r="I3727">
            <v>408</v>
          </cell>
          <cell r="J3727">
            <v>0.14972708031636403</v>
          </cell>
          <cell r="K3727">
            <v>0.14196242171189979</v>
          </cell>
          <cell r="L3727">
            <v>0.16054838749582492</v>
          </cell>
          <cell r="M3727">
            <v>0.2172708614618403</v>
          </cell>
        </row>
        <row r="3728">
          <cell r="A3728">
            <v>84020</v>
          </cell>
          <cell r="B3728" t="str">
            <v>84020</v>
          </cell>
          <cell r="C3728" t="str">
            <v>SA</v>
          </cell>
          <cell r="D3728" t="str">
            <v>SALERNO</v>
          </cell>
          <cell r="E3728" t="str">
            <v>CAMPANIA</v>
          </cell>
          <cell r="F3728" t="str">
            <v>Sud</v>
          </cell>
          <cell r="G3728">
            <v>36688</v>
          </cell>
          <cell r="H3728">
            <v>13140</v>
          </cell>
          <cell r="I3728">
            <v>890</v>
          </cell>
          <cell r="J3728">
            <v>0.14972708031636403</v>
          </cell>
          <cell r="K3728">
            <v>6.7732115677321153E-2</v>
          </cell>
          <cell r="L3728">
            <v>0.16054838749582492</v>
          </cell>
          <cell r="M3728">
            <v>0.2172708614618403</v>
          </cell>
        </row>
        <row r="3729">
          <cell r="A3729">
            <v>84021</v>
          </cell>
          <cell r="B3729" t="str">
            <v>84021</v>
          </cell>
          <cell r="C3729" t="str">
            <v>SA</v>
          </cell>
          <cell r="D3729" t="str">
            <v>SALERNO</v>
          </cell>
          <cell r="E3729" t="str">
            <v>CAMPANIA</v>
          </cell>
          <cell r="F3729" t="str">
            <v>Sud</v>
          </cell>
          <cell r="G3729">
            <v>5743</v>
          </cell>
          <cell r="H3729">
            <v>2026</v>
          </cell>
          <cell r="I3729">
            <v>154</v>
          </cell>
          <cell r="J3729">
            <v>0.14972708031636403</v>
          </cell>
          <cell r="K3729">
            <v>7.6011846001974331E-2</v>
          </cell>
          <cell r="L3729">
            <v>0.16054838749582492</v>
          </cell>
          <cell r="M3729">
            <v>0.2172708614618403</v>
          </cell>
        </row>
        <row r="3730">
          <cell r="A3730">
            <v>84022</v>
          </cell>
          <cell r="B3730" t="str">
            <v>84022</v>
          </cell>
          <cell r="C3730" t="str">
            <v>SA</v>
          </cell>
          <cell r="D3730" t="str">
            <v>SALERNO</v>
          </cell>
          <cell r="E3730" t="str">
            <v>CAMPANIA</v>
          </cell>
          <cell r="F3730" t="str">
            <v>Sud</v>
          </cell>
          <cell r="G3730">
            <v>13511</v>
          </cell>
          <cell r="H3730">
            <v>4149</v>
          </cell>
          <cell r="I3730">
            <v>567</v>
          </cell>
          <cell r="J3730">
            <v>0.14972708031636403</v>
          </cell>
          <cell r="K3730">
            <v>0.13665943600867678</v>
          </cell>
          <cell r="L3730">
            <v>0.16054838749582492</v>
          </cell>
          <cell r="M3730">
            <v>0.2172708614618403</v>
          </cell>
        </row>
        <row r="3731">
          <cell r="A3731">
            <v>84024</v>
          </cell>
          <cell r="B3731" t="str">
            <v>84024</v>
          </cell>
          <cell r="C3731" t="str">
            <v>SA</v>
          </cell>
          <cell r="D3731" t="str">
            <v>SALERNO</v>
          </cell>
          <cell r="E3731" t="str">
            <v>CAMPANIA</v>
          </cell>
          <cell r="F3731" t="str">
            <v>Sud</v>
          </cell>
          <cell r="G3731">
            <v>3110</v>
          </cell>
          <cell r="H3731">
            <v>1015</v>
          </cell>
          <cell r="I3731">
            <v>122</v>
          </cell>
          <cell r="J3731">
            <v>0.14972708031636403</v>
          </cell>
          <cell r="K3731">
            <v>0.12019704433497537</v>
          </cell>
          <cell r="L3731">
            <v>0.16054838749582492</v>
          </cell>
          <cell r="M3731">
            <v>0.2172708614618403</v>
          </cell>
        </row>
        <row r="3732">
          <cell r="A3732">
            <v>84025</v>
          </cell>
          <cell r="B3732" t="str">
            <v>84025</v>
          </cell>
          <cell r="C3732" t="str">
            <v>SA</v>
          </cell>
          <cell r="D3732" t="str">
            <v>SALERNO</v>
          </cell>
          <cell r="E3732" t="str">
            <v>CAMPANIA</v>
          </cell>
          <cell r="F3732" t="str">
            <v>Sud</v>
          </cell>
          <cell r="G3732">
            <v>33919</v>
          </cell>
          <cell r="H3732">
            <v>9966</v>
          </cell>
          <cell r="I3732">
            <v>1788</v>
          </cell>
          <cell r="J3732">
            <v>0.14972708031636403</v>
          </cell>
          <cell r="K3732">
            <v>0.17940999397953039</v>
          </cell>
          <cell r="L3732">
            <v>0.16054838749582492</v>
          </cell>
          <cell r="M3732">
            <v>0.2172708614618403</v>
          </cell>
        </row>
        <row r="3733">
          <cell r="A3733">
            <v>84026</v>
          </cell>
          <cell r="B3733" t="str">
            <v>84026</v>
          </cell>
          <cell r="C3733" t="str">
            <v>SA</v>
          </cell>
          <cell r="D3733" t="str">
            <v>SALERNO</v>
          </cell>
          <cell r="E3733" t="str">
            <v>CAMPANIA</v>
          </cell>
          <cell r="F3733" t="str">
            <v>Sud</v>
          </cell>
          <cell r="G3733">
            <v>2605</v>
          </cell>
          <cell r="H3733">
            <v>838</v>
          </cell>
          <cell r="I3733">
            <v>53</v>
          </cell>
          <cell r="J3733">
            <v>0.14972708031636403</v>
          </cell>
          <cell r="K3733">
            <v>6.3245823389021474E-2</v>
          </cell>
          <cell r="L3733">
            <v>0.16054838749582492</v>
          </cell>
          <cell r="M3733">
            <v>0.2172708614618403</v>
          </cell>
        </row>
        <row r="3734">
          <cell r="A3734">
            <v>84027</v>
          </cell>
          <cell r="B3734" t="str">
            <v>84027</v>
          </cell>
          <cell r="C3734" t="str">
            <v>SA</v>
          </cell>
          <cell r="D3734" t="str">
            <v>SALERNO</v>
          </cell>
          <cell r="E3734" t="str">
            <v>CAMPANIA</v>
          </cell>
          <cell r="F3734" t="str">
            <v>Sud</v>
          </cell>
          <cell r="G3734">
            <v>989</v>
          </cell>
          <cell r="H3734">
            <v>410</v>
          </cell>
          <cell r="I3734">
            <v>14</v>
          </cell>
          <cell r="J3734">
            <v>0.14972708031636403</v>
          </cell>
          <cell r="K3734">
            <v>3.4146341463414637E-2</v>
          </cell>
          <cell r="L3734">
            <v>0.16054838749582492</v>
          </cell>
          <cell r="M3734">
            <v>0.2172708614618403</v>
          </cell>
        </row>
        <row r="3735">
          <cell r="A3735">
            <v>84028</v>
          </cell>
          <cell r="B3735" t="str">
            <v>84028</v>
          </cell>
          <cell r="C3735" t="str">
            <v>SA</v>
          </cell>
          <cell r="D3735" t="str">
            <v>SALERNO</v>
          </cell>
          <cell r="E3735" t="str">
            <v>CAMPANIA</v>
          </cell>
          <cell r="F3735" t="str">
            <v>Sud</v>
          </cell>
          <cell r="G3735">
            <v>3748</v>
          </cell>
          <cell r="H3735">
            <v>1127</v>
          </cell>
          <cell r="I3735">
            <v>116</v>
          </cell>
          <cell r="J3735">
            <v>0.14972708031636403</v>
          </cell>
          <cell r="K3735">
            <v>0.10292812777284827</v>
          </cell>
          <cell r="L3735">
            <v>0.16054838749582492</v>
          </cell>
          <cell r="M3735">
            <v>0.2172708614618403</v>
          </cell>
        </row>
        <row r="3736">
          <cell r="A3736">
            <v>84029</v>
          </cell>
          <cell r="B3736" t="str">
            <v>84029</v>
          </cell>
          <cell r="C3736" t="str">
            <v>SA</v>
          </cell>
          <cell r="D3736" t="str">
            <v>SALERNO</v>
          </cell>
          <cell r="E3736" t="str">
            <v>CAMPANIA</v>
          </cell>
          <cell r="F3736" t="str">
            <v>Sud</v>
          </cell>
          <cell r="G3736">
            <v>4018</v>
          </cell>
          <cell r="H3736">
            <v>1433</v>
          </cell>
          <cell r="I3736">
            <v>136</v>
          </cell>
          <cell r="J3736">
            <v>0.14972708031636403</v>
          </cell>
          <cell r="K3736">
            <v>9.4905792044661555E-2</v>
          </cell>
          <cell r="L3736">
            <v>0.16054838749582492</v>
          </cell>
          <cell r="M3736">
            <v>0.2172708614618403</v>
          </cell>
        </row>
        <row r="3737">
          <cell r="A3737">
            <v>84030</v>
          </cell>
          <cell r="B3737" t="str">
            <v>84030</v>
          </cell>
          <cell r="C3737" t="str">
            <v>SA</v>
          </cell>
          <cell r="D3737" t="str">
            <v>SALERNO</v>
          </cell>
          <cell r="E3737" t="str">
            <v>CAMPANIA</v>
          </cell>
          <cell r="F3737" t="str">
            <v>Sud</v>
          </cell>
          <cell r="G3737">
            <v>23807</v>
          </cell>
          <cell r="H3737">
            <v>7919</v>
          </cell>
          <cell r="I3737">
            <v>810</v>
          </cell>
          <cell r="J3737">
            <v>0.14972708031636403</v>
          </cell>
          <cell r="K3737">
            <v>0.10228564212653113</v>
          </cell>
          <cell r="L3737">
            <v>0.16054838749582492</v>
          </cell>
          <cell r="M3737">
            <v>0.2172708614618403</v>
          </cell>
        </row>
        <row r="3738">
          <cell r="A3738">
            <v>84031</v>
          </cell>
          <cell r="B3738" t="str">
            <v>84031</v>
          </cell>
          <cell r="C3738" t="str">
            <v>SA</v>
          </cell>
          <cell r="D3738" t="str">
            <v>SALERNO</v>
          </cell>
          <cell r="E3738" t="str">
            <v>CAMPANIA</v>
          </cell>
          <cell r="F3738" t="str">
            <v>Sud</v>
          </cell>
          <cell r="G3738">
            <v>2605</v>
          </cell>
          <cell r="H3738">
            <v>811</v>
          </cell>
          <cell r="I3738">
            <v>91</v>
          </cell>
          <cell r="J3738">
            <v>0.14972708031636403</v>
          </cell>
          <cell r="K3738">
            <v>0.11220715166461159</v>
          </cell>
          <cell r="L3738">
            <v>0.16054838749582492</v>
          </cell>
          <cell r="M3738">
            <v>0.2172708614618403</v>
          </cell>
        </row>
        <row r="3739">
          <cell r="A3739">
            <v>84032</v>
          </cell>
          <cell r="B3739" t="str">
            <v>84032</v>
          </cell>
          <cell r="C3739" t="str">
            <v>SA</v>
          </cell>
          <cell r="D3739" t="str">
            <v>SALERNO</v>
          </cell>
          <cell r="E3739" t="str">
            <v>CAMPANIA</v>
          </cell>
          <cell r="F3739" t="str">
            <v>Sud</v>
          </cell>
          <cell r="G3739">
            <v>2825</v>
          </cell>
          <cell r="H3739">
            <v>869</v>
          </cell>
          <cell r="I3739">
            <v>84</v>
          </cell>
          <cell r="J3739">
            <v>0.14972708031636403</v>
          </cell>
          <cell r="K3739">
            <v>9.6662830840046024E-2</v>
          </cell>
          <cell r="L3739">
            <v>0.16054838749582492</v>
          </cell>
          <cell r="M3739">
            <v>0.2172708614618403</v>
          </cell>
        </row>
        <row r="3740">
          <cell r="A3740">
            <v>84033</v>
          </cell>
          <cell r="B3740" t="str">
            <v>84033</v>
          </cell>
          <cell r="C3740" t="str">
            <v>SA</v>
          </cell>
          <cell r="D3740" t="str">
            <v>SALERNO</v>
          </cell>
          <cell r="E3740" t="str">
            <v>CAMPANIA</v>
          </cell>
          <cell r="F3740" t="str">
            <v>Sud</v>
          </cell>
          <cell r="G3740">
            <v>7720</v>
          </cell>
          <cell r="H3740">
            <v>2729</v>
          </cell>
          <cell r="I3740">
            <v>126</v>
          </cell>
          <cell r="J3740">
            <v>0.14972708031636403</v>
          </cell>
          <cell r="K3740">
            <v>4.6170758519604248E-2</v>
          </cell>
          <cell r="L3740">
            <v>0.16054838749582492</v>
          </cell>
          <cell r="M3740">
            <v>0.2172708614618403</v>
          </cell>
        </row>
        <row r="3741">
          <cell r="A3741">
            <v>84034</v>
          </cell>
          <cell r="B3741" t="str">
            <v>84034</v>
          </cell>
          <cell r="C3741" t="str">
            <v>SA</v>
          </cell>
          <cell r="D3741" t="str">
            <v>SALERNO</v>
          </cell>
          <cell r="E3741" t="str">
            <v>CAMPANIA</v>
          </cell>
          <cell r="F3741" t="str">
            <v>Sud</v>
          </cell>
          <cell r="G3741">
            <v>5567</v>
          </cell>
          <cell r="H3741">
            <v>1855</v>
          </cell>
          <cell r="I3741">
            <v>166</v>
          </cell>
          <cell r="J3741">
            <v>0.14972708031636403</v>
          </cell>
          <cell r="K3741">
            <v>8.9487870619946092E-2</v>
          </cell>
          <cell r="L3741">
            <v>0.16054838749582492</v>
          </cell>
          <cell r="M3741">
            <v>0.2172708614618403</v>
          </cell>
        </row>
        <row r="3742">
          <cell r="A3742">
            <v>84035</v>
          </cell>
          <cell r="B3742" t="str">
            <v>84035</v>
          </cell>
          <cell r="C3742" t="str">
            <v>SA</v>
          </cell>
          <cell r="D3742" t="str">
            <v>SALERNO</v>
          </cell>
          <cell r="E3742" t="str">
            <v>CAMPANIA</v>
          </cell>
          <cell r="F3742" t="str">
            <v>Sud</v>
          </cell>
          <cell r="G3742">
            <v>5635</v>
          </cell>
          <cell r="H3742">
            <v>1870</v>
          </cell>
          <cell r="I3742">
            <v>232</v>
          </cell>
          <cell r="J3742">
            <v>0.14972708031636403</v>
          </cell>
          <cell r="K3742">
            <v>0.12406417112299466</v>
          </cell>
          <cell r="L3742">
            <v>0.16054838749582492</v>
          </cell>
          <cell r="M3742">
            <v>0.2172708614618403</v>
          </cell>
        </row>
        <row r="3743">
          <cell r="A3743">
            <v>84036</v>
          </cell>
          <cell r="B3743" t="str">
            <v>84036</v>
          </cell>
          <cell r="C3743" t="str">
            <v>SA</v>
          </cell>
          <cell r="D3743" t="str">
            <v>SALERNO</v>
          </cell>
          <cell r="E3743" t="str">
            <v>CAMPANIA</v>
          </cell>
          <cell r="F3743" t="str">
            <v>Sud</v>
          </cell>
          <cell r="G3743">
            <v>12772</v>
          </cell>
          <cell r="H3743">
            <v>3986</v>
          </cell>
          <cell r="I3743">
            <v>575</v>
          </cell>
          <cell r="J3743">
            <v>0.14972708031636403</v>
          </cell>
          <cell r="K3743">
            <v>0.14425489212242851</v>
          </cell>
          <cell r="L3743">
            <v>0.16054838749582492</v>
          </cell>
          <cell r="M3743">
            <v>0.2172708614618403</v>
          </cell>
        </row>
        <row r="3744">
          <cell r="A3744">
            <v>84037</v>
          </cell>
          <cell r="B3744" t="str">
            <v>84037</v>
          </cell>
          <cell r="C3744" t="str">
            <v>SA</v>
          </cell>
          <cell r="D3744" t="str">
            <v>SALERNO</v>
          </cell>
          <cell r="E3744" t="str">
            <v>CAMPANIA</v>
          </cell>
          <cell r="F3744" t="str">
            <v>Sud</v>
          </cell>
          <cell r="G3744">
            <v>3099</v>
          </cell>
          <cell r="H3744">
            <v>1143</v>
          </cell>
          <cell r="I3744">
            <v>108</v>
          </cell>
          <cell r="J3744">
            <v>0.14972708031636403</v>
          </cell>
          <cell r="K3744">
            <v>9.4488188976377951E-2</v>
          </cell>
          <cell r="L3744">
            <v>0.16054838749582492</v>
          </cell>
          <cell r="M3744">
            <v>0.2172708614618403</v>
          </cell>
        </row>
        <row r="3745">
          <cell r="A3745">
            <v>84038</v>
          </cell>
          <cell r="B3745" t="str">
            <v>84038</v>
          </cell>
          <cell r="C3745" t="str">
            <v>SA</v>
          </cell>
          <cell r="D3745" t="str">
            <v>SALERNO</v>
          </cell>
          <cell r="E3745" t="str">
            <v>CAMPANIA</v>
          </cell>
          <cell r="F3745" t="str">
            <v>Sud</v>
          </cell>
          <cell r="G3745">
            <v>5257</v>
          </cell>
          <cell r="H3745">
            <v>1798</v>
          </cell>
          <cell r="I3745">
            <v>151</v>
          </cell>
          <cell r="J3745">
            <v>0.14972708031636403</v>
          </cell>
          <cell r="K3745">
            <v>8.398220244716352E-2</v>
          </cell>
          <cell r="L3745">
            <v>0.16054838749582492</v>
          </cell>
          <cell r="M3745">
            <v>0.2172708614618403</v>
          </cell>
        </row>
        <row r="3746">
          <cell r="A3746">
            <v>84039</v>
          </cell>
          <cell r="B3746" t="str">
            <v>84039</v>
          </cell>
          <cell r="C3746" t="str">
            <v>SA</v>
          </cell>
          <cell r="D3746" t="str">
            <v>SALERNO</v>
          </cell>
          <cell r="E3746" t="str">
            <v>CAMPANIA</v>
          </cell>
          <cell r="F3746" t="str">
            <v>Sud</v>
          </cell>
          <cell r="G3746">
            <v>7938</v>
          </cell>
          <cell r="H3746">
            <v>2718</v>
          </cell>
          <cell r="I3746">
            <v>188</v>
          </cell>
          <cell r="J3746">
            <v>0.14972708031636403</v>
          </cell>
          <cell r="K3746">
            <v>6.9168506254598972E-2</v>
          </cell>
          <cell r="L3746">
            <v>0.16054838749582492</v>
          </cell>
          <cell r="M3746">
            <v>0.2172708614618403</v>
          </cell>
        </row>
        <row r="3747">
          <cell r="A3747">
            <v>84040</v>
          </cell>
          <cell r="B3747" t="str">
            <v>84040</v>
          </cell>
          <cell r="C3747" t="str">
            <v>SA</v>
          </cell>
          <cell r="D3747" t="str">
            <v>SALERNO</v>
          </cell>
          <cell r="E3747" t="str">
            <v>CAMPANIA</v>
          </cell>
          <cell r="F3747" t="str">
            <v>Sud</v>
          </cell>
          <cell r="G3747">
            <v>16898</v>
          </cell>
          <cell r="H3747">
            <v>5630</v>
          </cell>
          <cell r="I3747">
            <v>952</v>
          </cell>
          <cell r="J3747">
            <v>0.14972708031636403</v>
          </cell>
          <cell r="K3747">
            <v>0.16909413854351688</v>
          </cell>
          <cell r="L3747">
            <v>0.16054838749582492</v>
          </cell>
          <cell r="M3747">
            <v>0.2172708614618403</v>
          </cell>
        </row>
        <row r="3748">
          <cell r="A3748">
            <v>84042</v>
          </cell>
          <cell r="B3748" t="str">
            <v>84042</v>
          </cell>
          <cell r="C3748" t="str">
            <v>SA</v>
          </cell>
          <cell r="D3748" t="str">
            <v>SALERNO</v>
          </cell>
          <cell r="E3748" t="str">
            <v>CAMPANIA</v>
          </cell>
          <cell r="F3748" t="str">
            <v>Sud</v>
          </cell>
          <cell r="G3748">
            <v>3185</v>
          </cell>
          <cell r="H3748">
            <v>1019</v>
          </cell>
          <cell r="I3748">
            <v>104</v>
          </cell>
          <cell r="J3748">
            <v>0.14972708031636403</v>
          </cell>
          <cell r="K3748">
            <v>0.10206084396467124</v>
          </cell>
          <cell r="L3748">
            <v>0.16054838749582492</v>
          </cell>
          <cell r="M3748">
            <v>0.2172708614618403</v>
          </cell>
        </row>
        <row r="3749">
          <cell r="A3749">
            <v>84043</v>
          </cell>
          <cell r="B3749" t="str">
            <v>84043</v>
          </cell>
          <cell r="C3749" t="str">
            <v>SA</v>
          </cell>
          <cell r="D3749" t="str">
            <v>SALERNO</v>
          </cell>
          <cell r="E3749" t="str">
            <v>CAMPANIA</v>
          </cell>
          <cell r="F3749" t="str">
            <v>Sud</v>
          </cell>
          <cell r="G3749">
            <v>17897</v>
          </cell>
          <cell r="H3749">
            <v>5895</v>
          </cell>
          <cell r="I3749">
            <v>1313</v>
          </cell>
          <cell r="J3749">
            <v>0.14972708031636403</v>
          </cell>
          <cell r="K3749">
            <v>0.22273112807463952</v>
          </cell>
          <cell r="L3749">
            <v>0.16054838749582492</v>
          </cell>
          <cell r="M3749">
            <v>0.2172708614618403</v>
          </cell>
        </row>
        <row r="3750">
          <cell r="A3750">
            <v>84044</v>
          </cell>
          <cell r="B3750" t="str">
            <v>84044</v>
          </cell>
          <cell r="C3750" t="str">
            <v>SA</v>
          </cell>
          <cell r="D3750" t="str">
            <v>SALERNO</v>
          </cell>
          <cell r="E3750" t="str">
            <v>CAMPANIA</v>
          </cell>
          <cell r="F3750" t="str">
            <v>Sud</v>
          </cell>
          <cell r="G3750">
            <v>6162</v>
          </cell>
          <cell r="H3750">
            <v>2182</v>
          </cell>
          <cell r="I3750">
            <v>132</v>
          </cell>
          <cell r="J3750">
            <v>0.14972708031636403</v>
          </cell>
          <cell r="K3750">
            <v>6.0494958753437217E-2</v>
          </cell>
          <cell r="L3750">
            <v>0.16054838749582492</v>
          </cell>
          <cell r="M3750">
            <v>0.2172708614618403</v>
          </cell>
        </row>
        <row r="3751">
          <cell r="A3751">
            <v>84045</v>
          </cell>
          <cell r="B3751" t="str">
            <v>84045</v>
          </cell>
          <cell r="C3751" t="str">
            <v>SA</v>
          </cell>
          <cell r="D3751" t="str">
            <v>SALERNO</v>
          </cell>
          <cell r="E3751" t="str">
            <v>CAMPANIA</v>
          </cell>
          <cell r="F3751" t="str">
            <v>Sud</v>
          </cell>
          <cell r="G3751">
            <v>6796</v>
          </cell>
          <cell r="H3751">
            <v>2175</v>
          </cell>
          <cell r="I3751">
            <v>179</v>
          </cell>
          <cell r="J3751">
            <v>0.14972708031636403</v>
          </cell>
          <cell r="K3751">
            <v>8.2298850574712645E-2</v>
          </cell>
          <cell r="L3751">
            <v>0.16054838749582492</v>
          </cell>
          <cell r="M3751">
            <v>0.2172708614618403</v>
          </cell>
        </row>
        <row r="3752">
          <cell r="A3752">
            <v>84046</v>
          </cell>
          <cell r="B3752" t="str">
            <v>84046</v>
          </cell>
          <cell r="C3752" t="str">
            <v>SA</v>
          </cell>
          <cell r="D3752" t="str">
            <v>SALERNO</v>
          </cell>
          <cell r="E3752" t="str">
            <v>CAMPANIA</v>
          </cell>
          <cell r="F3752" t="str">
            <v>Sud</v>
          </cell>
          <cell r="G3752">
            <v>5097</v>
          </cell>
          <cell r="H3752">
            <v>1695</v>
          </cell>
          <cell r="I3752">
            <v>207</v>
          </cell>
          <cell r="J3752">
            <v>0.14972708031636403</v>
          </cell>
          <cell r="K3752">
            <v>0.12212389380530973</v>
          </cell>
          <cell r="L3752">
            <v>0.16054838749582492</v>
          </cell>
          <cell r="M3752">
            <v>0.2172708614618403</v>
          </cell>
        </row>
        <row r="3753">
          <cell r="A3753">
            <v>84047</v>
          </cell>
          <cell r="B3753" t="str">
            <v>84047</v>
          </cell>
          <cell r="C3753" t="str">
            <v>SA</v>
          </cell>
          <cell r="D3753" t="str">
            <v>SALERNO</v>
          </cell>
          <cell r="E3753" t="str">
            <v>CAMPANIA</v>
          </cell>
          <cell r="F3753" t="str">
            <v>Sud</v>
          </cell>
          <cell r="G3753">
            <v>18371</v>
          </cell>
          <cell r="H3753">
            <v>6118</v>
          </cell>
          <cell r="I3753">
            <v>617</v>
          </cell>
          <cell r="J3753">
            <v>0.14972708031636403</v>
          </cell>
          <cell r="K3753">
            <v>0.10084995096436744</v>
          </cell>
          <cell r="L3753">
            <v>0.16054838749582492</v>
          </cell>
          <cell r="M3753">
            <v>0.2172708614618403</v>
          </cell>
        </row>
        <row r="3754">
          <cell r="A3754">
            <v>84048</v>
          </cell>
          <cell r="B3754" t="str">
            <v>84048</v>
          </cell>
          <cell r="C3754" t="str">
            <v>SA</v>
          </cell>
          <cell r="D3754" t="str">
            <v>SALERNO</v>
          </cell>
          <cell r="E3754" t="str">
            <v>CAMPANIA</v>
          </cell>
          <cell r="F3754" t="str">
            <v>Sud</v>
          </cell>
          <cell r="G3754">
            <v>6431</v>
          </cell>
          <cell r="H3754">
            <v>1896</v>
          </cell>
          <cell r="I3754">
            <v>360</v>
          </cell>
          <cell r="J3754">
            <v>0.14972708031636403</v>
          </cell>
          <cell r="K3754">
            <v>0.189873417721519</v>
          </cell>
          <cell r="L3754">
            <v>0.16054838749582492</v>
          </cell>
          <cell r="M3754">
            <v>0.2172708614618403</v>
          </cell>
        </row>
        <row r="3755">
          <cell r="A3755">
            <v>84049</v>
          </cell>
          <cell r="B3755" t="str">
            <v>84049</v>
          </cell>
          <cell r="C3755" t="str">
            <v>SA</v>
          </cell>
          <cell r="D3755" t="str">
            <v>SALERNO</v>
          </cell>
          <cell r="E3755" t="str">
            <v>CAMPANIA</v>
          </cell>
          <cell r="F3755" t="str">
            <v>Sud</v>
          </cell>
          <cell r="G3755">
            <v>3229</v>
          </cell>
          <cell r="H3755">
            <v>1185</v>
          </cell>
          <cell r="I3755">
            <v>72</v>
          </cell>
          <cell r="J3755">
            <v>0.14972708031636403</v>
          </cell>
          <cell r="K3755">
            <v>6.0759493670886074E-2</v>
          </cell>
          <cell r="L3755">
            <v>0.16054838749582492</v>
          </cell>
          <cell r="M3755">
            <v>0.2172708614618403</v>
          </cell>
        </row>
        <row r="3756">
          <cell r="A3756">
            <v>84050</v>
          </cell>
          <cell r="B3756" t="str">
            <v>84050</v>
          </cell>
          <cell r="C3756" t="str">
            <v>SA</v>
          </cell>
          <cell r="D3756" t="str">
            <v>SALERNO</v>
          </cell>
          <cell r="E3756" t="str">
            <v>CAMPANIA</v>
          </cell>
          <cell r="F3756" t="str">
            <v>Sud</v>
          </cell>
          <cell r="G3756">
            <v>8532</v>
          </cell>
          <cell r="H3756">
            <v>3014</v>
          </cell>
          <cell r="I3756">
            <v>529</v>
          </cell>
          <cell r="J3756">
            <v>0.14972708031636403</v>
          </cell>
          <cell r="K3756">
            <v>0.17551426675514267</v>
          </cell>
          <cell r="L3756">
            <v>0.16054838749582492</v>
          </cell>
          <cell r="M3756">
            <v>0.2172708614618403</v>
          </cell>
        </row>
        <row r="3757">
          <cell r="A3757">
            <v>84051</v>
          </cell>
          <cell r="B3757" t="str">
            <v>84051</v>
          </cell>
          <cell r="C3757" t="str">
            <v>SA</v>
          </cell>
          <cell r="D3757" t="str">
            <v>SALERNO</v>
          </cell>
          <cell r="E3757" t="str">
            <v>CAMPANIA</v>
          </cell>
          <cell r="F3757" t="str">
            <v>Sud</v>
          </cell>
          <cell r="G3757">
            <v>3501</v>
          </cell>
          <cell r="H3757">
            <v>1122</v>
          </cell>
          <cell r="I3757">
            <v>152</v>
          </cell>
          <cell r="J3757">
            <v>0.14972708031636403</v>
          </cell>
          <cell r="K3757">
            <v>0.13547237076648841</v>
          </cell>
          <cell r="L3757">
            <v>0.16054838749582492</v>
          </cell>
          <cell r="M3757">
            <v>0.2172708614618403</v>
          </cell>
        </row>
        <row r="3758">
          <cell r="A3758">
            <v>84052</v>
          </cell>
          <cell r="B3758" t="str">
            <v>84052</v>
          </cell>
          <cell r="C3758" t="str">
            <v>SA</v>
          </cell>
          <cell r="D3758" t="str">
            <v>SALERNO</v>
          </cell>
          <cell r="E3758" t="str">
            <v>CAMPANIA</v>
          </cell>
          <cell r="F3758" t="str">
            <v>Sud</v>
          </cell>
          <cell r="G3758">
            <v>3055</v>
          </cell>
          <cell r="H3758">
            <v>1069</v>
          </cell>
          <cell r="I3758">
            <v>77</v>
          </cell>
          <cell r="J3758">
            <v>0.14972708031636403</v>
          </cell>
          <cell r="K3758">
            <v>7.2029934518241343E-2</v>
          </cell>
          <cell r="L3758">
            <v>0.16054838749582492</v>
          </cell>
          <cell r="M3758">
            <v>0.2172708614618403</v>
          </cell>
        </row>
        <row r="3759">
          <cell r="A3759">
            <v>84053</v>
          </cell>
          <cell r="B3759" t="str">
            <v>84053</v>
          </cell>
          <cell r="C3759" t="str">
            <v>SA</v>
          </cell>
          <cell r="D3759" t="str">
            <v>SALERNO</v>
          </cell>
          <cell r="E3759" t="str">
            <v>CAMPANIA</v>
          </cell>
          <cell r="F3759" t="str">
            <v>Sud</v>
          </cell>
          <cell r="G3759">
            <v>1567</v>
          </cell>
          <cell r="H3759">
            <v>606</v>
          </cell>
          <cell r="I3759">
            <v>23</v>
          </cell>
          <cell r="J3759">
            <v>0.14972708031636403</v>
          </cell>
          <cell r="K3759">
            <v>3.7953795379537955E-2</v>
          </cell>
          <cell r="L3759">
            <v>0.16054838749582492</v>
          </cell>
          <cell r="M3759">
            <v>0.2172708614618403</v>
          </cell>
        </row>
        <row r="3760">
          <cell r="A3760">
            <v>84055</v>
          </cell>
          <cell r="B3760" t="str">
            <v>84055</v>
          </cell>
          <cell r="C3760" t="str">
            <v>SA</v>
          </cell>
          <cell r="D3760" t="str">
            <v>SALERNO</v>
          </cell>
          <cell r="E3760" t="str">
            <v>CAMPANIA</v>
          </cell>
          <cell r="F3760" t="str">
            <v>Sud</v>
          </cell>
          <cell r="G3760">
            <v>1578</v>
          </cell>
          <cell r="H3760">
            <v>609</v>
          </cell>
          <cell r="I3760">
            <v>37</v>
          </cell>
          <cell r="J3760">
            <v>0.14972708031636403</v>
          </cell>
          <cell r="K3760">
            <v>6.0755336617405585E-2</v>
          </cell>
          <cell r="L3760">
            <v>0.16054838749582492</v>
          </cell>
          <cell r="M3760">
            <v>0.2172708614618403</v>
          </cell>
        </row>
        <row r="3761">
          <cell r="A3761">
            <v>84056</v>
          </cell>
          <cell r="B3761" t="str">
            <v>84056</v>
          </cell>
          <cell r="C3761" t="str">
            <v>SA</v>
          </cell>
          <cell r="D3761" t="str">
            <v>SALERNO</v>
          </cell>
          <cell r="E3761" t="str">
            <v>CAMPANIA</v>
          </cell>
          <cell r="F3761" t="str">
            <v>Sud</v>
          </cell>
          <cell r="G3761">
            <v>1697</v>
          </cell>
          <cell r="H3761">
            <v>624</v>
          </cell>
          <cell r="I3761">
            <v>28</v>
          </cell>
          <cell r="J3761">
            <v>0.14972708031636403</v>
          </cell>
          <cell r="K3761">
            <v>4.4871794871794872E-2</v>
          </cell>
          <cell r="L3761">
            <v>0.16054838749582492</v>
          </cell>
          <cell r="M3761">
            <v>0.2172708614618403</v>
          </cell>
        </row>
        <row r="3762">
          <cell r="A3762">
            <v>84057</v>
          </cell>
          <cell r="B3762" t="str">
            <v>84057</v>
          </cell>
          <cell r="C3762" t="str">
            <v>SA</v>
          </cell>
          <cell r="D3762" t="str">
            <v>SALERNO</v>
          </cell>
          <cell r="E3762" t="str">
            <v>CAMPANIA</v>
          </cell>
          <cell r="F3762" t="str">
            <v>Sud</v>
          </cell>
          <cell r="G3762">
            <v>2252</v>
          </cell>
          <cell r="H3762">
            <v>813</v>
          </cell>
          <cell r="I3762">
            <v>66</v>
          </cell>
          <cell r="J3762">
            <v>0.14972708031636403</v>
          </cell>
          <cell r="K3762">
            <v>8.1180811808118078E-2</v>
          </cell>
          <cell r="L3762">
            <v>0.16054838749582492</v>
          </cell>
          <cell r="M3762">
            <v>0.2172708614618403</v>
          </cell>
        </row>
        <row r="3763">
          <cell r="A3763">
            <v>84060</v>
          </cell>
          <cell r="B3763" t="str">
            <v>84060</v>
          </cell>
          <cell r="C3763" t="str">
            <v>SA</v>
          </cell>
          <cell r="D3763" t="str">
            <v>SALERNO</v>
          </cell>
          <cell r="E3763" t="str">
            <v>CAMPANIA</v>
          </cell>
          <cell r="F3763" t="str">
            <v>Sud</v>
          </cell>
          <cell r="G3763">
            <v>18367</v>
          </cell>
          <cell r="H3763">
            <v>6324</v>
          </cell>
          <cell r="I3763">
            <v>631</v>
          </cell>
          <cell r="J3763">
            <v>0.14972708031636403</v>
          </cell>
          <cell r="K3763">
            <v>9.9778621125869701E-2</v>
          </cell>
          <cell r="L3763">
            <v>0.16054838749582492</v>
          </cell>
          <cell r="M3763">
            <v>0.2172708614618403</v>
          </cell>
        </row>
        <row r="3764">
          <cell r="A3764">
            <v>84061</v>
          </cell>
          <cell r="B3764" t="str">
            <v>84061</v>
          </cell>
          <cell r="C3764" t="str">
            <v>SA</v>
          </cell>
          <cell r="D3764" t="str">
            <v>SALERNO</v>
          </cell>
          <cell r="E3764" t="str">
            <v>CAMPANIA</v>
          </cell>
          <cell r="F3764" t="str">
            <v>Sud</v>
          </cell>
          <cell r="G3764">
            <v>2150</v>
          </cell>
          <cell r="H3764">
            <v>675</v>
          </cell>
          <cell r="I3764">
            <v>65</v>
          </cell>
          <cell r="J3764">
            <v>0.14972708031636403</v>
          </cell>
          <cell r="K3764">
            <v>9.6296296296296297E-2</v>
          </cell>
          <cell r="L3764">
            <v>0.16054838749582492</v>
          </cell>
          <cell r="M3764">
            <v>0.2172708614618403</v>
          </cell>
        </row>
        <row r="3765">
          <cell r="A3765">
            <v>84062</v>
          </cell>
          <cell r="B3765" t="str">
            <v>84062</v>
          </cell>
          <cell r="C3765" t="str">
            <v>SA</v>
          </cell>
          <cell r="D3765" t="str">
            <v>SALERNO</v>
          </cell>
          <cell r="E3765" t="str">
            <v>CAMPANIA</v>
          </cell>
          <cell r="F3765" t="str">
            <v>Sud</v>
          </cell>
          <cell r="G3765">
            <v>6216</v>
          </cell>
          <cell r="H3765">
            <v>1851</v>
          </cell>
          <cell r="I3765">
            <v>309</v>
          </cell>
          <cell r="J3765">
            <v>0.14972708031636403</v>
          </cell>
          <cell r="K3765">
            <v>0.16693679092382496</v>
          </cell>
          <cell r="L3765">
            <v>0.16054838749582492</v>
          </cell>
          <cell r="M3765">
            <v>0.2172708614618403</v>
          </cell>
        </row>
        <row r="3766">
          <cell r="A3766">
            <v>84065</v>
          </cell>
          <cell r="B3766" t="str">
            <v>84065</v>
          </cell>
          <cell r="C3766" t="str">
            <v>SA</v>
          </cell>
          <cell r="D3766" t="str">
            <v>SALERNO</v>
          </cell>
          <cell r="E3766" t="str">
            <v>CAMPANIA</v>
          </cell>
          <cell r="F3766" t="str">
            <v>Sud</v>
          </cell>
          <cell r="G3766">
            <v>2056</v>
          </cell>
          <cell r="H3766">
            <v>761</v>
          </cell>
          <cell r="I3766">
            <v>61</v>
          </cell>
          <cell r="J3766">
            <v>0.14972708031636403</v>
          </cell>
          <cell r="K3766">
            <v>8.0157687253613663E-2</v>
          </cell>
          <cell r="L3766">
            <v>0.16054838749582492</v>
          </cell>
          <cell r="M3766">
            <v>0.2172708614618403</v>
          </cell>
        </row>
        <row r="3767">
          <cell r="A3767">
            <v>84066</v>
          </cell>
          <cell r="B3767" t="str">
            <v>84066</v>
          </cell>
          <cell r="C3767" t="str">
            <v>SA</v>
          </cell>
          <cell r="D3767" t="str">
            <v>SALERNO</v>
          </cell>
          <cell r="E3767" t="str">
            <v>CAMPANIA</v>
          </cell>
          <cell r="F3767" t="str">
            <v>Sud</v>
          </cell>
          <cell r="G3767">
            <v>3238</v>
          </cell>
          <cell r="H3767">
            <v>1139</v>
          </cell>
          <cell r="I3767">
            <v>116</v>
          </cell>
          <cell r="J3767">
            <v>0.14972708031636403</v>
          </cell>
          <cell r="K3767">
            <v>0.10184372256365233</v>
          </cell>
          <cell r="L3767">
            <v>0.16054838749582492</v>
          </cell>
          <cell r="M3767">
            <v>0.2172708614618403</v>
          </cell>
        </row>
        <row r="3768">
          <cell r="A3768">
            <v>84068</v>
          </cell>
          <cell r="B3768" t="str">
            <v>84068</v>
          </cell>
          <cell r="C3768" t="str">
            <v>SA</v>
          </cell>
          <cell r="D3768" t="str">
            <v>SALERNO</v>
          </cell>
          <cell r="E3768" t="str">
            <v>CAMPANIA</v>
          </cell>
          <cell r="F3768" t="str">
            <v>Sud</v>
          </cell>
          <cell r="G3768">
            <v>2217</v>
          </cell>
          <cell r="H3768">
            <v>799</v>
          </cell>
          <cell r="I3768">
            <v>52</v>
          </cell>
          <cell r="J3768">
            <v>0.14972708031636403</v>
          </cell>
          <cell r="K3768">
            <v>6.5081351689612016E-2</v>
          </cell>
          <cell r="L3768">
            <v>0.16054838749582492</v>
          </cell>
          <cell r="M3768">
            <v>0.2172708614618403</v>
          </cell>
        </row>
        <row r="3769">
          <cell r="A3769">
            <v>84069</v>
          </cell>
          <cell r="B3769" t="str">
            <v>84069</v>
          </cell>
          <cell r="C3769" t="str">
            <v>SA</v>
          </cell>
          <cell r="D3769" t="str">
            <v>SALERNO</v>
          </cell>
          <cell r="E3769" t="str">
            <v>CAMPANIA</v>
          </cell>
          <cell r="F3769" t="str">
            <v>Sud</v>
          </cell>
          <cell r="G3769">
            <v>7519</v>
          </cell>
          <cell r="H3769">
            <v>2608</v>
          </cell>
          <cell r="I3769">
            <v>201</v>
          </cell>
          <cell r="J3769">
            <v>0.14972708031636403</v>
          </cell>
          <cell r="K3769">
            <v>7.7070552147239263E-2</v>
          </cell>
          <cell r="L3769">
            <v>0.16054838749582492</v>
          </cell>
          <cell r="M3769">
            <v>0.2172708614618403</v>
          </cell>
        </row>
        <row r="3770">
          <cell r="A3770">
            <v>84070</v>
          </cell>
          <cell r="B3770" t="str">
            <v>84070</v>
          </cell>
          <cell r="C3770" t="str">
            <v>SA</v>
          </cell>
          <cell r="D3770" t="str">
            <v>SALERNO</v>
          </cell>
          <cell r="E3770" t="str">
            <v>CAMPANIA</v>
          </cell>
          <cell r="F3770" t="str">
            <v>Sud</v>
          </cell>
          <cell r="G3770">
            <v>17921</v>
          </cell>
          <cell r="H3770">
            <v>5893</v>
          </cell>
          <cell r="I3770">
            <v>672</v>
          </cell>
          <cell r="J3770">
            <v>0.14972708031636403</v>
          </cell>
          <cell r="K3770">
            <v>0.11403359918547429</v>
          </cell>
          <cell r="L3770">
            <v>0.16054838749582492</v>
          </cell>
          <cell r="M3770">
            <v>0.2172708614618403</v>
          </cell>
        </row>
        <row r="3771">
          <cell r="A3771">
            <v>84073</v>
          </cell>
          <cell r="B3771" t="str">
            <v>84073</v>
          </cell>
          <cell r="C3771" t="str">
            <v>SA</v>
          </cell>
          <cell r="D3771" t="str">
            <v>SALERNO</v>
          </cell>
          <cell r="E3771" t="str">
            <v>CAMPANIA</v>
          </cell>
          <cell r="F3771" t="str">
            <v>Sud</v>
          </cell>
          <cell r="G3771">
            <v>6991</v>
          </cell>
          <cell r="H3771">
            <v>2216</v>
          </cell>
          <cell r="I3771">
            <v>474</v>
          </cell>
          <cell r="J3771">
            <v>0.14972708031636403</v>
          </cell>
          <cell r="K3771">
            <v>0.21389891696750901</v>
          </cell>
          <cell r="L3771">
            <v>0.16054838749582492</v>
          </cell>
          <cell r="M3771">
            <v>0.2172708614618403</v>
          </cell>
        </row>
        <row r="3772">
          <cell r="A3772">
            <v>84074</v>
          </cell>
          <cell r="B3772" t="str">
            <v>84074</v>
          </cell>
          <cell r="C3772" t="str">
            <v>SA</v>
          </cell>
          <cell r="D3772" t="str">
            <v>SALERNO</v>
          </cell>
          <cell r="E3772" t="str">
            <v>CAMPANIA</v>
          </cell>
          <cell r="F3772" t="str">
            <v>Sud</v>
          </cell>
          <cell r="G3772">
            <v>1628</v>
          </cell>
          <cell r="H3772">
            <v>562</v>
          </cell>
          <cell r="I3772">
            <v>23</v>
          </cell>
          <cell r="J3772">
            <v>0.14972708031636403</v>
          </cell>
          <cell r="K3772">
            <v>4.0925266903914591E-2</v>
          </cell>
          <cell r="L3772">
            <v>0.16054838749582492</v>
          </cell>
          <cell r="M3772">
            <v>0.2172708614618403</v>
          </cell>
        </row>
        <row r="3773">
          <cell r="A3773">
            <v>84075</v>
          </cell>
          <cell r="B3773" t="str">
            <v>84075</v>
          </cell>
          <cell r="C3773" t="str">
            <v>SA</v>
          </cell>
          <cell r="D3773" t="str">
            <v>SALERNO</v>
          </cell>
          <cell r="E3773" t="str">
            <v>CAMPANIA</v>
          </cell>
          <cell r="F3773" t="str">
            <v>Sud</v>
          </cell>
          <cell r="G3773">
            <v>1169</v>
          </cell>
          <cell r="H3773">
            <v>433</v>
          </cell>
          <cell r="I3773">
            <v>21</v>
          </cell>
          <cell r="J3773">
            <v>0.14972708031636403</v>
          </cell>
          <cell r="K3773">
            <v>4.8498845265588918E-2</v>
          </cell>
          <cell r="L3773">
            <v>0.16054838749582492</v>
          </cell>
          <cell r="M3773">
            <v>0.2172708614618403</v>
          </cell>
        </row>
        <row r="3774">
          <cell r="A3774">
            <v>84076</v>
          </cell>
          <cell r="B3774" t="str">
            <v>84076</v>
          </cell>
          <cell r="C3774" t="str">
            <v>SA</v>
          </cell>
          <cell r="D3774" t="str">
            <v>SALERNO</v>
          </cell>
          <cell r="E3774" t="str">
            <v>CAMPANIA</v>
          </cell>
          <cell r="F3774" t="str">
            <v>Sud</v>
          </cell>
          <cell r="G3774">
            <v>1360</v>
          </cell>
          <cell r="H3774">
            <v>495</v>
          </cell>
          <cell r="I3774">
            <v>83</v>
          </cell>
          <cell r="J3774">
            <v>0.14972708031636403</v>
          </cell>
          <cell r="K3774">
            <v>0.16767676767676767</v>
          </cell>
          <cell r="L3774">
            <v>0.16054838749582492</v>
          </cell>
          <cell r="M3774">
            <v>0.2172708614618403</v>
          </cell>
        </row>
        <row r="3775">
          <cell r="A3775">
            <v>84077</v>
          </cell>
          <cell r="B3775" t="str">
            <v>84077</v>
          </cell>
          <cell r="C3775" t="str">
            <v>SA</v>
          </cell>
          <cell r="D3775" t="str">
            <v>SALERNO</v>
          </cell>
          <cell r="E3775" t="str">
            <v>CAMPANIA</v>
          </cell>
          <cell r="F3775" t="str">
            <v>Sud</v>
          </cell>
          <cell r="G3775">
            <v>2718</v>
          </cell>
          <cell r="H3775">
            <v>811</v>
          </cell>
          <cell r="I3775">
            <v>56</v>
          </cell>
          <cell r="J3775">
            <v>0.14972708031636403</v>
          </cell>
          <cell r="K3775">
            <v>6.9050554870530204E-2</v>
          </cell>
          <cell r="L3775">
            <v>0.16054838749582492</v>
          </cell>
          <cell r="M3775">
            <v>0.2172708614618403</v>
          </cell>
        </row>
        <row r="3776">
          <cell r="A3776">
            <v>84078</v>
          </cell>
          <cell r="B3776" t="str">
            <v>84078</v>
          </cell>
          <cell r="C3776" t="str">
            <v>SA</v>
          </cell>
          <cell r="D3776" t="str">
            <v>SALERNO</v>
          </cell>
          <cell r="E3776" t="str">
            <v>CAMPANIA</v>
          </cell>
          <cell r="F3776" t="str">
            <v>Sud</v>
          </cell>
          <cell r="G3776">
            <v>7938</v>
          </cell>
          <cell r="H3776">
            <v>2378</v>
          </cell>
          <cell r="I3776">
            <v>488</v>
          </cell>
          <cell r="J3776">
            <v>0.14972708031636403</v>
          </cell>
          <cell r="K3776">
            <v>0.20521446593776282</v>
          </cell>
          <cell r="L3776">
            <v>0.16054838749582492</v>
          </cell>
          <cell r="M3776">
            <v>0.2172708614618403</v>
          </cell>
        </row>
        <row r="3777">
          <cell r="A3777">
            <v>84079</v>
          </cell>
          <cell r="B3777" t="str">
            <v>84079</v>
          </cell>
          <cell r="C3777" t="str">
            <v>SA</v>
          </cell>
          <cell r="D3777" t="str">
            <v>SALERNO</v>
          </cell>
          <cell r="E3777" t="str">
            <v>CAMPANIA</v>
          </cell>
          <cell r="F3777" t="str">
            <v>Sud</v>
          </cell>
          <cell r="G3777">
            <v>2791</v>
          </cell>
          <cell r="H3777">
            <v>925</v>
          </cell>
          <cell r="I3777">
            <v>159</v>
          </cell>
          <cell r="J3777">
            <v>0.14972708031636403</v>
          </cell>
          <cell r="K3777">
            <v>0.17189189189189188</v>
          </cell>
          <cell r="L3777">
            <v>0.16054838749582492</v>
          </cell>
          <cell r="M3777">
            <v>0.2172708614618403</v>
          </cell>
        </row>
        <row r="3778">
          <cell r="A3778">
            <v>84080</v>
          </cell>
          <cell r="B3778" t="str">
            <v>84080</v>
          </cell>
          <cell r="C3778" t="str">
            <v>SA</v>
          </cell>
          <cell r="D3778" t="str">
            <v>SALERNO</v>
          </cell>
          <cell r="E3778" t="str">
            <v>CAMPANIA</v>
          </cell>
          <cell r="F3778" t="str">
            <v>Sud</v>
          </cell>
          <cell r="G3778">
            <v>10505</v>
          </cell>
          <cell r="H3778">
            <v>3063</v>
          </cell>
          <cell r="I3778">
            <v>1116</v>
          </cell>
          <cell r="J3778">
            <v>0.14972708031636403</v>
          </cell>
          <cell r="K3778">
            <v>0.36434867776689522</v>
          </cell>
          <cell r="L3778">
            <v>0.16054838749582492</v>
          </cell>
          <cell r="M3778">
            <v>0.2172708614618403</v>
          </cell>
        </row>
        <row r="3779">
          <cell r="A3779">
            <v>84081</v>
          </cell>
          <cell r="B3779" t="str">
            <v>84081</v>
          </cell>
          <cell r="C3779" t="str">
            <v>SA</v>
          </cell>
          <cell r="D3779" t="str">
            <v>SALERNO</v>
          </cell>
          <cell r="E3779" t="str">
            <v>CAMPANIA</v>
          </cell>
          <cell r="F3779" t="str">
            <v>Sud</v>
          </cell>
          <cell r="G3779">
            <v>13070</v>
          </cell>
          <cell r="H3779">
            <v>3875</v>
          </cell>
          <cell r="I3779">
            <v>930</v>
          </cell>
          <cell r="J3779">
            <v>0.14972708031636403</v>
          </cell>
          <cell r="K3779">
            <v>0.24</v>
          </cell>
          <cell r="L3779">
            <v>0.16054838749582492</v>
          </cell>
          <cell r="M3779">
            <v>0.2172708614618403</v>
          </cell>
        </row>
        <row r="3780">
          <cell r="A3780">
            <v>84082</v>
          </cell>
          <cell r="B3780" t="str">
            <v>84082</v>
          </cell>
          <cell r="C3780" t="str">
            <v>SA</v>
          </cell>
          <cell r="D3780" t="str">
            <v>SALERNO</v>
          </cell>
          <cell r="E3780" t="str">
            <v>CAMPANIA</v>
          </cell>
          <cell r="F3780" t="str">
            <v>Sud</v>
          </cell>
          <cell r="G3780">
            <v>5105</v>
          </cell>
          <cell r="H3780">
            <v>1466</v>
          </cell>
          <cell r="I3780">
            <v>157</v>
          </cell>
          <cell r="J3780">
            <v>0.14972708031636403</v>
          </cell>
          <cell r="K3780">
            <v>0.10709413369713507</v>
          </cell>
          <cell r="L3780">
            <v>0.16054838749582492</v>
          </cell>
          <cell r="M3780">
            <v>0.2172708614618403</v>
          </cell>
        </row>
        <row r="3781">
          <cell r="A3781">
            <v>84083</v>
          </cell>
          <cell r="B3781" t="str">
            <v>84083</v>
          </cell>
          <cell r="C3781" t="str">
            <v>SA</v>
          </cell>
          <cell r="D3781" t="str">
            <v>SALERNO</v>
          </cell>
          <cell r="E3781" t="str">
            <v>CAMPANIA</v>
          </cell>
          <cell r="F3781" t="str">
            <v>Sud</v>
          </cell>
          <cell r="G3781">
            <v>11347</v>
          </cell>
          <cell r="H3781">
            <v>3409</v>
          </cell>
          <cell r="I3781">
            <v>479</v>
          </cell>
          <cell r="J3781">
            <v>0.14972708031636403</v>
          </cell>
          <cell r="K3781">
            <v>0.14051041361102962</v>
          </cell>
          <cell r="L3781">
            <v>0.16054838749582492</v>
          </cell>
          <cell r="M3781">
            <v>0.2172708614618403</v>
          </cell>
        </row>
        <row r="3782">
          <cell r="A3782">
            <v>84084</v>
          </cell>
          <cell r="B3782" t="str">
            <v>84084</v>
          </cell>
          <cell r="C3782" t="str">
            <v>SA</v>
          </cell>
          <cell r="D3782" t="str">
            <v>SALERNO</v>
          </cell>
          <cell r="E3782" t="str">
            <v>CAMPANIA</v>
          </cell>
          <cell r="F3782" t="str">
            <v>Sud</v>
          </cell>
          <cell r="G3782">
            <v>11421</v>
          </cell>
          <cell r="H3782">
            <v>3532</v>
          </cell>
          <cell r="I3782">
            <v>591</v>
          </cell>
          <cell r="J3782">
            <v>0.14972708031636403</v>
          </cell>
          <cell r="K3782">
            <v>0.16732729331823329</v>
          </cell>
          <cell r="L3782">
            <v>0.16054838749582492</v>
          </cell>
          <cell r="M3782">
            <v>0.2172708614618403</v>
          </cell>
        </row>
        <row r="3783">
          <cell r="A3783">
            <v>84085</v>
          </cell>
          <cell r="B3783" t="str">
            <v>84085</v>
          </cell>
          <cell r="C3783" t="str">
            <v>SA</v>
          </cell>
          <cell r="D3783" t="str">
            <v>SALERNO</v>
          </cell>
          <cell r="E3783" t="str">
            <v>CAMPANIA</v>
          </cell>
          <cell r="F3783" t="str">
            <v>Sud</v>
          </cell>
          <cell r="G3783">
            <v>19078</v>
          </cell>
          <cell r="H3783">
            <v>5498</v>
          </cell>
          <cell r="I3783">
            <v>896</v>
          </cell>
          <cell r="J3783">
            <v>0.14972708031636403</v>
          </cell>
          <cell r="K3783">
            <v>0.16296835212804656</v>
          </cell>
          <cell r="L3783">
            <v>0.16054838749582492</v>
          </cell>
          <cell r="M3783">
            <v>0.2172708614618403</v>
          </cell>
        </row>
        <row r="3784">
          <cell r="A3784">
            <v>84086</v>
          </cell>
          <cell r="B3784" t="str">
            <v>84086</v>
          </cell>
          <cell r="C3784" t="str">
            <v>SA</v>
          </cell>
          <cell r="D3784" t="str">
            <v>SALERNO</v>
          </cell>
          <cell r="E3784" t="str">
            <v>CAMPANIA</v>
          </cell>
          <cell r="F3784" t="str">
            <v>Sud</v>
          </cell>
          <cell r="G3784">
            <v>8751</v>
          </cell>
          <cell r="H3784">
            <v>2638</v>
          </cell>
          <cell r="I3784">
            <v>329</v>
          </cell>
          <cell r="J3784">
            <v>0.14972708031636403</v>
          </cell>
          <cell r="K3784">
            <v>0.12471569370735405</v>
          </cell>
          <cell r="L3784">
            <v>0.16054838749582492</v>
          </cell>
          <cell r="M3784">
            <v>0.2172708614618403</v>
          </cell>
        </row>
        <row r="3785">
          <cell r="A3785">
            <v>84087</v>
          </cell>
          <cell r="B3785" t="str">
            <v>84087</v>
          </cell>
          <cell r="C3785" t="str">
            <v>SA</v>
          </cell>
          <cell r="D3785" t="str">
            <v>SALERNO</v>
          </cell>
          <cell r="E3785" t="str">
            <v>CAMPANIA</v>
          </cell>
          <cell r="F3785" t="str">
            <v>Sud</v>
          </cell>
          <cell r="G3785">
            <v>31545</v>
          </cell>
          <cell r="H3785">
            <v>9393</v>
          </cell>
          <cell r="I3785">
            <v>695</v>
          </cell>
          <cell r="J3785">
            <v>0.14972708031636403</v>
          </cell>
          <cell r="K3785">
            <v>7.3991270094751413E-2</v>
          </cell>
          <cell r="L3785">
            <v>0.16054838749582492</v>
          </cell>
          <cell r="M3785">
            <v>0.2172708614618403</v>
          </cell>
        </row>
        <row r="3786">
          <cell r="A3786">
            <v>84088</v>
          </cell>
          <cell r="B3786" t="str">
            <v>84088</v>
          </cell>
          <cell r="C3786" t="str">
            <v>SA</v>
          </cell>
          <cell r="D3786" t="str">
            <v>SALERNO</v>
          </cell>
          <cell r="E3786" t="str">
            <v>CAMPANIA</v>
          </cell>
          <cell r="F3786" t="str">
            <v>Sud</v>
          </cell>
          <cell r="G3786">
            <v>9265</v>
          </cell>
          <cell r="H3786">
            <v>2740</v>
          </cell>
          <cell r="I3786">
            <v>459</v>
          </cell>
          <cell r="J3786">
            <v>0.14972708031636403</v>
          </cell>
          <cell r="K3786">
            <v>0.16751824817518249</v>
          </cell>
          <cell r="L3786">
            <v>0.16054838749582492</v>
          </cell>
          <cell r="M3786">
            <v>0.2172708614618403</v>
          </cell>
        </row>
        <row r="3787">
          <cell r="A3787">
            <v>84090</v>
          </cell>
          <cell r="B3787" t="str">
            <v>84090</v>
          </cell>
          <cell r="C3787" t="str">
            <v>SA</v>
          </cell>
          <cell r="D3787" t="str">
            <v>SALERNO</v>
          </cell>
          <cell r="E3787" t="str">
            <v>CAMPANIA</v>
          </cell>
          <cell r="F3787" t="str">
            <v>Sud</v>
          </cell>
          <cell r="G3787">
            <v>10889</v>
          </cell>
          <cell r="H3787">
            <v>3221</v>
          </cell>
          <cell r="I3787">
            <v>1081</v>
          </cell>
          <cell r="J3787">
            <v>0.14972708031636403</v>
          </cell>
          <cell r="K3787">
            <v>0.33561005898789198</v>
          </cell>
          <cell r="L3787">
            <v>0.16054838749582492</v>
          </cell>
          <cell r="M3787">
            <v>0.2172708614618403</v>
          </cell>
        </row>
        <row r="3788">
          <cell r="A3788">
            <v>84091</v>
          </cell>
          <cell r="B3788" t="str">
            <v>84091</v>
          </cell>
          <cell r="C3788" t="str">
            <v>SA</v>
          </cell>
          <cell r="D3788" t="str">
            <v>SALERNO</v>
          </cell>
          <cell r="E3788" t="str">
            <v>CAMPANIA</v>
          </cell>
          <cell r="F3788" t="str">
            <v>Sud</v>
          </cell>
          <cell r="G3788">
            <v>47164</v>
          </cell>
          <cell r="H3788">
            <v>14133</v>
          </cell>
          <cell r="I3788">
            <v>3002</v>
          </cell>
          <cell r="J3788">
            <v>0.14972708031636403</v>
          </cell>
          <cell r="K3788">
            <v>0.21241067006297318</v>
          </cell>
          <cell r="L3788">
            <v>0.16054838749582492</v>
          </cell>
          <cell r="M3788">
            <v>0.2172708614618403</v>
          </cell>
        </row>
        <row r="3789">
          <cell r="A3789">
            <v>84092</v>
          </cell>
          <cell r="B3789" t="str">
            <v>84092</v>
          </cell>
          <cell r="C3789" t="str">
            <v>SA</v>
          </cell>
          <cell r="D3789" t="str">
            <v>SALERNO</v>
          </cell>
          <cell r="E3789" t="str">
            <v>CAMPANIA</v>
          </cell>
          <cell r="F3789" t="str">
            <v>Sud</v>
          </cell>
          <cell r="G3789">
            <v>12325</v>
          </cell>
          <cell r="H3789">
            <v>3487</v>
          </cell>
          <cell r="I3789">
            <v>651</v>
          </cell>
          <cell r="J3789">
            <v>0.14972708031636403</v>
          </cell>
          <cell r="K3789">
            <v>0.18669343275021508</v>
          </cell>
          <cell r="L3789">
            <v>0.16054838749582492</v>
          </cell>
          <cell r="M3789">
            <v>0.2172708614618403</v>
          </cell>
        </row>
        <row r="3790">
          <cell r="A3790">
            <v>84095</v>
          </cell>
          <cell r="B3790" t="str">
            <v>84095</v>
          </cell>
          <cell r="C3790" t="str">
            <v>SA</v>
          </cell>
          <cell r="D3790" t="str">
            <v>SALERNO</v>
          </cell>
          <cell r="E3790" t="str">
            <v>CAMPANIA</v>
          </cell>
          <cell r="F3790" t="str">
            <v>Sud</v>
          </cell>
          <cell r="G3790">
            <v>10460</v>
          </cell>
          <cell r="H3790">
            <v>3189</v>
          </cell>
          <cell r="I3790">
            <v>553</v>
          </cell>
          <cell r="J3790">
            <v>0.14972708031636403</v>
          </cell>
          <cell r="K3790">
            <v>0.17340859203512074</v>
          </cell>
          <cell r="L3790">
            <v>0.16054838749582492</v>
          </cell>
          <cell r="M3790">
            <v>0.2172708614618403</v>
          </cell>
        </row>
        <row r="3791">
          <cell r="A3791">
            <v>84096</v>
          </cell>
          <cell r="B3791" t="str">
            <v>84096</v>
          </cell>
          <cell r="C3791" t="str">
            <v>SA</v>
          </cell>
          <cell r="D3791" t="str">
            <v>SALERNO</v>
          </cell>
          <cell r="E3791" t="str">
            <v>CAMPANIA</v>
          </cell>
          <cell r="F3791" t="str">
            <v>Sud</v>
          </cell>
          <cell r="G3791">
            <v>10215</v>
          </cell>
          <cell r="H3791">
            <v>3088</v>
          </cell>
          <cell r="I3791">
            <v>486</v>
          </cell>
          <cell r="J3791">
            <v>0.14972708031636403</v>
          </cell>
          <cell r="K3791">
            <v>0.15738341968911918</v>
          </cell>
          <cell r="L3791">
            <v>0.16054838749582492</v>
          </cell>
          <cell r="M3791">
            <v>0.2172708614618403</v>
          </cell>
        </row>
        <row r="3792">
          <cell r="A3792">
            <v>84098</v>
          </cell>
          <cell r="B3792" t="str">
            <v>84098</v>
          </cell>
          <cell r="C3792" t="str">
            <v>SA</v>
          </cell>
          <cell r="D3792" t="str">
            <v>SALERNO</v>
          </cell>
          <cell r="E3792" t="str">
            <v>CAMPANIA</v>
          </cell>
          <cell r="F3792" t="str">
            <v>Sud</v>
          </cell>
          <cell r="G3792">
            <v>18560</v>
          </cell>
          <cell r="H3792">
            <v>5414</v>
          </cell>
          <cell r="I3792">
            <v>1455</v>
          </cell>
          <cell r="J3792">
            <v>0.14972708031636403</v>
          </cell>
          <cell r="K3792">
            <v>0.26874769117103803</v>
          </cell>
          <cell r="L3792">
            <v>0.16054838749582492</v>
          </cell>
          <cell r="M3792">
            <v>0.2172708614618403</v>
          </cell>
        </row>
        <row r="3793">
          <cell r="A3793">
            <v>84099</v>
          </cell>
          <cell r="B3793" t="str">
            <v>84099</v>
          </cell>
          <cell r="C3793" t="str">
            <v>SA</v>
          </cell>
          <cell r="D3793" t="str">
            <v>SALERNO</v>
          </cell>
          <cell r="E3793" t="str">
            <v>CAMPANIA</v>
          </cell>
          <cell r="F3793" t="str">
            <v>Sud</v>
          </cell>
          <cell r="G3793">
            <v>4883</v>
          </cell>
          <cell r="H3793">
            <v>1406</v>
          </cell>
          <cell r="I3793">
            <v>315</v>
          </cell>
          <cell r="J3793">
            <v>0.14972708031636403</v>
          </cell>
          <cell r="K3793">
            <v>0.22403982930298719</v>
          </cell>
          <cell r="L3793">
            <v>0.16054838749582492</v>
          </cell>
          <cell r="M3793">
            <v>0.2172708614618403</v>
          </cell>
        </row>
        <row r="3794">
          <cell r="A3794">
            <v>84121</v>
          </cell>
          <cell r="B3794" t="str">
            <v>84121</v>
          </cell>
          <cell r="C3794" t="str">
            <v>SA</v>
          </cell>
          <cell r="D3794" t="str">
            <v>SALERNO</v>
          </cell>
          <cell r="E3794" t="str">
            <v>CAMPANIA</v>
          </cell>
          <cell r="F3794" t="str">
            <v>Sud</v>
          </cell>
          <cell r="G3794">
            <v>7585</v>
          </cell>
          <cell r="H3794">
            <v>2353</v>
          </cell>
          <cell r="I3794">
            <v>596</v>
          </cell>
          <cell r="J3794">
            <v>0.14972708031636403</v>
          </cell>
          <cell r="K3794">
            <v>0.25329366765830852</v>
          </cell>
          <cell r="L3794">
            <v>0.16054838749582492</v>
          </cell>
          <cell r="M3794">
            <v>0.2172708614618403</v>
          </cell>
        </row>
        <row r="3795">
          <cell r="A3795">
            <v>84122</v>
          </cell>
          <cell r="B3795" t="str">
            <v>84122</v>
          </cell>
          <cell r="C3795" t="str">
            <v>SA</v>
          </cell>
          <cell r="D3795" t="str">
            <v>SALERNO</v>
          </cell>
          <cell r="E3795" t="str">
            <v>CAMPANIA</v>
          </cell>
          <cell r="F3795" t="str">
            <v>Sud</v>
          </cell>
          <cell r="G3795">
            <v>4149</v>
          </cell>
          <cell r="H3795">
            <v>1470</v>
          </cell>
          <cell r="I3795">
            <v>550</v>
          </cell>
          <cell r="J3795">
            <v>0.14972708031636403</v>
          </cell>
          <cell r="K3795">
            <v>0.37414965986394561</v>
          </cell>
          <cell r="L3795">
            <v>0.16054838749582492</v>
          </cell>
          <cell r="M3795">
            <v>0.2172708614618403</v>
          </cell>
        </row>
        <row r="3796">
          <cell r="A3796">
            <v>84123</v>
          </cell>
          <cell r="B3796" t="str">
            <v>84123</v>
          </cell>
          <cell r="C3796" t="str">
            <v>SA</v>
          </cell>
          <cell r="D3796" t="str">
            <v>SALERNO</v>
          </cell>
          <cell r="E3796" t="str">
            <v>CAMPANIA</v>
          </cell>
          <cell r="F3796" t="str">
            <v>Sud</v>
          </cell>
          <cell r="G3796">
            <v>4488</v>
          </cell>
          <cell r="H3796">
            <v>1567</v>
          </cell>
          <cell r="I3796">
            <v>441</v>
          </cell>
          <cell r="J3796">
            <v>0.14972708031636403</v>
          </cell>
          <cell r="K3796">
            <v>0.28142948308870452</v>
          </cell>
          <cell r="L3796">
            <v>0.16054838749582492</v>
          </cell>
          <cell r="M3796">
            <v>0.2172708614618403</v>
          </cell>
        </row>
        <row r="3797">
          <cell r="A3797">
            <v>84124</v>
          </cell>
          <cell r="B3797" t="str">
            <v>84124</v>
          </cell>
          <cell r="C3797" t="str">
            <v>SA</v>
          </cell>
          <cell r="D3797" t="str">
            <v>SALERNO</v>
          </cell>
          <cell r="E3797" t="str">
            <v>CAMPANIA</v>
          </cell>
          <cell r="F3797" t="str">
            <v>Sud</v>
          </cell>
          <cell r="G3797">
            <v>8298</v>
          </cell>
          <cell r="H3797">
            <v>2801</v>
          </cell>
          <cell r="I3797">
            <v>486</v>
          </cell>
          <cell r="J3797">
            <v>0.14972708031636403</v>
          </cell>
          <cell r="K3797">
            <v>0.17350946090681899</v>
          </cell>
          <cell r="L3797">
            <v>0.16054838749582492</v>
          </cell>
          <cell r="M3797">
            <v>0.2172708614618403</v>
          </cell>
        </row>
        <row r="3798">
          <cell r="A3798">
            <v>84125</v>
          </cell>
          <cell r="B3798" t="str">
            <v>84125</v>
          </cell>
          <cell r="C3798" t="str">
            <v>SA</v>
          </cell>
          <cell r="D3798" t="str">
            <v>SALERNO</v>
          </cell>
          <cell r="E3798" t="str">
            <v>CAMPANIA</v>
          </cell>
          <cell r="F3798" t="str">
            <v>Sud</v>
          </cell>
          <cell r="G3798">
            <v>11481</v>
          </cell>
          <cell r="H3798">
            <v>3791</v>
          </cell>
          <cell r="I3798">
            <v>766</v>
          </cell>
          <cell r="J3798">
            <v>0.14972708031636403</v>
          </cell>
          <cell r="K3798">
            <v>0.20205750461619626</v>
          </cell>
          <cell r="L3798">
            <v>0.16054838749582492</v>
          </cell>
          <cell r="M3798">
            <v>0.2172708614618403</v>
          </cell>
        </row>
        <row r="3799">
          <cell r="A3799">
            <v>84126</v>
          </cell>
          <cell r="B3799" t="str">
            <v>84126</v>
          </cell>
          <cell r="C3799" t="str">
            <v>SA</v>
          </cell>
          <cell r="D3799" t="str">
            <v>SALERNO</v>
          </cell>
          <cell r="E3799" t="str">
            <v>CAMPANIA</v>
          </cell>
          <cell r="F3799" t="str">
            <v>Sud</v>
          </cell>
          <cell r="G3799">
            <v>14028</v>
          </cell>
          <cell r="H3799">
            <v>4432</v>
          </cell>
          <cell r="I3799">
            <v>840</v>
          </cell>
          <cell r="J3799">
            <v>0.14972708031636403</v>
          </cell>
          <cell r="K3799">
            <v>0.18953068592057762</v>
          </cell>
          <cell r="L3799">
            <v>0.16054838749582492</v>
          </cell>
          <cell r="M3799">
            <v>0.2172708614618403</v>
          </cell>
        </row>
        <row r="3800">
          <cell r="A3800">
            <v>84127</v>
          </cell>
          <cell r="B3800" t="str">
            <v>84127</v>
          </cell>
          <cell r="C3800" t="str">
            <v>SA</v>
          </cell>
          <cell r="D3800" t="str">
            <v>SALERNO</v>
          </cell>
          <cell r="E3800" t="str">
            <v>CAMPANIA</v>
          </cell>
          <cell r="F3800" t="str">
            <v>Sud</v>
          </cell>
          <cell r="G3800">
            <v>11703</v>
          </cell>
          <cell r="H3800">
            <v>3745</v>
          </cell>
          <cell r="I3800">
            <v>781</v>
          </cell>
          <cell r="J3800">
            <v>0.14972708031636403</v>
          </cell>
          <cell r="K3800">
            <v>0.20854472630173565</v>
          </cell>
          <cell r="L3800">
            <v>0.16054838749582492</v>
          </cell>
          <cell r="M3800">
            <v>0.2172708614618403</v>
          </cell>
        </row>
        <row r="3801">
          <cell r="A3801">
            <v>84128</v>
          </cell>
          <cell r="B3801" t="str">
            <v>84128</v>
          </cell>
          <cell r="C3801" t="str">
            <v>SA</v>
          </cell>
          <cell r="D3801" t="str">
            <v>SALERNO</v>
          </cell>
          <cell r="E3801" t="str">
            <v>CAMPANIA</v>
          </cell>
          <cell r="F3801" t="str">
            <v>Sud</v>
          </cell>
          <cell r="G3801">
            <v>9684</v>
          </cell>
          <cell r="H3801">
            <v>2943</v>
          </cell>
          <cell r="I3801">
            <v>529</v>
          </cell>
          <cell r="J3801">
            <v>0.14972708031636403</v>
          </cell>
          <cell r="K3801">
            <v>0.17974855589534489</v>
          </cell>
          <cell r="L3801">
            <v>0.16054838749582492</v>
          </cell>
          <cell r="M3801">
            <v>0.2172708614618403</v>
          </cell>
        </row>
        <row r="3802">
          <cell r="A3802">
            <v>84129</v>
          </cell>
          <cell r="B3802" t="str">
            <v>84129</v>
          </cell>
          <cell r="C3802" t="str">
            <v>SA</v>
          </cell>
          <cell r="D3802" t="str">
            <v>SALERNO</v>
          </cell>
          <cell r="E3802" t="str">
            <v>CAMPANIA</v>
          </cell>
          <cell r="F3802" t="str">
            <v>Sud</v>
          </cell>
          <cell r="G3802">
            <v>10134</v>
          </cell>
          <cell r="H3802">
            <v>3052</v>
          </cell>
          <cell r="I3802">
            <v>605</v>
          </cell>
          <cell r="J3802">
            <v>0.14972708031636403</v>
          </cell>
          <cell r="K3802">
            <v>0.19823066841415465</v>
          </cell>
          <cell r="L3802">
            <v>0.16054838749582492</v>
          </cell>
          <cell r="M3802">
            <v>0.2172708614618403</v>
          </cell>
        </row>
        <row r="3803">
          <cell r="A3803">
            <v>84131</v>
          </cell>
          <cell r="B3803" t="str">
            <v>84131</v>
          </cell>
          <cell r="C3803" t="str">
            <v>SA</v>
          </cell>
          <cell r="D3803" t="str">
            <v>SALERNO</v>
          </cell>
          <cell r="E3803" t="str">
            <v>CAMPANIA</v>
          </cell>
          <cell r="F3803" t="str">
            <v>Sud</v>
          </cell>
          <cell r="G3803">
            <v>10444</v>
          </cell>
          <cell r="H3803">
            <v>3007</v>
          </cell>
          <cell r="I3803">
            <v>908</v>
          </cell>
          <cell r="J3803">
            <v>0.14972708031636403</v>
          </cell>
          <cell r="K3803">
            <v>0.3019620884602594</v>
          </cell>
          <cell r="L3803">
            <v>0.16054838749582492</v>
          </cell>
          <cell r="M3803">
            <v>0.2172708614618403</v>
          </cell>
        </row>
        <row r="3804">
          <cell r="A3804">
            <v>84132</v>
          </cell>
          <cell r="B3804" t="str">
            <v>84132</v>
          </cell>
          <cell r="C3804" t="str">
            <v>SA</v>
          </cell>
          <cell r="D3804" t="str">
            <v>SALERNO</v>
          </cell>
          <cell r="E3804" t="str">
            <v>CAMPANIA</v>
          </cell>
          <cell r="F3804" t="str">
            <v>Sud</v>
          </cell>
          <cell r="G3804">
            <v>12781</v>
          </cell>
          <cell r="H3804">
            <v>3232</v>
          </cell>
          <cell r="I3804">
            <v>693</v>
          </cell>
          <cell r="J3804">
            <v>0.14972708031636403</v>
          </cell>
          <cell r="K3804">
            <v>0.21441831683168316</v>
          </cell>
          <cell r="L3804">
            <v>0.16054838749582492</v>
          </cell>
          <cell r="M3804">
            <v>0.2172708614618403</v>
          </cell>
        </row>
        <row r="3805">
          <cell r="A3805">
            <v>84133</v>
          </cell>
          <cell r="B3805" t="str">
            <v>84133</v>
          </cell>
          <cell r="C3805" t="str">
            <v>SA</v>
          </cell>
          <cell r="D3805" t="str">
            <v>SALERNO</v>
          </cell>
          <cell r="E3805" t="str">
            <v>CAMPANIA</v>
          </cell>
          <cell r="F3805" t="str">
            <v>Sud</v>
          </cell>
          <cell r="G3805">
            <v>17461</v>
          </cell>
          <cell r="H3805">
            <v>4778</v>
          </cell>
          <cell r="I3805">
            <v>1087</v>
          </cell>
          <cell r="J3805">
            <v>0.14972708031636403</v>
          </cell>
          <cell r="K3805">
            <v>0.22750104646295521</v>
          </cell>
          <cell r="L3805">
            <v>0.16054838749582492</v>
          </cell>
          <cell r="M3805">
            <v>0.2172708614618403</v>
          </cell>
        </row>
        <row r="3806">
          <cell r="A3806">
            <v>84134</v>
          </cell>
          <cell r="B3806" t="str">
            <v>84134</v>
          </cell>
          <cell r="C3806" t="str">
            <v>SA</v>
          </cell>
          <cell r="D3806" t="str">
            <v>SALERNO</v>
          </cell>
          <cell r="E3806" t="str">
            <v>CAMPANIA</v>
          </cell>
          <cell r="F3806" t="str">
            <v>Sud</v>
          </cell>
          <cell r="G3806">
            <v>11496</v>
          </cell>
          <cell r="H3806">
            <v>3361</v>
          </cell>
          <cell r="I3806">
            <v>890</v>
          </cell>
          <cell r="J3806">
            <v>0.14972708031636403</v>
          </cell>
          <cell r="K3806">
            <v>0.26480214221957749</v>
          </cell>
          <cell r="L3806">
            <v>0.16054838749582492</v>
          </cell>
          <cell r="M3806">
            <v>0.2172708614618403</v>
          </cell>
        </row>
        <row r="3807">
          <cell r="A3807">
            <v>84135</v>
          </cell>
          <cell r="B3807" t="str">
            <v>84135</v>
          </cell>
          <cell r="C3807" t="str">
            <v>SA</v>
          </cell>
          <cell r="D3807" t="str">
            <v>SALERNO</v>
          </cell>
          <cell r="E3807" t="str">
            <v>CAMPANIA</v>
          </cell>
          <cell r="F3807" t="str">
            <v>Sud</v>
          </cell>
          <cell r="G3807">
            <v>15051</v>
          </cell>
          <cell r="H3807">
            <v>4339</v>
          </cell>
          <cell r="I3807">
            <v>1102</v>
          </cell>
          <cell r="J3807">
            <v>0.14972708031636403</v>
          </cell>
          <cell r="K3807">
            <v>0.25397557040792812</v>
          </cell>
          <cell r="L3807">
            <v>0.16054838749582492</v>
          </cell>
          <cell r="M3807">
            <v>0.2172708614618403</v>
          </cell>
        </row>
        <row r="3808">
          <cell r="A3808">
            <v>85010</v>
          </cell>
          <cell r="B3808" t="str">
            <v>85010</v>
          </cell>
          <cell r="C3808" t="str">
            <v>PZ</v>
          </cell>
          <cell r="D3808" t="str">
            <v>POTENZA</v>
          </cell>
          <cell r="E3808" t="str">
            <v>BASILICATA</v>
          </cell>
          <cell r="F3808" t="str">
            <v>Sud</v>
          </cell>
          <cell r="G3808">
            <v>28857</v>
          </cell>
          <cell r="H3808">
            <v>10302</v>
          </cell>
          <cell r="I3808">
            <v>818</v>
          </cell>
          <cell r="J3808">
            <v>0.10171400587659157</v>
          </cell>
          <cell r="K3808">
            <v>7.9402057852844113E-2</v>
          </cell>
          <cell r="L3808">
            <v>0.10770019237482638</v>
          </cell>
          <cell r="M3808">
            <v>0.13088660901502261</v>
          </cell>
        </row>
        <row r="3809">
          <cell r="A3809">
            <v>85011</v>
          </cell>
          <cell r="B3809" t="str">
            <v>85011</v>
          </cell>
          <cell r="C3809" t="str">
            <v>PZ</v>
          </cell>
          <cell r="D3809" t="str">
            <v>POTENZA</v>
          </cell>
          <cell r="E3809" t="str">
            <v>BASILICATA</v>
          </cell>
          <cell r="F3809" t="str">
            <v>Sud</v>
          </cell>
          <cell r="G3809">
            <v>3043</v>
          </cell>
          <cell r="H3809">
            <v>1117</v>
          </cell>
          <cell r="I3809">
            <v>88</v>
          </cell>
          <cell r="J3809">
            <v>0.10171400587659157</v>
          </cell>
          <cell r="K3809">
            <v>7.8782452999104746E-2</v>
          </cell>
          <cell r="L3809">
            <v>0.10770019237482638</v>
          </cell>
          <cell r="M3809">
            <v>0.13088660901502261</v>
          </cell>
        </row>
        <row r="3810">
          <cell r="A3810">
            <v>85012</v>
          </cell>
          <cell r="B3810" t="str">
            <v>85012</v>
          </cell>
          <cell r="C3810" t="str">
            <v>PZ</v>
          </cell>
          <cell r="D3810" t="str">
            <v>POTENZA</v>
          </cell>
          <cell r="E3810" t="str">
            <v>BASILICATA</v>
          </cell>
          <cell r="F3810" t="str">
            <v>Sud</v>
          </cell>
          <cell r="G3810">
            <v>3345</v>
          </cell>
          <cell r="H3810">
            <v>1287</v>
          </cell>
          <cell r="I3810">
            <v>63</v>
          </cell>
          <cell r="J3810">
            <v>0.10171400587659157</v>
          </cell>
          <cell r="K3810">
            <v>4.8951048951048952E-2</v>
          </cell>
          <cell r="L3810">
            <v>0.10770019237482638</v>
          </cell>
          <cell r="M3810">
            <v>0.13088660901502261</v>
          </cell>
        </row>
        <row r="3811">
          <cell r="A3811">
            <v>85013</v>
          </cell>
          <cell r="B3811" t="str">
            <v>85013</v>
          </cell>
          <cell r="C3811" t="str">
            <v>PZ</v>
          </cell>
          <cell r="D3811" t="str">
            <v>POTENZA</v>
          </cell>
          <cell r="E3811" t="str">
            <v>BASILICATA</v>
          </cell>
          <cell r="F3811" t="str">
            <v>Sud</v>
          </cell>
          <cell r="G3811">
            <v>6330</v>
          </cell>
          <cell r="H3811">
            <v>2158</v>
          </cell>
          <cell r="I3811">
            <v>142</v>
          </cell>
          <cell r="J3811">
            <v>0.10171400587659157</v>
          </cell>
          <cell r="K3811">
            <v>6.5801668211306771E-2</v>
          </cell>
          <cell r="L3811">
            <v>0.10770019237482638</v>
          </cell>
          <cell r="M3811">
            <v>0.13088660901502261</v>
          </cell>
        </row>
        <row r="3812">
          <cell r="A3812">
            <v>85014</v>
          </cell>
          <cell r="B3812" t="str">
            <v>85014</v>
          </cell>
          <cell r="C3812" t="str">
            <v>PZ</v>
          </cell>
          <cell r="D3812" t="str">
            <v>POTENZA</v>
          </cell>
          <cell r="E3812" t="str">
            <v>BASILICATA</v>
          </cell>
          <cell r="F3812" t="str">
            <v>Sud</v>
          </cell>
          <cell r="G3812">
            <v>2640</v>
          </cell>
          <cell r="H3812">
            <v>997</v>
          </cell>
          <cell r="I3812">
            <v>55</v>
          </cell>
          <cell r="J3812">
            <v>0.10171400587659157</v>
          </cell>
          <cell r="K3812">
            <v>5.5165496489468405E-2</v>
          </cell>
          <cell r="L3812">
            <v>0.10770019237482638</v>
          </cell>
          <cell r="M3812">
            <v>0.13088660901502261</v>
          </cell>
        </row>
        <row r="3813">
          <cell r="A3813">
            <v>85015</v>
          </cell>
          <cell r="B3813" t="str">
            <v>85015</v>
          </cell>
          <cell r="C3813" t="str">
            <v>PZ</v>
          </cell>
          <cell r="D3813" t="str">
            <v>POTENZA</v>
          </cell>
          <cell r="E3813" t="str">
            <v>BASILICATA</v>
          </cell>
          <cell r="F3813" t="str">
            <v>Sud</v>
          </cell>
          <cell r="G3813">
            <v>4004</v>
          </cell>
          <cell r="H3813">
            <v>1264</v>
          </cell>
          <cell r="I3813">
            <v>126</v>
          </cell>
          <cell r="J3813">
            <v>0.10171400587659157</v>
          </cell>
          <cell r="K3813">
            <v>9.9683544303797472E-2</v>
          </cell>
          <cell r="L3813">
            <v>0.10770019237482638</v>
          </cell>
          <cell r="M3813">
            <v>0.13088660901502261</v>
          </cell>
        </row>
        <row r="3814">
          <cell r="A3814">
            <v>85016</v>
          </cell>
          <cell r="B3814" t="str">
            <v>85016</v>
          </cell>
          <cell r="C3814" t="str">
            <v>PZ</v>
          </cell>
          <cell r="D3814" t="str">
            <v>POTENZA</v>
          </cell>
          <cell r="E3814" t="str">
            <v>BASILICATA</v>
          </cell>
          <cell r="F3814" t="str">
            <v>Sud</v>
          </cell>
          <cell r="G3814">
            <v>3776</v>
          </cell>
          <cell r="H3814">
            <v>1528</v>
          </cell>
          <cell r="I3814">
            <v>165</v>
          </cell>
          <cell r="J3814">
            <v>0.10171400587659157</v>
          </cell>
          <cell r="K3814">
            <v>0.10798429319371727</v>
          </cell>
          <cell r="L3814">
            <v>0.10770019237482638</v>
          </cell>
          <cell r="M3814">
            <v>0.13088660901502261</v>
          </cell>
        </row>
        <row r="3815">
          <cell r="A3815">
            <v>85017</v>
          </cell>
          <cell r="B3815" t="str">
            <v>85017</v>
          </cell>
          <cell r="C3815" t="str">
            <v>PZ</v>
          </cell>
          <cell r="D3815" t="str">
            <v>POTENZA</v>
          </cell>
          <cell r="E3815" t="str">
            <v>BASILICATA</v>
          </cell>
          <cell r="F3815" t="str">
            <v>Sud</v>
          </cell>
          <cell r="G3815">
            <v>3766</v>
          </cell>
          <cell r="H3815">
            <v>1285</v>
          </cell>
          <cell r="I3815">
            <v>117</v>
          </cell>
          <cell r="J3815">
            <v>0.10171400587659157</v>
          </cell>
          <cell r="K3815">
            <v>9.1050583657587544E-2</v>
          </cell>
          <cell r="L3815">
            <v>0.10770019237482638</v>
          </cell>
          <cell r="M3815">
            <v>0.13088660901502261</v>
          </cell>
        </row>
        <row r="3816">
          <cell r="A3816">
            <v>85018</v>
          </cell>
          <cell r="B3816" t="str">
            <v>85018</v>
          </cell>
          <cell r="C3816" t="str">
            <v>PZ</v>
          </cell>
          <cell r="D3816" t="str">
            <v>POTENZA</v>
          </cell>
          <cell r="E3816" t="str">
            <v>BASILICATA</v>
          </cell>
          <cell r="F3816" t="str">
            <v>Sud</v>
          </cell>
          <cell r="G3816">
            <v>868</v>
          </cell>
          <cell r="H3816">
            <v>351</v>
          </cell>
          <cell r="I3816">
            <v>16</v>
          </cell>
          <cell r="J3816">
            <v>0.10171400587659157</v>
          </cell>
          <cell r="K3816">
            <v>4.5584045584045586E-2</v>
          </cell>
          <cell r="L3816">
            <v>0.10770019237482638</v>
          </cell>
          <cell r="M3816">
            <v>0.13088660901502261</v>
          </cell>
        </row>
        <row r="3817">
          <cell r="A3817">
            <v>85020</v>
          </cell>
          <cell r="B3817" t="str">
            <v>85020</v>
          </cell>
          <cell r="C3817" t="str">
            <v>PZ</v>
          </cell>
          <cell r="D3817" t="str">
            <v>POTENZA</v>
          </cell>
          <cell r="E3817" t="str">
            <v>BASILICATA</v>
          </cell>
          <cell r="F3817" t="str">
            <v>Sud</v>
          </cell>
          <cell r="G3817">
            <v>23734</v>
          </cell>
          <cell r="H3817">
            <v>8816</v>
          </cell>
          <cell r="I3817">
            <v>687</v>
          </cell>
          <cell r="J3817">
            <v>0.10171400587659157</v>
          </cell>
          <cell r="K3817">
            <v>7.7926497277676948E-2</v>
          </cell>
          <cell r="L3817">
            <v>0.10770019237482638</v>
          </cell>
          <cell r="M3817">
            <v>0.13088660901502261</v>
          </cell>
        </row>
        <row r="3818">
          <cell r="A3818">
            <v>85021</v>
          </cell>
          <cell r="B3818" t="str">
            <v>85021</v>
          </cell>
          <cell r="C3818" t="str">
            <v>PZ</v>
          </cell>
          <cell r="D3818" t="str">
            <v>POTENZA</v>
          </cell>
          <cell r="E3818" t="str">
            <v>BASILICATA</v>
          </cell>
          <cell r="F3818" t="str">
            <v>Sud</v>
          </cell>
          <cell r="G3818">
            <v>11801</v>
          </cell>
          <cell r="H3818">
            <v>3604</v>
          </cell>
          <cell r="I3818">
            <v>396</v>
          </cell>
          <cell r="J3818">
            <v>0.10171400587659157</v>
          </cell>
          <cell r="K3818">
            <v>0.10987791342952276</v>
          </cell>
          <cell r="L3818">
            <v>0.10770019237482638</v>
          </cell>
          <cell r="M3818">
            <v>0.13088660901502261</v>
          </cell>
        </row>
        <row r="3819">
          <cell r="A3819">
            <v>85022</v>
          </cell>
          <cell r="B3819" t="str">
            <v>85022</v>
          </cell>
          <cell r="C3819" t="str">
            <v>PZ</v>
          </cell>
          <cell r="D3819" t="str">
            <v>POTENZA</v>
          </cell>
          <cell r="E3819" t="str">
            <v>BASILICATA</v>
          </cell>
          <cell r="F3819" t="str">
            <v>Sud</v>
          </cell>
          <cell r="G3819">
            <v>3262</v>
          </cell>
          <cell r="H3819">
            <v>1286</v>
          </cell>
          <cell r="I3819">
            <v>106</v>
          </cell>
          <cell r="J3819">
            <v>0.10171400587659157</v>
          </cell>
          <cell r="K3819">
            <v>8.2426127527216175E-2</v>
          </cell>
          <cell r="L3819">
            <v>0.10770019237482638</v>
          </cell>
          <cell r="M3819">
            <v>0.13088660901502261</v>
          </cell>
        </row>
        <row r="3820">
          <cell r="A3820">
            <v>85023</v>
          </cell>
          <cell r="B3820" t="str">
            <v>85023</v>
          </cell>
          <cell r="C3820" t="str">
            <v>PZ</v>
          </cell>
          <cell r="D3820" t="str">
            <v>POTENZA</v>
          </cell>
          <cell r="E3820" t="str">
            <v>BASILICATA</v>
          </cell>
          <cell r="F3820" t="str">
            <v>Sud</v>
          </cell>
          <cell r="G3820">
            <v>2807</v>
          </cell>
          <cell r="H3820">
            <v>1106</v>
          </cell>
          <cell r="I3820">
            <v>34</v>
          </cell>
          <cell r="J3820">
            <v>0.10171400587659157</v>
          </cell>
          <cell r="K3820">
            <v>3.074141048824593E-2</v>
          </cell>
          <cell r="L3820">
            <v>0.10770019237482638</v>
          </cell>
          <cell r="M3820">
            <v>0.13088660901502261</v>
          </cell>
        </row>
        <row r="3821">
          <cell r="A3821">
            <v>85024</v>
          </cell>
          <cell r="B3821" t="str">
            <v>85024</v>
          </cell>
          <cell r="C3821" t="str">
            <v>PZ</v>
          </cell>
          <cell r="D3821" t="str">
            <v>POTENZA</v>
          </cell>
          <cell r="E3821" t="str">
            <v>BASILICATA</v>
          </cell>
          <cell r="F3821" t="str">
            <v>Sud</v>
          </cell>
          <cell r="G3821">
            <v>13215</v>
          </cell>
          <cell r="H3821">
            <v>4264</v>
          </cell>
          <cell r="I3821">
            <v>562</v>
          </cell>
          <cell r="J3821">
            <v>0.10171400587659157</v>
          </cell>
          <cell r="K3821">
            <v>0.13180112570356473</v>
          </cell>
          <cell r="L3821">
            <v>0.10770019237482638</v>
          </cell>
          <cell r="M3821">
            <v>0.13088660901502261</v>
          </cell>
        </row>
        <row r="3822">
          <cell r="A3822">
            <v>85025</v>
          </cell>
          <cell r="B3822" t="str">
            <v>85025</v>
          </cell>
          <cell r="C3822" t="str">
            <v>PZ</v>
          </cell>
          <cell r="D3822" t="str">
            <v>POTENZA</v>
          </cell>
          <cell r="E3822" t="str">
            <v>BASILICATA</v>
          </cell>
          <cell r="F3822" t="str">
            <v>Sud</v>
          </cell>
          <cell r="G3822">
            <v>15613</v>
          </cell>
          <cell r="H3822">
            <v>4842</v>
          </cell>
          <cell r="I3822">
            <v>764</v>
          </cell>
          <cell r="J3822">
            <v>0.10171400587659157</v>
          </cell>
          <cell r="K3822">
            <v>0.15778603882693101</v>
          </cell>
          <cell r="L3822">
            <v>0.10770019237482638</v>
          </cell>
          <cell r="M3822">
            <v>0.13088660901502261</v>
          </cell>
        </row>
        <row r="3823">
          <cell r="A3823">
            <v>85026</v>
          </cell>
          <cell r="B3823" t="str">
            <v>85026</v>
          </cell>
          <cell r="C3823" t="str">
            <v>PZ</v>
          </cell>
          <cell r="D3823" t="str">
            <v>POTENZA</v>
          </cell>
          <cell r="E3823" t="str">
            <v>BASILICATA</v>
          </cell>
          <cell r="F3823" t="str">
            <v>Sud</v>
          </cell>
          <cell r="G3823">
            <v>6138</v>
          </cell>
          <cell r="H3823">
            <v>1985</v>
          </cell>
          <cell r="I3823">
            <v>95</v>
          </cell>
          <cell r="J3823">
            <v>0.10171400587659157</v>
          </cell>
          <cell r="K3823">
            <v>4.7858942065491183E-2</v>
          </cell>
          <cell r="L3823">
            <v>0.10770019237482638</v>
          </cell>
          <cell r="M3823">
            <v>0.13088660901502261</v>
          </cell>
        </row>
        <row r="3824">
          <cell r="A3824">
            <v>85027</v>
          </cell>
          <cell r="B3824" t="str">
            <v>85027</v>
          </cell>
          <cell r="C3824" t="str">
            <v>PZ</v>
          </cell>
          <cell r="D3824" t="str">
            <v>POTENZA</v>
          </cell>
          <cell r="E3824" t="str">
            <v>BASILICATA</v>
          </cell>
          <cell r="F3824" t="str">
            <v>Sud</v>
          </cell>
          <cell r="G3824">
            <v>4447</v>
          </cell>
          <cell r="H3824">
            <v>1407</v>
          </cell>
          <cell r="I3824">
            <v>157</v>
          </cell>
          <cell r="J3824">
            <v>0.10171400587659157</v>
          </cell>
          <cell r="K3824">
            <v>0.11158493248045487</v>
          </cell>
          <cell r="L3824">
            <v>0.10770019237482638</v>
          </cell>
          <cell r="M3824">
            <v>0.13088660901502261</v>
          </cell>
        </row>
        <row r="3825">
          <cell r="A3825">
            <v>85028</v>
          </cell>
          <cell r="B3825" t="str">
            <v>85028</v>
          </cell>
          <cell r="C3825" t="str">
            <v>PZ</v>
          </cell>
          <cell r="D3825" t="str">
            <v>POTENZA</v>
          </cell>
          <cell r="E3825" t="str">
            <v>BASILICATA</v>
          </cell>
          <cell r="F3825" t="str">
            <v>Sud</v>
          </cell>
          <cell r="G3825">
            <v>12594</v>
          </cell>
          <cell r="H3825">
            <v>4107</v>
          </cell>
          <cell r="I3825">
            <v>520</v>
          </cell>
          <cell r="J3825">
            <v>0.10171400587659157</v>
          </cell>
          <cell r="K3825">
            <v>0.12661309958607256</v>
          </cell>
          <cell r="L3825">
            <v>0.10770019237482638</v>
          </cell>
          <cell r="M3825">
            <v>0.13088660901502261</v>
          </cell>
        </row>
        <row r="3826">
          <cell r="A3826">
            <v>85029</v>
          </cell>
          <cell r="B3826" t="str">
            <v>85029</v>
          </cell>
          <cell r="C3826" t="str">
            <v>PZ</v>
          </cell>
          <cell r="D3826" t="str">
            <v>POTENZA</v>
          </cell>
          <cell r="E3826" t="str">
            <v>BASILICATA</v>
          </cell>
          <cell r="F3826" t="str">
            <v>Sud</v>
          </cell>
          <cell r="G3826">
            <v>11905</v>
          </cell>
          <cell r="H3826">
            <v>3783</v>
          </cell>
          <cell r="I3826">
            <v>360</v>
          </cell>
          <cell r="J3826">
            <v>0.10171400587659157</v>
          </cell>
          <cell r="K3826">
            <v>9.5162569389373508E-2</v>
          </cell>
          <cell r="L3826">
            <v>0.10770019237482638</v>
          </cell>
          <cell r="M3826">
            <v>0.13088660901502261</v>
          </cell>
        </row>
        <row r="3827">
          <cell r="A3827">
            <v>85030</v>
          </cell>
          <cell r="B3827" t="str">
            <v>85030</v>
          </cell>
          <cell r="C3827" t="str">
            <v>PZ</v>
          </cell>
          <cell r="D3827" t="str">
            <v>POTENZA</v>
          </cell>
          <cell r="E3827" t="str">
            <v>BASILICATA</v>
          </cell>
          <cell r="F3827" t="str">
            <v>Sud</v>
          </cell>
          <cell r="G3827">
            <v>12989</v>
          </cell>
          <cell r="H3827">
            <v>4992</v>
          </cell>
          <cell r="I3827">
            <v>247</v>
          </cell>
          <cell r="J3827">
            <v>0.10171400587659157</v>
          </cell>
          <cell r="K3827">
            <v>4.9479166666666664E-2</v>
          </cell>
          <cell r="L3827">
            <v>0.10770019237482638</v>
          </cell>
          <cell r="M3827">
            <v>0.13088660901502261</v>
          </cell>
        </row>
        <row r="3828">
          <cell r="A3828">
            <v>85031</v>
          </cell>
          <cell r="B3828" t="str">
            <v>85031</v>
          </cell>
          <cell r="C3828" t="str">
            <v>PZ</v>
          </cell>
          <cell r="D3828" t="str">
            <v>POTENZA</v>
          </cell>
          <cell r="E3828" t="str">
            <v>BASILICATA</v>
          </cell>
          <cell r="F3828" t="str">
            <v>Sud</v>
          </cell>
          <cell r="G3828">
            <v>2020</v>
          </cell>
          <cell r="H3828">
            <v>739</v>
          </cell>
          <cell r="I3828">
            <v>17</v>
          </cell>
          <cell r="J3828">
            <v>0.10171400587659157</v>
          </cell>
          <cell r="K3828">
            <v>2.3004059539918808E-2</v>
          </cell>
          <cell r="L3828">
            <v>0.10770019237482638</v>
          </cell>
          <cell r="M3828">
            <v>0.13088660901502261</v>
          </cell>
        </row>
        <row r="3829">
          <cell r="A3829">
            <v>85032</v>
          </cell>
          <cell r="B3829" t="str">
            <v>85032</v>
          </cell>
          <cell r="C3829" t="str">
            <v>PZ</v>
          </cell>
          <cell r="D3829" t="str">
            <v>POTENZA</v>
          </cell>
          <cell r="E3829" t="str">
            <v>BASILICATA</v>
          </cell>
          <cell r="F3829" t="str">
            <v>Sud</v>
          </cell>
          <cell r="G3829">
            <v>4141</v>
          </cell>
          <cell r="H3829">
            <v>1444</v>
          </cell>
          <cell r="I3829">
            <v>104</v>
          </cell>
          <cell r="J3829">
            <v>0.10171400587659157</v>
          </cell>
          <cell r="K3829">
            <v>7.2022160664819951E-2</v>
          </cell>
          <cell r="L3829">
            <v>0.10770019237482638</v>
          </cell>
          <cell r="M3829">
            <v>0.13088660901502261</v>
          </cell>
        </row>
        <row r="3830">
          <cell r="A3830">
            <v>85033</v>
          </cell>
          <cell r="B3830" t="str">
            <v>85033</v>
          </cell>
          <cell r="C3830" t="str">
            <v>PZ</v>
          </cell>
          <cell r="D3830" t="str">
            <v>POTENZA</v>
          </cell>
          <cell r="E3830" t="str">
            <v>BASILICATA</v>
          </cell>
          <cell r="F3830" t="str">
            <v>Sud</v>
          </cell>
          <cell r="G3830">
            <v>1735</v>
          </cell>
          <cell r="H3830">
            <v>631</v>
          </cell>
          <cell r="I3830">
            <v>45</v>
          </cell>
          <cell r="J3830">
            <v>0.10171400587659157</v>
          </cell>
          <cell r="K3830">
            <v>7.1315372424722662E-2</v>
          </cell>
          <cell r="L3830">
            <v>0.10770019237482638</v>
          </cell>
          <cell r="M3830">
            <v>0.13088660901502261</v>
          </cell>
        </row>
        <row r="3831">
          <cell r="A3831">
            <v>85034</v>
          </cell>
          <cell r="B3831" t="str">
            <v>85034</v>
          </cell>
          <cell r="C3831" t="str">
            <v>PZ</v>
          </cell>
          <cell r="D3831" t="str">
            <v>POTENZA</v>
          </cell>
          <cell r="E3831" t="str">
            <v>BASILICATA</v>
          </cell>
          <cell r="F3831" t="str">
            <v>Sud</v>
          </cell>
          <cell r="G3831">
            <v>4044</v>
          </cell>
          <cell r="H3831">
            <v>1267</v>
          </cell>
          <cell r="I3831">
            <v>147</v>
          </cell>
          <cell r="J3831">
            <v>0.10171400587659157</v>
          </cell>
          <cell r="K3831">
            <v>0.11602209944751381</v>
          </cell>
          <cell r="L3831">
            <v>0.10770019237482638</v>
          </cell>
          <cell r="M3831">
            <v>0.13088660901502261</v>
          </cell>
        </row>
        <row r="3832">
          <cell r="A3832">
            <v>85035</v>
          </cell>
          <cell r="B3832" t="str">
            <v>85035</v>
          </cell>
          <cell r="C3832" t="str">
            <v>PZ</v>
          </cell>
          <cell r="D3832" t="str">
            <v>POTENZA</v>
          </cell>
          <cell r="E3832" t="str">
            <v>BASILICATA</v>
          </cell>
          <cell r="F3832" t="str">
            <v>Sud</v>
          </cell>
          <cell r="G3832">
            <v>1348</v>
          </cell>
          <cell r="H3832">
            <v>541</v>
          </cell>
          <cell r="I3832">
            <v>34</v>
          </cell>
          <cell r="J3832">
            <v>0.10171400587659157</v>
          </cell>
          <cell r="K3832">
            <v>6.2846580406654348E-2</v>
          </cell>
          <cell r="L3832">
            <v>0.10770019237482638</v>
          </cell>
          <cell r="M3832">
            <v>0.13088660901502261</v>
          </cell>
        </row>
        <row r="3833">
          <cell r="A3833">
            <v>85036</v>
          </cell>
          <cell r="B3833" t="str">
            <v>85036</v>
          </cell>
          <cell r="C3833" t="str">
            <v>PZ</v>
          </cell>
          <cell r="D3833" t="str">
            <v>POTENZA</v>
          </cell>
          <cell r="E3833" t="str">
            <v>BASILICATA</v>
          </cell>
          <cell r="F3833" t="str">
            <v>Sud</v>
          </cell>
          <cell r="G3833">
            <v>2023</v>
          </cell>
          <cell r="H3833">
            <v>711</v>
          </cell>
          <cell r="I3833">
            <v>44</v>
          </cell>
          <cell r="J3833">
            <v>0.10171400587659157</v>
          </cell>
          <cell r="K3833">
            <v>6.1884669479606191E-2</v>
          </cell>
          <cell r="L3833">
            <v>0.10770019237482638</v>
          </cell>
          <cell r="M3833">
            <v>0.13088660901502261</v>
          </cell>
        </row>
        <row r="3834">
          <cell r="A3834">
            <v>85037</v>
          </cell>
          <cell r="B3834" t="str">
            <v>85037</v>
          </cell>
          <cell r="C3834" t="str">
            <v>PZ</v>
          </cell>
          <cell r="D3834" t="str">
            <v>POTENZA</v>
          </cell>
          <cell r="E3834" t="str">
            <v>BASILICATA</v>
          </cell>
          <cell r="F3834" t="str">
            <v>Sud</v>
          </cell>
          <cell r="G3834">
            <v>7270</v>
          </cell>
          <cell r="H3834">
            <v>2369</v>
          </cell>
          <cell r="I3834">
            <v>136</v>
          </cell>
          <cell r="J3834">
            <v>0.10171400587659157</v>
          </cell>
          <cell r="K3834">
            <v>5.7408189109328829E-2</v>
          </cell>
          <cell r="L3834">
            <v>0.10770019237482638</v>
          </cell>
          <cell r="M3834">
            <v>0.13088660901502261</v>
          </cell>
        </row>
        <row r="3835">
          <cell r="A3835">
            <v>85038</v>
          </cell>
          <cell r="B3835" t="str">
            <v>85038</v>
          </cell>
          <cell r="C3835" t="str">
            <v>PZ</v>
          </cell>
          <cell r="D3835" t="str">
            <v>POTENZA</v>
          </cell>
          <cell r="E3835" t="str">
            <v>BASILICATA</v>
          </cell>
          <cell r="F3835" t="str">
            <v>Sud</v>
          </cell>
          <cell r="G3835">
            <v>7316</v>
          </cell>
          <cell r="H3835">
            <v>2203</v>
          </cell>
          <cell r="I3835">
            <v>325</v>
          </cell>
          <cell r="J3835">
            <v>0.10171400587659157</v>
          </cell>
          <cell r="K3835">
            <v>0.147526100771675</v>
          </cell>
          <cell r="L3835">
            <v>0.10770019237482638</v>
          </cell>
          <cell r="M3835">
            <v>0.13088660901502261</v>
          </cell>
        </row>
        <row r="3836">
          <cell r="A3836">
            <v>85040</v>
          </cell>
          <cell r="B3836" t="str">
            <v>85040</v>
          </cell>
          <cell r="C3836" t="str">
            <v>PZ</v>
          </cell>
          <cell r="D3836" t="str">
            <v>POTENZA</v>
          </cell>
          <cell r="E3836" t="str">
            <v>BASILICATA</v>
          </cell>
          <cell r="F3836" t="str">
            <v>Sud</v>
          </cell>
          <cell r="G3836">
            <v>12425</v>
          </cell>
          <cell r="H3836">
            <v>4524</v>
          </cell>
          <cell r="I3836">
            <v>322</v>
          </cell>
          <cell r="J3836">
            <v>0.10171400587659157</v>
          </cell>
          <cell r="K3836">
            <v>7.1175950486295311E-2</v>
          </cell>
          <cell r="L3836">
            <v>0.10770019237482638</v>
          </cell>
          <cell r="M3836">
            <v>0.13088660901502261</v>
          </cell>
        </row>
        <row r="3837">
          <cell r="A3837">
            <v>85042</v>
          </cell>
          <cell r="B3837" t="str">
            <v>85042</v>
          </cell>
          <cell r="C3837" t="str">
            <v>PZ</v>
          </cell>
          <cell r="D3837" t="str">
            <v>POTENZA</v>
          </cell>
          <cell r="E3837" t="str">
            <v>BASILICATA</v>
          </cell>
          <cell r="F3837" t="str">
            <v>Sud</v>
          </cell>
          <cell r="G3837">
            <v>6260</v>
          </cell>
          <cell r="H3837">
            <v>2025</v>
          </cell>
          <cell r="I3837">
            <v>259</v>
          </cell>
          <cell r="J3837">
            <v>0.10171400587659157</v>
          </cell>
          <cell r="K3837">
            <v>0.12790123456790123</v>
          </cell>
          <cell r="L3837">
            <v>0.10770019237482638</v>
          </cell>
          <cell r="M3837">
            <v>0.13088660901502261</v>
          </cell>
        </row>
        <row r="3838">
          <cell r="A3838">
            <v>85043</v>
          </cell>
          <cell r="B3838" t="str">
            <v>85043</v>
          </cell>
          <cell r="C3838" t="str">
            <v>PZ</v>
          </cell>
          <cell r="D3838" t="str">
            <v>POTENZA</v>
          </cell>
          <cell r="E3838" t="str">
            <v>BASILICATA</v>
          </cell>
          <cell r="F3838" t="str">
            <v>Sud</v>
          </cell>
          <cell r="G3838">
            <v>5507</v>
          </cell>
          <cell r="H3838">
            <v>1926</v>
          </cell>
          <cell r="I3838">
            <v>254</v>
          </cell>
          <cell r="J3838">
            <v>0.10171400587659157</v>
          </cell>
          <cell r="K3838">
            <v>0.13187954309449637</v>
          </cell>
          <cell r="L3838">
            <v>0.10770019237482638</v>
          </cell>
          <cell r="M3838">
            <v>0.13088660901502261</v>
          </cell>
        </row>
        <row r="3839">
          <cell r="A3839">
            <v>85044</v>
          </cell>
          <cell r="B3839" t="str">
            <v>85044</v>
          </cell>
          <cell r="C3839" t="str">
            <v>PZ</v>
          </cell>
          <cell r="D3839" t="str">
            <v>POTENZA</v>
          </cell>
          <cell r="E3839" t="str">
            <v>BASILICATA</v>
          </cell>
          <cell r="F3839" t="str">
            <v>Sud</v>
          </cell>
          <cell r="G3839">
            <v>13752</v>
          </cell>
          <cell r="H3839">
            <v>4554</v>
          </cell>
          <cell r="I3839">
            <v>451</v>
          </cell>
          <cell r="J3839">
            <v>0.10171400587659157</v>
          </cell>
          <cell r="K3839">
            <v>9.9033816425120769E-2</v>
          </cell>
          <cell r="L3839">
            <v>0.10770019237482638</v>
          </cell>
          <cell r="M3839">
            <v>0.13088660901502261</v>
          </cell>
        </row>
        <row r="3840">
          <cell r="A3840">
            <v>85046</v>
          </cell>
          <cell r="B3840" t="str">
            <v>85046</v>
          </cell>
          <cell r="C3840" t="str">
            <v>PZ</v>
          </cell>
          <cell r="D3840" t="str">
            <v>POTENZA</v>
          </cell>
          <cell r="E3840" t="str">
            <v>BASILICATA</v>
          </cell>
          <cell r="F3840" t="str">
            <v>Sud</v>
          </cell>
          <cell r="G3840">
            <v>5157</v>
          </cell>
          <cell r="H3840">
            <v>1743</v>
          </cell>
          <cell r="I3840">
            <v>267</v>
          </cell>
          <cell r="J3840">
            <v>0.10171400587659157</v>
          </cell>
          <cell r="K3840">
            <v>0.153184165232358</v>
          </cell>
          <cell r="L3840">
            <v>0.10770019237482638</v>
          </cell>
          <cell r="M3840">
            <v>0.13088660901502261</v>
          </cell>
        </row>
        <row r="3841">
          <cell r="A3841">
            <v>85048</v>
          </cell>
          <cell r="B3841" t="str">
            <v>85048</v>
          </cell>
          <cell r="C3841" t="str">
            <v>PZ</v>
          </cell>
          <cell r="D3841" t="str">
            <v>POTENZA</v>
          </cell>
          <cell r="E3841" t="str">
            <v>BASILICATA</v>
          </cell>
          <cell r="F3841" t="str">
            <v>Sud</v>
          </cell>
          <cell r="G3841">
            <v>3996</v>
          </cell>
          <cell r="H3841">
            <v>1571</v>
          </cell>
          <cell r="I3841">
            <v>116</v>
          </cell>
          <cell r="J3841">
            <v>0.10171400587659157</v>
          </cell>
          <cell r="K3841">
            <v>7.383831954169319E-2</v>
          </cell>
          <cell r="L3841">
            <v>0.10770019237482638</v>
          </cell>
          <cell r="M3841">
            <v>0.13088660901502261</v>
          </cell>
        </row>
        <row r="3842">
          <cell r="A3842">
            <v>85049</v>
          </cell>
          <cell r="B3842" t="str">
            <v>85049</v>
          </cell>
          <cell r="C3842" t="str">
            <v>PZ</v>
          </cell>
          <cell r="D3842" t="str">
            <v>POTENZA</v>
          </cell>
          <cell r="E3842" t="str">
            <v>BASILICATA</v>
          </cell>
          <cell r="F3842" t="str">
            <v>Sud</v>
          </cell>
          <cell r="G3842">
            <v>2508</v>
          </cell>
          <cell r="H3842">
            <v>962</v>
          </cell>
          <cell r="I3842">
            <v>86</v>
          </cell>
          <cell r="J3842">
            <v>0.10171400587659157</v>
          </cell>
          <cell r="K3842">
            <v>8.9397089397089402E-2</v>
          </cell>
          <cell r="L3842">
            <v>0.10770019237482638</v>
          </cell>
          <cell r="M3842">
            <v>0.13088660901502261</v>
          </cell>
        </row>
        <row r="3843">
          <cell r="A3843">
            <v>85050</v>
          </cell>
          <cell r="B3843" t="str">
            <v>85050</v>
          </cell>
          <cell r="C3843" t="str">
            <v>PZ</v>
          </cell>
          <cell r="D3843" t="str">
            <v>POTENZA</v>
          </cell>
          <cell r="E3843" t="str">
            <v>BASILICATA</v>
          </cell>
          <cell r="F3843" t="str">
            <v>Sud</v>
          </cell>
          <cell r="G3843">
            <v>40985</v>
          </cell>
          <cell r="H3843">
            <v>14187</v>
          </cell>
          <cell r="I3843">
            <v>1462</v>
          </cell>
          <cell r="J3843">
            <v>0.10171400587659157</v>
          </cell>
          <cell r="K3843">
            <v>0.10305208994149574</v>
          </cell>
          <cell r="L3843">
            <v>0.10770019237482638</v>
          </cell>
          <cell r="M3843">
            <v>0.13088660901502261</v>
          </cell>
        </row>
        <row r="3844">
          <cell r="A3844">
            <v>85051</v>
          </cell>
          <cell r="B3844" t="str">
            <v>85051</v>
          </cell>
          <cell r="C3844" t="str">
            <v>PZ</v>
          </cell>
          <cell r="D3844" t="str">
            <v>POTENZA</v>
          </cell>
          <cell r="E3844" t="str">
            <v>BASILICATA</v>
          </cell>
          <cell r="F3844" t="str">
            <v>Sud</v>
          </cell>
          <cell r="G3844">
            <v>5789</v>
          </cell>
          <cell r="H3844">
            <v>1942</v>
          </cell>
          <cell r="I3844">
            <v>122</v>
          </cell>
          <cell r="J3844">
            <v>0.10171400587659157</v>
          </cell>
          <cell r="K3844">
            <v>6.2821833161688975E-2</v>
          </cell>
          <cell r="L3844">
            <v>0.10770019237482638</v>
          </cell>
          <cell r="M3844">
            <v>0.13088660901502261</v>
          </cell>
        </row>
        <row r="3845">
          <cell r="A3845">
            <v>85052</v>
          </cell>
          <cell r="B3845" t="str">
            <v>85052</v>
          </cell>
          <cell r="C3845" t="str">
            <v>PZ</v>
          </cell>
          <cell r="D3845" t="str">
            <v>POTENZA</v>
          </cell>
          <cell r="E3845" t="str">
            <v>BASILICATA</v>
          </cell>
          <cell r="F3845" t="str">
            <v>Sud</v>
          </cell>
          <cell r="G3845">
            <v>5515</v>
          </cell>
          <cell r="H3845">
            <v>1962</v>
          </cell>
          <cell r="I3845">
            <v>134</v>
          </cell>
          <cell r="J3845">
            <v>0.10171400587659157</v>
          </cell>
          <cell r="K3845">
            <v>6.8297655453618752E-2</v>
          </cell>
          <cell r="L3845">
            <v>0.10770019237482638</v>
          </cell>
          <cell r="M3845">
            <v>0.13088660901502261</v>
          </cell>
        </row>
        <row r="3846">
          <cell r="A3846">
            <v>85053</v>
          </cell>
          <cell r="B3846" t="str">
            <v>85053</v>
          </cell>
          <cell r="C3846" t="str">
            <v>PZ</v>
          </cell>
          <cell r="D3846" t="str">
            <v>POTENZA</v>
          </cell>
          <cell r="E3846" t="str">
            <v>BASILICATA</v>
          </cell>
          <cell r="F3846" t="str">
            <v>Sud</v>
          </cell>
          <cell r="G3846">
            <v>1648</v>
          </cell>
          <cell r="H3846">
            <v>603</v>
          </cell>
          <cell r="I3846">
            <v>41</v>
          </cell>
          <cell r="J3846">
            <v>0.10171400587659157</v>
          </cell>
          <cell r="K3846">
            <v>6.7993366500829183E-2</v>
          </cell>
          <cell r="L3846">
            <v>0.10770019237482638</v>
          </cell>
          <cell r="M3846">
            <v>0.13088660901502261</v>
          </cell>
        </row>
        <row r="3847">
          <cell r="A3847">
            <v>85054</v>
          </cell>
          <cell r="B3847" t="str">
            <v>85054</v>
          </cell>
          <cell r="C3847" t="str">
            <v>PZ</v>
          </cell>
          <cell r="D3847" t="str">
            <v>POTENZA</v>
          </cell>
          <cell r="E3847" t="str">
            <v>BASILICATA</v>
          </cell>
          <cell r="F3847" t="str">
            <v>Sud</v>
          </cell>
          <cell r="G3847">
            <v>5667</v>
          </cell>
          <cell r="H3847">
            <v>1925</v>
          </cell>
          <cell r="I3847">
            <v>163</v>
          </cell>
          <cell r="J3847">
            <v>0.10171400587659157</v>
          </cell>
          <cell r="K3847">
            <v>8.4675324675324681E-2</v>
          </cell>
          <cell r="L3847">
            <v>0.10770019237482638</v>
          </cell>
          <cell r="M3847">
            <v>0.13088660901502261</v>
          </cell>
        </row>
        <row r="3848">
          <cell r="A3848">
            <v>85055</v>
          </cell>
          <cell r="B3848" t="str">
            <v>85055</v>
          </cell>
          <cell r="C3848" t="str">
            <v>PZ</v>
          </cell>
          <cell r="D3848" t="str">
            <v>POTENZA</v>
          </cell>
          <cell r="E3848" t="str">
            <v>BASILICATA</v>
          </cell>
          <cell r="F3848" t="str">
            <v>Sud</v>
          </cell>
          <cell r="G3848">
            <v>5976</v>
          </cell>
          <cell r="H3848">
            <v>1959</v>
          </cell>
          <cell r="I3848">
            <v>193</v>
          </cell>
          <cell r="J3848">
            <v>0.10171400587659157</v>
          </cell>
          <cell r="K3848">
            <v>9.8519652884124551E-2</v>
          </cell>
          <cell r="L3848">
            <v>0.10770019237482638</v>
          </cell>
          <cell r="M3848">
            <v>0.13088660901502261</v>
          </cell>
        </row>
        <row r="3849">
          <cell r="A3849">
            <v>85056</v>
          </cell>
          <cell r="B3849" t="str">
            <v>85056</v>
          </cell>
          <cell r="C3849" t="str">
            <v>PZ</v>
          </cell>
          <cell r="D3849" t="str">
            <v>POTENZA</v>
          </cell>
          <cell r="E3849" t="str">
            <v>BASILICATA</v>
          </cell>
          <cell r="F3849" t="str">
            <v>Sud</v>
          </cell>
          <cell r="G3849">
            <v>3777</v>
          </cell>
          <cell r="H3849">
            <v>1283</v>
          </cell>
          <cell r="I3849">
            <v>105</v>
          </cell>
          <cell r="J3849">
            <v>0.10171400587659157</v>
          </cell>
          <cell r="K3849">
            <v>8.1839438815276694E-2</v>
          </cell>
          <cell r="L3849">
            <v>0.10770019237482638</v>
          </cell>
          <cell r="M3849">
            <v>0.13088660901502261</v>
          </cell>
        </row>
        <row r="3850">
          <cell r="A3850">
            <v>85057</v>
          </cell>
          <cell r="B3850" t="str">
            <v>85057</v>
          </cell>
          <cell r="C3850" t="str">
            <v>PZ</v>
          </cell>
          <cell r="D3850" t="str">
            <v>POTENZA</v>
          </cell>
          <cell r="E3850" t="str">
            <v>BASILICATA</v>
          </cell>
          <cell r="F3850" t="str">
            <v>Sud</v>
          </cell>
          <cell r="G3850">
            <v>3244</v>
          </cell>
          <cell r="H3850">
            <v>1164</v>
          </cell>
          <cell r="I3850">
            <v>133</v>
          </cell>
          <cell r="J3850">
            <v>0.10171400587659157</v>
          </cell>
          <cell r="K3850">
            <v>0.11426116838487972</v>
          </cell>
          <cell r="L3850">
            <v>0.10770019237482638</v>
          </cell>
          <cell r="M3850">
            <v>0.13088660901502261</v>
          </cell>
        </row>
        <row r="3851">
          <cell r="A3851">
            <v>85058</v>
          </cell>
          <cell r="B3851" t="str">
            <v>85058</v>
          </cell>
          <cell r="C3851" t="str">
            <v>PZ</v>
          </cell>
          <cell r="D3851" t="str">
            <v>POTENZA</v>
          </cell>
          <cell r="E3851" t="str">
            <v>BASILICATA</v>
          </cell>
          <cell r="F3851" t="str">
            <v>Sud</v>
          </cell>
          <cell r="G3851">
            <v>3255</v>
          </cell>
          <cell r="H3851">
            <v>1082</v>
          </cell>
          <cell r="I3851">
            <v>96</v>
          </cell>
          <cell r="J3851">
            <v>0.10171400587659157</v>
          </cell>
          <cell r="K3851">
            <v>8.8724584103512014E-2</v>
          </cell>
          <cell r="L3851">
            <v>0.10770019237482638</v>
          </cell>
          <cell r="M3851">
            <v>0.13088660901502261</v>
          </cell>
        </row>
        <row r="3852">
          <cell r="A3852">
            <v>85059</v>
          </cell>
          <cell r="B3852" t="str">
            <v>85059</v>
          </cell>
          <cell r="C3852" t="str">
            <v>PZ</v>
          </cell>
          <cell r="D3852" t="str">
            <v>POTENZA</v>
          </cell>
          <cell r="E3852" t="str">
            <v>BASILICATA</v>
          </cell>
          <cell r="F3852" t="str">
            <v>Sud</v>
          </cell>
          <cell r="G3852">
            <v>3161</v>
          </cell>
          <cell r="H3852">
            <v>1011</v>
          </cell>
          <cell r="I3852">
            <v>134</v>
          </cell>
          <cell r="J3852">
            <v>0.10171400587659157</v>
          </cell>
          <cell r="K3852">
            <v>0.13254203758654798</v>
          </cell>
          <cell r="L3852">
            <v>0.10770019237482638</v>
          </cell>
          <cell r="M3852">
            <v>0.13088660901502261</v>
          </cell>
        </row>
        <row r="3853">
          <cell r="A3853">
            <v>85100</v>
          </cell>
          <cell r="B3853" t="str">
            <v>85100</v>
          </cell>
          <cell r="C3853" t="str">
            <v>PZ</v>
          </cell>
          <cell r="D3853" t="str">
            <v>POTENZA</v>
          </cell>
          <cell r="E3853" t="str">
            <v>BASILICATA</v>
          </cell>
          <cell r="F3853" t="str">
            <v>Sud</v>
          </cell>
          <cell r="G3853">
            <v>65714</v>
          </cell>
          <cell r="H3853">
            <v>19824</v>
          </cell>
          <cell r="I3853">
            <v>3792</v>
          </cell>
          <cell r="J3853">
            <v>0.10171400587659157</v>
          </cell>
          <cell r="K3853">
            <v>0.19128329297820823</v>
          </cell>
          <cell r="L3853">
            <v>0.10770019237482638</v>
          </cell>
          <cell r="M3853">
            <v>0.13088660901502261</v>
          </cell>
        </row>
        <row r="3854">
          <cell r="A3854">
            <v>86010</v>
          </cell>
          <cell r="B3854" t="str">
            <v>86010</v>
          </cell>
          <cell r="C3854" t="str">
            <v>CB</v>
          </cell>
          <cell r="D3854" t="str">
            <v>CAMPOBASSO</v>
          </cell>
          <cell r="E3854" t="str">
            <v>MOLISE</v>
          </cell>
          <cell r="F3854" t="str">
            <v>Sud</v>
          </cell>
          <cell r="G3854">
            <v>15612</v>
          </cell>
          <cell r="H3854">
            <v>5888</v>
          </cell>
          <cell r="I3854">
            <v>628</v>
          </cell>
          <cell r="J3854">
            <v>0.12675272259141993</v>
          </cell>
          <cell r="K3854">
            <v>0.10665760869565218</v>
          </cell>
          <cell r="L3854">
            <v>0.12979238918713479</v>
          </cell>
          <cell r="M3854">
            <v>0.16915690605008549</v>
          </cell>
        </row>
        <row r="3855">
          <cell r="A3855">
            <v>86011</v>
          </cell>
          <cell r="B3855" t="str">
            <v>86011</v>
          </cell>
          <cell r="C3855" t="str">
            <v>CB</v>
          </cell>
          <cell r="D3855" t="str">
            <v>CAMPOBASSO</v>
          </cell>
          <cell r="E3855" t="str">
            <v>MOLISE</v>
          </cell>
          <cell r="F3855" t="str">
            <v>Sud</v>
          </cell>
          <cell r="G3855">
            <v>2790</v>
          </cell>
          <cell r="H3855">
            <v>1055</v>
          </cell>
          <cell r="I3855">
            <v>66</v>
          </cell>
          <cell r="J3855">
            <v>0.12675272259141993</v>
          </cell>
          <cell r="K3855">
            <v>6.2559241706161131E-2</v>
          </cell>
          <cell r="L3855">
            <v>0.12979238918713479</v>
          </cell>
          <cell r="M3855">
            <v>0.16915690605008549</v>
          </cell>
        </row>
        <row r="3856">
          <cell r="A3856">
            <v>86012</v>
          </cell>
          <cell r="B3856" t="str">
            <v>86012</v>
          </cell>
          <cell r="C3856" t="str">
            <v>CB</v>
          </cell>
          <cell r="D3856" t="str">
            <v>CAMPOBASSO</v>
          </cell>
          <cell r="E3856" t="str">
            <v>MOLISE</v>
          </cell>
          <cell r="F3856" t="str">
            <v>Sud</v>
          </cell>
          <cell r="G3856">
            <v>4542</v>
          </cell>
          <cell r="H3856">
            <v>1478</v>
          </cell>
          <cell r="I3856">
            <v>60</v>
          </cell>
          <cell r="J3856">
            <v>0.12675272259141993</v>
          </cell>
          <cell r="K3856">
            <v>4.0595399188092018E-2</v>
          </cell>
          <cell r="L3856">
            <v>0.12979238918713479</v>
          </cell>
          <cell r="M3856">
            <v>0.16915690605008549</v>
          </cell>
        </row>
        <row r="3857">
          <cell r="A3857">
            <v>86013</v>
          </cell>
          <cell r="B3857" t="str">
            <v>86013</v>
          </cell>
          <cell r="C3857" t="str">
            <v>CB</v>
          </cell>
          <cell r="D3857" t="str">
            <v>CAMPOBASSO</v>
          </cell>
          <cell r="E3857" t="str">
            <v>MOLISE</v>
          </cell>
          <cell r="F3857" t="str">
            <v>Sud</v>
          </cell>
          <cell r="G3857">
            <v>2045</v>
          </cell>
          <cell r="H3857">
            <v>785</v>
          </cell>
          <cell r="I3857">
            <v>37</v>
          </cell>
          <cell r="J3857">
            <v>0.12675272259141993</v>
          </cell>
          <cell r="K3857">
            <v>4.7133757961783443E-2</v>
          </cell>
          <cell r="L3857">
            <v>0.12979238918713479</v>
          </cell>
          <cell r="M3857">
            <v>0.16915690605008549</v>
          </cell>
        </row>
        <row r="3858">
          <cell r="A3858">
            <v>86014</v>
          </cell>
          <cell r="B3858" t="str">
            <v>86014</v>
          </cell>
          <cell r="C3858" t="str">
            <v>CB</v>
          </cell>
          <cell r="D3858" t="str">
            <v>CAMPOBASSO</v>
          </cell>
          <cell r="E3858" t="str">
            <v>MOLISE</v>
          </cell>
          <cell r="F3858" t="str">
            <v>Sud</v>
          </cell>
          <cell r="G3858">
            <v>848</v>
          </cell>
          <cell r="H3858">
            <v>335</v>
          </cell>
          <cell r="I3858">
            <v>25</v>
          </cell>
          <cell r="J3858">
            <v>0.12675272259141993</v>
          </cell>
          <cell r="K3858">
            <v>7.4626865671641784E-2</v>
          </cell>
          <cell r="L3858">
            <v>0.12979238918713479</v>
          </cell>
          <cell r="M3858">
            <v>0.16915690605008549</v>
          </cell>
        </row>
        <row r="3859">
          <cell r="A3859">
            <v>86015</v>
          </cell>
          <cell r="B3859" t="str">
            <v>86015</v>
          </cell>
          <cell r="C3859" t="str">
            <v>CB</v>
          </cell>
          <cell r="D3859" t="str">
            <v>CAMPOBASSO</v>
          </cell>
          <cell r="E3859" t="str">
            <v>MOLISE</v>
          </cell>
          <cell r="F3859" t="str">
            <v>Sud</v>
          </cell>
          <cell r="G3859">
            <v>2040</v>
          </cell>
          <cell r="H3859">
            <v>785</v>
          </cell>
          <cell r="I3859">
            <v>42</v>
          </cell>
          <cell r="J3859">
            <v>0.12675272259141993</v>
          </cell>
          <cell r="K3859">
            <v>5.3503184713375798E-2</v>
          </cell>
          <cell r="L3859">
            <v>0.12979238918713479</v>
          </cell>
          <cell r="M3859">
            <v>0.16915690605008549</v>
          </cell>
        </row>
        <row r="3860">
          <cell r="A3860">
            <v>86016</v>
          </cell>
          <cell r="B3860" t="str">
            <v>86016</v>
          </cell>
          <cell r="C3860" t="str">
            <v>CB</v>
          </cell>
          <cell r="D3860" t="str">
            <v>CAMPOBASSO</v>
          </cell>
          <cell r="E3860" t="str">
            <v>MOLISE</v>
          </cell>
          <cell r="F3860" t="str">
            <v>Sud</v>
          </cell>
          <cell r="G3860">
            <v>6176</v>
          </cell>
          <cell r="H3860">
            <v>2254</v>
          </cell>
          <cell r="I3860">
            <v>186</v>
          </cell>
          <cell r="J3860">
            <v>0.12675272259141993</v>
          </cell>
          <cell r="K3860">
            <v>8.2519964507542148E-2</v>
          </cell>
          <cell r="L3860">
            <v>0.12979238918713479</v>
          </cell>
          <cell r="M3860">
            <v>0.16915690605008549</v>
          </cell>
        </row>
        <row r="3861">
          <cell r="A3861">
            <v>86017</v>
          </cell>
          <cell r="B3861" t="str">
            <v>86017</v>
          </cell>
          <cell r="C3861" t="str">
            <v>CB</v>
          </cell>
          <cell r="D3861" t="str">
            <v>CAMPOBASSO</v>
          </cell>
          <cell r="E3861" t="str">
            <v>MOLISE</v>
          </cell>
          <cell r="F3861" t="str">
            <v>Sud</v>
          </cell>
          <cell r="G3861">
            <v>2316</v>
          </cell>
          <cell r="H3861">
            <v>797</v>
          </cell>
          <cell r="I3861">
            <v>49</v>
          </cell>
          <cell r="J3861">
            <v>0.12675272259141993</v>
          </cell>
          <cell r="K3861">
            <v>6.148055207026349E-2</v>
          </cell>
          <cell r="L3861">
            <v>0.12979238918713479</v>
          </cell>
          <cell r="M3861">
            <v>0.16915690605008549</v>
          </cell>
        </row>
        <row r="3862">
          <cell r="A3862">
            <v>86018</v>
          </cell>
          <cell r="B3862" t="str">
            <v>86018</v>
          </cell>
          <cell r="C3862" t="str">
            <v>CB</v>
          </cell>
          <cell r="D3862" t="str">
            <v>CAMPOBASSO</v>
          </cell>
          <cell r="E3862" t="str">
            <v>MOLISE</v>
          </cell>
          <cell r="F3862" t="str">
            <v>Sud</v>
          </cell>
          <cell r="G3862">
            <v>1648</v>
          </cell>
          <cell r="H3862">
            <v>594</v>
          </cell>
          <cell r="I3862">
            <v>61</v>
          </cell>
          <cell r="J3862">
            <v>0.12675272259141993</v>
          </cell>
          <cell r="K3862">
            <v>0.1026936026936027</v>
          </cell>
          <cell r="L3862">
            <v>0.12979238918713479</v>
          </cell>
          <cell r="M3862">
            <v>0.16915690605008549</v>
          </cell>
        </row>
        <row r="3863">
          <cell r="A3863">
            <v>86019</v>
          </cell>
          <cell r="B3863" t="str">
            <v>86019</v>
          </cell>
          <cell r="C3863" t="str">
            <v>CB</v>
          </cell>
          <cell r="D3863" t="str">
            <v>CAMPOBASSO</v>
          </cell>
          <cell r="E3863" t="str">
            <v>MOLISE</v>
          </cell>
          <cell r="F3863" t="str">
            <v>Sud</v>
          </cell>
          <cell r="G3863">
            <v>2625</v>
          </cell>
          <cell r="H3863">
            <v>872</v>
          </cell>
          <cell r="I3863">
            <v>130</v>
          </cell>
          <cell r="J3863">
            <v>0.12675272259141993</v>
          </cell>
          <cell r="K3863">
            <v>0.14908256880733944</v>
          </cell>
          <cell r="L3863">
            <v>0.12979238918713479</v>
          </cell>
          <cell r="M3863">
            <v>0.16915690605008549</v>
          </cell>
        </row>
        <row r="3864">
          <cell r="A3864">
            <v>86020</v>
          </cell>
          <cell r="B3864" t="str">
            <v>86020</v>
          </cell>
          <cell r="C3864" t="str">
            <v>CB</v>
          </cell>
          <cell r="D3864" t="str">
            <v>CAMPOBASSO</v>
          </cell>
          <cell r="E3864" t="str">
            <v>MOLISE</v>
          </cell>
          <cell r="F3864" t="str">
            <v>Sud</v>
          </cell>
          <cell r="G3864">
            <v>9015</v>
          </cell>
          <cell r="H3864">
            <v>3488</v>
          </cell>
          <cell r="I3864">
            <v>291</v>
          </cell>
          <cell r="J3864">
            <v>0.12675272259141993</v>
          </cell>
          <cell r="K3864">
            <v>8.3428899082568814E-2</v>
          </cell>
          <cell r="L3864">
            <v>0.12979238918713479</v>
          </cell>
          <cell r="M3864">
            <v>0.16915690605008549</v>
          </cell>
        </row>
        <row r="3865">
          <cell r="A3865">
            <v>86021</v>
          </cell>
          <cell r="B3865" t="str">
            <v>86021</v>
          </cell>
          <cell r="C3865" t="str">
            <v>CB</v>
          </cell>
          <cell r="D3865" t="str">
            <v>CAMPOBASSO</v>
          </cell>
          <cell r="E3865" t="str">
            <v>MOLISE</v>
          </cell>
          <cell r="F3865" t="str">
            <v>Sud</v>
          </cell>
          <cell r="G3865">
            <v>8426</v>
          </cell>
          <cell r="H3865">
            <v>3115</v>
          </cell>
          <cell r="I3865">
            <v>454</v>
          </cell>
          <cell r="J3865">
            <v>0.12675272259141993</v>
          </cell>
          <cell r="K3865">
            <v>0.14574638844301765</v>
          </cell>
          <cell r="L3865">
            <v>0.12979238918713479</v>
          </cell>
          <cell r="M3865">
            <v>0.16915690605008549</v>
          </cell>
        </row>
        <row r="3866">
          <cell r="A3866">
            <v>86022</v>
          </cell>
          <cell r="B3866" t="str">
            <v>86022</v>
          </cell>
          <cell r="C3866" t="str">
            <v>CB</v>
          </cell>
          <cell r="D3866" t="str">
            <v>CAMPOBASSO</v>
          </cell>
          <cell r="E3866" t="str">
            <v>MOLISE</v>
          </cell>
          <cell r="F3866" t="str">
            <v>Sud</v>
          </cell>
          <cell r="G3866">
            <v>992</v>
          </cell>
          <cell r="H3866">
            <v>358</v>
          </cell>
          <cell r="I3866">
            <v>44</v>
          </cell>
          <cell r="J3866">
            <v>0.12675272259141993</v>
          </cell>
          <cell r="K3866">
            <v>0.12290502793296089</v>
          </cell>
          <cell r="L3866">
            <v>0.12979238918713479</v>
          </cell>
          <cell r="M3866">
            <v>0.16915690605008549</v>
          </cell>
        </row>
        <row r="3867">
          <cell r="A3867">
            <v>86023</v>
          </cell>
          <cell r="B3867" t="str">
            <v>86023</v>
          </cell>
          <cell r="C3867" t="str">
            <v>CB</v>
          </cell>
          <cell r="D3867" t="str">
            <v>CAMPOBASSO</v>
          </cell>
          <cell r="E3867" t="str">
            <v>MOLISE</v>
          </cell>
          <cell r="F3867" t="str">
            <v>Sud</v>
          </cell>
          <cell r="G3867">
            <v>1387</v>
          </cell>
          <cell r="H3867">
            <v>561</v>
          </cell>
          <cell r="I3867">
            <v>69</v>
          </cell>
          <cell r="J3867">
            <v>0.12675272259141993</v>
          </cell>
          <cell r="K3867">
            <v>0.12299465240641712</v>
          </cell>
          <cell r="L3867">
            <v>0.12979238918713479</v>
          </cell>
          <cell r="M3867">
            <v>0.16915690605008549</v>
          </cell>
        </row>
        <row r="3868">
          <cell r="A3868">
            <v>86024</v>
          </cell>
          <cell r="B3868" t="str">
            <v>86024</v>
          </cell>
          <cell r="C3868" t="str">
            <v>CB</v>
          </cell>
          <cell r="D3868" t="str">
            <v>CAMPOBASSO</v>
          </cell>
          <cell r="E3868" t="str">
            <v>MOLISE</v>
          </cell>
          <cell r="F3868" t="str">
            <v>Sud</v>
          </cell>
          <cell r="G3868">
            <v>1539</v>
          </cell>
          <cell r="H3868">
            <v>653</v>
          </cell>
          <cell r="I3868">
            <v>45</v>
          </cell>
          <cell r="J3868">
            <v>0.12675272259141993</v>
          </cell>
          <cell r="K3868">
            <v>6.8912710566615618E-2</v>
          </cell>
          <cell r="L3868">
            <v>0.12979238918713479</v>
          </cell>
          <cell r="M3868">
            <v>0.16915690605008549</v>
          </cell>
        </row>
        <row r="3869">
          <cell r="A3869">
            <v>86025</v>
          </cell>
          <cell r="B3869" t="str">
            <v>86025</v>
          </cell>
          <cell r="C3869" t="str">
            <v>CB</v>
          </cell>
          <cell r="D3869" t="str">
            <v>CAMPOBASSO</v>
          </cell>
          <cell r="E3869" t="str">
            <v>MOLISE</v>
          </cell>
          <cell r="F3869" t="str">
            <v>Sud</v>
          </cell>
          <cell r="G3869">
            <v>2454</v>
          </cell>
          <cell r="H3869">
            <v>787</v>
          </cell>
          <cell r="I3869">
            <v>159</v>
          </cell>
          <cell r="J3869">
            <v>0.12675272259141993</v>
          </cell>
          <cell r="K3869">
            <v>0.2020330368487929</v>
          </cell>
          <cell r="L3869">
            <v>0.12979238918713479</v>
          </cell>
          <cell r="M3869">
            <v>0.16915690605008549</v>
          </cell>
        </row>
        <row r="3870">
          <cell r="A3870">
            <v>86026</v>
          </cell>
          <cell r="B3870" t="str">
            <v>86026</v>
          </cell>
          <cell r="C3870" t="str">
            <v>CB</v>
          </cell>
          <cell r="D3870" t="str">
            <v>CAMPOBASSO</v>
          </cell>
          <cell r="E3870" t="str">
            <v>MOLISE</v>
          </cell>
          <cell r="F3870" t="str">
            <v>Sud</v>
          </cell>
          <cell r="G3870">
            <v>775</v>
          </cell>
          <cell r="H3870">
            <v>309</v>
          </cell>
          <cell r="I3870">
            <v>11</v>
          </cell>
          <cell r="J3870">
            <v>0.12675272259141993</v>
          </cell>
          <cell r="K3870">
            <v>3.5598705501618123E-2</v>
          </cell>
          <cell r="L3870">
            <v>0.12979238918713479</v>
          </cell>
          <cell r="M3870">
            <v>0.16915690605008549</v>
          </cell>
        </row>
        <row r="3871">
          <cell r="A3871">
            <v>86027</v>
          </cell>
          <cell r="B3871" t="str">
            <v>86027</v>
          </cell>
          <cell r="C3871" t="str">
            <v>CB</v>
          </cell>
          <cell r="D3871" t="str">
            <v>CAMPOBASSO</v>
          </cell>
          <cell r="E3871" t="str">
            <v>MOLISE</v>
          </cell>
          <cell r="F3871" t="str">
            <v>Sud</v>
          </cell>
          <cell r="G3871">
            <v>705</v>
          </cell>
          <cell r="H3871">
            <v>271</v>
          </cell>
          <cell r="I3871">
            <v>36</v>
          </cell>
          <cell r="J3871">
            <v>0.12675272259141993</v>
          </cell>
          <cell r="K3871">
            <v>0.13284132841328414</v>
          </cell>
          <cell r="L3871">
            <v>0.12979238918713479</v>
          </cell>
          <cell r="M3871">
            <v>0.16915690605008549</v>
          </cell>
        </row>
        <row r="3872">
          <cell r="A3872">
            <v>86028</v>
          </cell>
          <cell r="B3872" t="str">
            <v>86028</v>
          </cell>
          <cell r="C3872" t="str">
            <v>CB</v>
          </cell>
          <cell r="D3872" t="str">
            <v>CAMPOBASSO</v>
          </cell>
          <cell r="E3872" t="str">
            <v>MOLISE</v>
          </cell>
          <cell r="F3872" t="str">
            <v>Sud</v>
          </cell>
          <cell r="G3872">
            <v>949</v>
          </cell>
          <cell r="H3872">
            <v>357</v>
          </cell>
          <cell r="I3872">
            <v>19</v>
          </cell>
          <cell r="J3872">
            <v>0.12675272259141993</v>
          </cell>
          <cell r="K3872">
            <v>5.3221288515406161E-2</v>
          </cell>
          <cell r="L3872">
            <v>0.12979238918713479</v>
          </cell>
          <cell r="M3872">
            <v>0.16915690605008549</v>
          </cell>
        </row>
        <row r="3873">
          <cell r="A3873">
            <v>86029</v>
          </cell>
          <cell r="B3873" t="str">
            <v>86029</v>
          </cell>
          <cell r="C3873" t="str">
            <v>CB</v>
          </cell>
          <cell r="D3873" t="str">
            <v>CAMPOBASSO</v>
          </cell>
          <cell r="E3873" t="str">
            <v>MOLISE</v>
          </cell>
          <cell r="F3873" t="str">
            <v>Sud</v>
          </cell>
          <cell r="G3873">
            <v>5281</v>
          </cell>
          <cell r="H3873">
            <v>1682</v>
          </cell>
          <cell r="I3873">
            <v>118</v>
          </cell>
          <cell r="J3873">
            <v>0.12675272259141993</v>
          </cell>
          <cell r="K3873">
            <v>7.0154577883472055E-2</v>
          </cell>
          <cell r="L3873">
            <v>0.12979238918713479</v>
          </cell>
          <cell r="M3873">
            <v>0.16915690605008549</v>
          </cell>
        </row>
        <row r="3874">
          <cell r="A3874">
            <v>86030</v>
          </cell>
          <cell r="B3874" t="str">
            <v>86030</v>
          </cell>
          <cell r="C3874" t="str">
            <v>CB</v>
          </cell>
          <cell r="D3874" t="str">
            <v>CAMPOBASSO</v>
          </cell>
          <cell r="E3874" t="str">
            <v>MOLISE</v>
          </cell>
          <cell r="F3874" t="str">
            <v>Sud</v>
          </cell>
          <cell r="G3874">
            <v>11673</v>
          </cell>
          <cell r="H3874">
            <v>4593</v>
          </cell>
          <cell r="I3874">
            <v>368</v>
          </cell>
          <cell r="J3874">
            <v>0.12675272259141993</v>
          </cell>
          <cell r="K3874">
            <v>8.0121924667973007E-2</v>
          </cell>
          <cell r="L3874">
            <v>0.12979238918713479</v>
          </cell>
          <cell r="M3874">
            <v>0.16915690605008549</v>
          </cell>
        </row>
        <row r="3875">
          <cell r="A3875">
            <v>86031</v>
          </cell>
          <cell r="B3875" t="str">
            <v>86031</v>
          </cell>
          <cell r="C3875" t="str">
            <v>CB</v>
          </cell>
          <cell r="D3875" t="str">
            <v>CAMPOBASSO</v>
          </cell>
          <cell r="E3875" t="str">
            <v>MOLISE</v>
          </cell>
          <cell r="F3875" t="str">
            <v>Sud</v>
          </cell>
          <cell r="G3875">
            <v>2829</v>
          </cell>
          <cell r="H3875">
            <v>1123</v>
          </cell>
          <cell r="I3875">
            <v>32</v>
          </cell>
          <cell r="J3875">
            <v>0.12675272259141993</v>
          </cell>
          <cell r="K3875">
            <v>2.8495102404274265E-2</v>
          </cell>
          <cell r="L3875">
            <v>0.12979238918713479</v>
          </cell>
          <cell r="M3875">
            <v>0.16915690605008549</v>
          </cell>
        </row>
        <row r="3876">
          <cell r="A3876">
            <v>86032</v>
          </cell>
          <cell r="B3876" t="str">
            <v>86032</v>
          </cell>
          <cell r="C3876" t="str">
            <v>CB</v>
          </cell>
          <cell r="D3876" t="str">
            <v>CAMPOBASSO</v>
          </cell>
          <cell r="E3876" t="str">
            <v>MOLISE</v>
          </cell>
          <cell r="F3876" t="str">
            <v>Sud</v>
          </cell>
          <cell r="G3876">
            <v>1772</v>
          </cell>
          <cell r="H3876">
            <v>656</v>
          </cell>
          <cell r="I3876">
            <v>42</v>
          </cell>
          <cell r="J3876">
            <v>0.12675272259141993</v>
          </cell>
          <cell r="K3876">
            <v>6.402439024390244E-2</v>
          </cell>
          <cell r="L3876">
            <v>0.12979238918713479</v>
          </cell>
          <cell r="M3876">
            <v>0.16915690605008549</v>
          </cell>
        </row>
        <row r="3877">
          <cell r="A3877">
            <v>86033</v>
          </cell>
          <cell r="B3877" t="str">
            <v>86033</v>
          </cell>
          <cell r="C3877" t="str">
            <v>CB</v>
          </cell>
          <cell r="D3877" t="str">
            <v>CAMPOBASSO</v>
          </cell>
          <cell r="E3877" t="str">
            <v>MOLISE</v>
          </cell>
          <cell r="F3877" t="str">
            <v>Sud</v>
          </cell>
          <cell r="G3877">
            <v>2075</v>
          </cell>
          <cell r="H3877">
            <v>718</v>
          </cell>
          <cell r="I3877">
            <v>60</v>
          </cell>
          <cell r="J3877">
            <v>0.12675272259141993</v>
          </cell>
          <cell r="K3877">
            <v>8.3565459610027856E-2</v>
          </cell>
          <cell r="L3877">
            <v>0.12979238918713479</v>
          </cell>
          <cell r="M3877">
            <v>0.16915690605008549</v>
          </cell>
        </row>
        <row r="3878">
          <cell r="A3878">
            <v>86034</v>
          </cell>
          <cell r="B3878" t="str">
            <v>86034</v>
          </cell>
          <cell r="C3878" t="str">
            <v>CB</v>
          </cell>
          <cell r="D3878" t="str">
            <v>CAMPOBASSO</v>
          </cell>
          <cell r="E3878" t="str">
            <v>MOLISE</v>
          </cell>
          <cell r="F3878" t="str">
            <v>Sud</v>
          </cell>
          <cell r="G3878">
            <v>5464</v>
          </cell>
          <cell r="H3878">
            <v>1892</v>
          </cell>
          <cell r="I3878">
            <v>208</v>
          </cell>
          <cell r="J3878">
            <v>0.12675272259141993</v>
          </cell>
          <cell r="K3878">
            <v>0.10993657505285412</v>
          </cell>
          <cell r="L3878">
            <v>0.12979238918713479</v>
          </cell>
          <cell r="M3878">
            <v>0.16915690605008549</v>
          </cell>
        </row>
        <row r="3879">
          <cell r="A3879">
            <v>86035</v>
          </cell>
          <cell r="B3879" t="str">
            <v>86035</v>
          </cell>
          <cell r="C3879" t="str">
            <v>CB</v>
          </cell>
          <cell r="D3879" t="str">
            <v>CAMPOBASSO</v>
          </cell>
          <cell r="E3879" t="str">
            <v>MOLISE</v>
          </cell>
          <cell r="F3879" t="str">
            <v>Sud</v>
          </cell>
          <cell r="G3879">
            <v>8294</v>
          </cell>
          <cell r="H3879">
            <v>2725</v>
          </cell>
          <cell r="I3879">
            <v>435</v>
          </cell>
          <cell r="J3879">
            <v>0.12675272259141993</v>
          </cell>
          <cell r="K3879">
            <v>0.15963302752293579</v>
          </cell>
          <cell r="L3879">
            <v>0.12979238918713479</v>
          </cell>
          <cell r="M3879">
            <v>0.16915690605008549</v>
          </cell>
        </row>
        <row r="3880">
          <cell r="A3880">
            <v>86036</v>
          </cell>
          <cell r="B3880" t="str">
            <v>86036</v>
          </cell>
          <cell r="C3880" t="str">
            <v>CB</v>
          </cell>
          <cell r="D3880" t="str">
            <v>CAMPOBASSO</v>
          </cell>
          <cell r="E3880" t="str">
            <v>MOLISE</v>
          </cell>
          <cell r="F3880" t="str">
            <v>Sud</v>
          </cell>
          <cell r="G3880">
            <v>7137</v>
          </cell>
          <cell r="H3880">
            <v>2640</v>
          </cell>
          <cell r="I3880">
            <v>231</v>
          </cell>
          <cell r="J3880">
            <v>0.12675272259141993</v>
          </cell>
          <cell r="K3880">
            <v>8.7499999999999994E-2</v>
          </cell>
          <cell r="L3880">
            <v>0.12979238918713479</v>
          </cell>
          <cell r="M3880">
            <v>0.16915690605008549</v>
          </cell>
        </row>
        <row r="3881">
          <cell r="A3881">
            <v>86037</v>
          </cell>
          <cell r="B3881" t="str">
            <v>86037</v>
          </cell>
          <cell r="C3881" t="str">
            <v>CB</v>
          </cell>
          <cell r="D3881" t="str">
            <v>CAMPOBASSO</v>
          </cell>
          <cell r="E3881" t="str">
            <v>MOLISE</v>
          </cell>
          <cell r="F3881" t="str">
            <v>Sud</v>
          </cell>
          <cell r="G3881">
            <v>2241</v>
          </cell>
          <cell r="H3881">
            <v>778</v>
          </cell>
          <cell r="I3881">
            <v>58</v>
          </cell>
          <cell r="J3881">
            <v>0.12675272259141993</v>
          </cell>
          <cell r="K3881">
            <v>7.4550128534704371E-2</v>
          </cell>
          <cell r="L3881">
            <v>0.12979238918713479</v>
          </cell>
          <cell r="M3881">
            <v>0.16915690605008549</v>
          </cell>
        </row>
        <row r="3882">
          <cell r="A3882">
            <v>86038</v>
          </cell>
          <cell r="B3882" t="str">
            <v>86038</v>
          </cell>
          <cell r="C3882" t="str">
            <v>CB</v>
          </cell>
          <cell r="D3882" t="str">
            <v>CAMPOBASSO</v>
          </cell>
          <cell r="E3882" t="str">
            <v>MOLISE</v>
          </cell>
          <cell r="F3882" t="str">
            <v>Sud</v>
          </cell>
          <cell r="G3882">
            <v>3236</v>
          </cell>
          <cell r="H3882">
            <v>1102</v>
          </cell>
          <cell r="I3882">
            <v>190</v>
          </cell>
          <cell r="J3882">
            <v>0.12675272259141993</v>
          </cell>
          <cell r="K3882">
            <v>0.17241379310344829</v>
          </cell>
          <cell r="L3882">
            <v>0.12979238918713479</v>
          </cell>
          <cell r="M3882">
            <v>0.16915690605008549</v>
          </cell>
        </row>
        <row r="3883">
          <cell r="A3883">
            <v>86039</v>
          </cell>
          <cell r="B3883" t="str">
            <v>86039</v>
          </cell>
          <cell r="C3883" t="str">
            <v>CB</v>
          </cell>
          <cell r="D3883" t="str">
            <v>CAMPOBASSO</v>
          </cell>
          <cell r="E3883" t="str">
            <v>MOLISE</v>
          </cell>
          <cell r="F3883" t="str">
            <v>Sud</v>
          </cell>
          <cell r="G3883">
            <v>28552</v>
          </cell>
          <cell r="H3883">
            <v>9318</v>
          </cell>
          <cell r="I3883">
            <v>2078</v>
          </cell>
          <cell r="J3883">
            <v>0.12675272259141993</v>
          </cell>
          <cell r="K3883">
            <v>0.22300922944837948</v>
          </cell>
          <cell r="L3883">
            <v>0.12979238918713479</v>
          </cell>
          <cell r="M3883">
            <v>0.16915690605008549</v>
          </cell>
        </row>
        <row r="3884">
          <cell r="A3884">
            <v>86040</v>
          </cell>
          <cell r="B3884" t="str">
            <v>86040</v>
          </cell>
          <cell r="C3884" t="str">
            <v>CB</v>
          </cell>
          <cell r="D3884" t="str">
            <v>CAMPOBASSO</v>
          </cell>
          <cell r="E3884" t="str">
            <v>MOLISE</v>
          </cell>
          <cell r="F3884" t="str">
            <v>Sud</v>
          </cell>
          <cell r="G3884">
            <v>10466</v>
          </cell>
          <cell r="H3884">
            <v>4219</v>
          </cell>
          <cell r="I3884">
            <v>295</v>
          </cell>
          <cell r="J3884">
            <v>0.12675272259141993</v>
          </cell>
          <cell r="K3884">
            <v>6.9921782412894054E-2</v>
          </cell>
          <cell r="L3884">
            <v>0.12979238918713479</v>
          </cell>
          <cell r="M3884">
            <v>0.16915690605008549</v>
          </cell>
        </row>
        <row r="3885">
          <cell r="A3885">
            <v>86041</v>
          </cell>
          <cell r="B3885" t="str">
            <v>86041</v>
          </cell>
          <cell r="C3885" t="str">
            <v>CB</v>
          </cell>
          <cell r="D3885" t="str">
            <v>CAMPOBASSO</v>
          </cell>
          <cell r="E3885" t="str">
            <v>MOLISE</v>
          </cell>
          <cell r="F3885" t="str">
            <v>Sud</v>
          </cell>
          <cell r="G3885">
            <v>2104</v>
          </cell>
          <cell r="H3885">
            <v>929</v>
          </cell>
          <cell r="I3885">
            <v>77</v>
          </cell>
          <cell r="J3885">
            <v>0.12675272259141993</v>
          </cell>
          <cell r="K3885">
            <v>8.288482238966631E-2</v>
          </cell>
          <cell r="L3885">
            <v>0.12979238918713479</v>
          </cell>
          <cell r="M3885">
            <v>0.16915690605008549</v>
          </cell>
        </row>
        <row r="3886">
          <cell r="A3886">
            <v>86042</v>
          </cell>
          <cell r="B3886" t="str">
            <v>86042</v>
          </cell>
          <cell r="C3886" t="str">
            <v>CB</v>
          </cell>
          <cell r="D3886" t="str">
            <v>CAMPOBASSO</v>
          </cell>
          <cell r="E3886" t="str">
            <v>MOLISE</v>
          </cell>
          <cell r="F3886" t="str">
            <v>Sud</v>
          </cell>
          <cell r="G3886">
            <v>5818</v>
          </cell>
          <cell r="H3886">
            <v>1900</v>
          </cell>
          <cell r="I3886">
            <v>341</v>
          </cell>
          <cell r="J3886">
            <v>0.12675272259141993</v>
          </cell>
          <cell r="K3886">
            <v>0.17947368421052631</v>
          </cell>
          <cell r="L3886">
            <v>0.12979238918713479</v>
          </cell>
          <cell r="M3886">
            <v>0.16915690605008549</v>
          </cell>
        </row>
        <row r="3887">
          <cell r="A3887">
            <v>86043</v>
          </cell>
          <cell r="B3887" t="str">
            <v>86043</v>
          </cell>
          <cell r="C3887" t="str">
            <v>CB</v>
          </cell>
          <cell r="D3887" t="str">
            <v>CAMPOBASSO</v>
          </cell>
          <cell r="E3887" t="str">
            <v>MOLISE</v>
          </cell>
          <cell r="F3887" t="str">
            <v>Sud</v>
          </cell>
          <cell r="G3887">
            <v>2742</v>
          </cell>
          <cell r="H3887">
            <v>1094</v>
          </cell>
          <cell r="I3887">
            <v>82</v>
          </cell>
          <cell r="J3887">
            <v>0.12675272259141993</v>
          </cell>
          <cell r="K3887">
            <v>7.4954296160877509E-2</v>
          </cell>
          <cell r="L3887">
            <v>0.12979238918713479</v>
          </cell>
          <cell r="M3887">
            <v>0.16915690605008549</v>
          </cell>
        </row>
        <row r="3888">
          <cell r="A3888">
            <v>86044</v>
          </cell>
          <cell r="B3888" t="str">
            <v>86044</v>
          </cell>
          <cell r="C3888" t="str">
            <v>CB</v>
          </cell>
          <cell r="D3888" t="str">
            <v>CAMPOBASSO</v>
          </cell>
          <cell r="E3888" t="str">
            <v>MOLISE</v>
          </cell>
          <cell r="F3888" t="str">
            <v>Sud</v>
          </cell>
          <cell r="G3888">
            <v>2911</v>
          </cell>
          <cell r="H3888">
            <v>1086</v>
          </cell>
          <cell r="I3888">
            <v>99</v>
          </cell>
          <cell r="J3888">
            <v>0.12675272259141993</v>
          </cell>
          <cell r="K3888">
            <v>9.1160220994475141E-2</v>
          </cell>
          <cell r="L3888">
            <v>0.12979238918713479</v>
          </cell>
          <cell r="M3888">
            <v>0.16915690605008549</v>
          </cell>
        </row>
        <row r="3889">
          <cell r="A3889">
            <v>86045</v>
          </cell>
          <cell r="B3889" t="str">
            <v>86045</v>
          </cell>
          <cell r="C3889" t="str">
            <v>CB</v>
          </cell>
          <cell r="D3889" t="str">
            <v>CAMPOBASSO</v>
          </cell>
          <cell r="E3889" t="str">
            <v>MOLISE</v>
          </cell>
          <cell r="F3889" t="str">
            <v>Sud</v>
          </cell>
          <cell r="G3889">
            <v>2531</v>
          </cell>
          <cell r="H3889">
            <v>830</v>
          </cell>
          <cell r="I3889">
            <v>143</v>
          </cell>
          <cell r="J3889">
            <v>0.12675272259141993</v>
          </cell>
          <cell r="K3889">
            <v>0.17228915662650601</v>
          </cell>
          <cell r="L3889">
            <v>0.12979238918713479</v>
          </cell>
          <cell r="M3889">
            <v>0.16915690605008549</v>
          </cell>
        </row>
        <row r="3890">
          <cell r="A3890">
            <v>86046</v>
          </cell>
          <cell r="B3890" t="str">
            <v>86046</v>
          </cell>
          <cell r="C3890" t="str">
            <v>CB</v>
          </cell>
          <cell r="D3890" t="str">
            <v>CAMPOBASSO</v>
          </cell>
          <cell r="E3890" t="str">
            <v>MOLISE</v>
          </cell>
          <cell r="F3890" t="str">
            <v>Sud</v>
          </cell>
          <cell r="G3890">
            <v>4762</v>
          </cell>
          <cell r="H3890">
            <v>1660</v>
          </cell>
          <cell r="I3890">
            <v>281</v>
          </cell>
          <cell r="J3890">
            <v>0.12675272259141993</v>
          </cell>
          <cell r="K3890">
            <v>0.16927710843373495</v>
          </cell>
          <cell r="L3890">
            <v>0.12979238918713479</v>
          </cell>
          <cell r="M3890">
            <v>0.16915690605008549</v>
          </cell>
        </row>
        <row r="3891">
          <cell r="A3891">
            <v>86047</v>
          </cell>
          <cell r="B3891" t="str">
            <v>86047</v>
          </cell>
          <cell r="C3891" t="str">
            <v>CB</v>
          </cell>
          <cell r="D3891" t="str">
            <v>CAMPOBASSO</v>
          </cell>
          <cell r="E3891" t="str">
            <v>MOLISE</v>
          </cell>
          <cell r="F3891" t="str">
            <v>Sud</v>
          </cell>
          <cell r="G3891">
            <v>5122</v>
          </cell>
          <cell r="H3891">
            <v>1747</v>
          </cell>
          <cell r="I3891">
            <v>185</v>
          </cell>
          <cell r="J3891">
            <v>0.12675272259141993</v>
          </cell>
          <cell r="K3891">
            <v>0.10589582140812821</v>
          </cell>
          <cell r="L3891">
            <v>0.12979238918713479</v>
          </cell>
          <cell r="M3891">
            <v>0.16915690605008549</v>
          </cell>
        </row>
        <row r="3892">
          <cell r="A3892">
            <v>86048</v>
          </cell>
          <cell r="B3892" t="str">
            <v>86048</v>
          </cell>
          <cell r="C3892" t="str">
            <v>CB</v>
          </cell>
          <cell r="D3892" t="str">
            <v>CAMPOBASSO</v>
          </cell>
          <cell r="E3892" t="str">
            <v>MOLISE</v>
          </cell>
          <cell r="F3892" t="str">
            <v>Sud</v>
          </cell>
          <cell r="G3892">
            <v>2520</v>
          </cell>
          <cell r="H3892">
            <v>1056</v>
          </cell>
          <cell r="I3892">
            <v>33</v>
          </cell>
          <cell r="J3892">
            <v>0.12675272259141993</v>
          </cell>
          <cell r="K3892">
            <v>3.125E-2</v>
          </cell>
          <cell r="L3892">
            <v>0.12979238918713479</v>
          </cell>
          <cell r="M3892">
            <v>0.16915690605008549</v>
          </cell>
        </row>
        <row r="3893">
          <cell r="A3893">
            <v>86049</v>
          </cell>
          <cell r="B3893" t="str">
            <v>86049</v>
          </cell>
          <cell r="C3893" t="str">
            <v>CB</v>
          </cell>
          <cell r="D3893" t="str">
            <v>CAMPOBASSO</v>
          </cell>
          <cell r="E3893" t="str">
            <v>MOLISE</v>
          </cell>
          <cell r="F3893" t="str">
            <v>Sud</v>
          </cell>
          <cell r="G3893">
            <v>3248</v>
          </cell>
          <cell r="H3893">
            <v>1117</v>
          </cell>
          <cell r="I3893">
            <v>160</v>
          </cell>
          <cell r="J3893">
            <v>0.12675272259141993</v>
          </cell>
          <cell r="K3893">
            <v>0.14324082363473589</v>
          </cell>
          <cell r="L3893">
            <v>0.12979238918713479</v>
          </cell>
          <cell r="M3893">
            <v>0.16915690605008549</v>
          </cell>
        </row>
        <row r="3894">
          <cell r="A3894">
            <v>86070</v>
          </cell>
          <cell r="B3894" t="str">
            <v>86070</v>
          </cell>
          <cell r="C3894" t="str">
            <v>IS</v>
          </cell>
          <cell r="D3894" t="str">
            <v>ISERNIA</v>
          </cell>
          <cell r="E3894" t="str">
            <v>MOLISE</v>
          </cell>
          <cell r="F3894" t="str">
            <v>Sud</v>
          </cell>
          <cell r="G3894">
            <v>8598</v>
          </cell>
          <cell r="H3894">
            <v>2887</v>
          </cell>
          <cell r="I3894">
            <v>391</v>
          </cell>
          <cell r="J3894">
            <v>0.11646179945831721</v>
          </cell>
          <cell r="K3894">
            <v>0.13543470730862486</v>
          </cell>
          <cell r="L3894">
            <v>0.12212930604093859</v>
          </cell>
          <cell r="M3894">
            <v>0.15981259472647444</v>
          </cell>
        </row>
        <row r="3895">
          <cell r="A3895">
            <v>86071</v>
          </cell>
          <cell r="B3895" t="str">
            <v>86071</v>
          </cell>
          <cell r="C3895" t="str">
            <v>IS</v>
          </cell>
          <cell r="D3895" t="str">
            <v>ISERNIA</v>
          </cell>
          <cell r="E3895" t="str">
            <v>MOLISE</v>
          </cell>
          <cell r="F3895" t="str">
            <v>Sud</v>
          </cell>
          <cell r="G3895">
            <v>983</v>
          </cell>
          <cell r="H3895">
            <v>408</v>
          </cell>
          <cell r="I3895">
            <v>32</v>
          </cell>
          <cell r="J3895">
            <v>0.11646179945831721</v>
          </cell>
          <cell r="K3895">
            <v>7.8431372549019607E-2</v>
          </cell>
          <cell r="L3895">
            <v>0.12212930604093859</v>
          </cell>
          <cell r="M3895">
            <v>0.15981259472647444</v>
          </cell>
        </row>
        <row r="3896">
          <cell r="A3896">
            <v>86072</v>
          </cell>
          <cell r="B3896" t="str">
            <v>86072</v>
          </cell>
          <cell r="C3896" t="str">
            <v>IS</v>
          </cell>
          <cell r="D3896" t="str">
            <v>ISERNIA</v>
          </cell>
          <cell r="E3896" t="str">
            <v>MOLISE</v>
          </cell>
          <cell r="F3896" t="str">
            <v>Sud</v>
          </cell>
          <cell r="G3896">
            <v>1682</v>
          </cell>
          <cell r="H3896">
            <v>674</v>
          </cell>
          <cell r="I3896">
            <v>70</v>
          </cell>
          <cell r="J3896">
            <v>0.11646179945831721</v>
          </cell>
          <cell r="K3896">
            <v>0.10385756676557864</v>
          </cell>
          <cell r="L3896">
            <v>0.12212930604093859</v>
          </cell>
          <cell r="M3896">
            <v>0.15981259472647444</v>
          </cell>
        </row>
        <row r="3897">
          <cell r="A3897">
            <v>86073</v>
          </cell>
          <cell r="B3897" t="str">
            <v>86073</v>
          </cell>
          <cell r="C3897" t="str">
            <v>IS</v>
          </cell>
          <cell r="D3897" t="str">
            <v>ISERNIA</v>
          </cell>
          <cell r="E3897" t="str">
            <v>MOLISE</v>
          </cell>
          <cell r="F3897" t="str">
            <v>Sud</v>
          </cell>
          <cell r="G3897">
            <v>1374</v>
          </cell>
          <cell r="H3897">
            <v>455</v>
          </cell>
          <cell r="I3897">
            <v>71</v>
          </cell>
          <cell r="J3897">
            <v>0.11646179945831721</v>
          </cell>
          <cell r="K3897">
            <v>0.15604395604395604</v>
          </cell>
          <cell r="L3897">
            <v>0.12212930604093859</v>
          </cell>
          <cell r="M3897">
            <v>0.15981259472647444</v>
          </cell>
        </row>
        <row r="3898">
          <cell r="A3898">
            <v>86074</v>
          </cell>
          <cell r="B3898" t="str">
            <v>86074</v>
          </cell>
          <cell r="C3898" t="str">
            <v>IS</v>
          </cell>
          <cell r="D3898" t="str">
            <v>ISERNIA</v>
          </cell>
          <cell r="E3898" t="str">
            <v>MOLISE</v>
          </cell>
          <cell r="F3898" t="str">
            <v>Sud</v>
          </cell>
          <cell r="G3898">
            <v>897</v>
          </cell>
          <cell r="H3898">
            <v>407</v>
          </cell>
          <cell r="I3898">
            <v>57</v>
          </cell>
          <cell r="J3898">
            <v>0.11646179945831721</v>
          </cell>
          <cell r="K3898">
            <v>0.14004914004914004</v>
          </cell>
          <cell r="L3898">
            <v>0.12212930604093859</v>
          </cell>
          <cell r="M3898">
            <v>0.15981259472647444</v>
          </cell>
        </row>
        <row r="3899">
          <cell r="A3899">
            <v>86075</v>
          </cell>
          <cell r="B3899" t="str">
            <v>86075</v>
          </cell>
          <cell r="C3899" t="str">
            <v>IS</v>
          </cell>
          <cell r="D3899" t="str">
            <v>ISERNIA</v>
          </cell>
          <cell r="E3899" t="str">
            <v>MOLISE</v>
          </cell>
          <cell r="F3899" t="str">
            <v>Sud</v>
          </cell>
          <cell r="G3899">
            <v>2409</v>
          </cell>
          <cell r="H3899">
            <v>896</v>
          </cell>
          <cell r="I3899">
            <v>135</v>
          </cell>
          <cell r="J3899">
            <v>0.11646179945831721</v>
          </cell>
          <cell r="K3899">
            <v>0.15066964285714285</v>
          </cell>
          <cell r="L3899">
            <v>0.12212930604093859</v>
          </cell>
          <cell r="M3899">
            <v>0.15981259472647444</v>
          </cell>
        </row>
        <row r="3900">
          <cell r="A3900">
            <v>86077</v>
          </cell>
          <cell r="B3900" t="str">
            <v>86077</v>
          </cell>
          <cell r="C3900" t="str">
            <v>IS</v>
          </cell>
          <cell r="D3900" t="str">
            <v>ISERNIA</v>
          </cell>
          <cell r="E3900" t="str">
            <v>MOLISE</v>
          </cell>
          <cell r="F3900" t="str">
            <v>Sud</v>
          </cell>
          <cell r="G3900">
            <v>2017</v>
          </cell>
          <cell r="H3900">
            <v>769</v>
          </cell>
          <cell r="I3900">
            <v>155</v>
          </cell>
          <cell r="J3900">
            <v>0.11646179945831721</v>
          </cell>
          <cell r="K3900">
            <v>0.20156046814044212</v>
          </cell>
          <cell r="L3900">
            <v>0.12212930604093859</v>
          </cell>
          <cell r="M3900">
            <v>0.15981259472647444</v>
          </cell>
        </row>
        <row r="3901">
          <cell r="A3901">
            <v>86078</v>
          </cell>
          <cell r="B3901" t="str">
            <v>86078</v>
          </cell>
          <cell r="C3901" t="str">
            <v>IS</v>
          </cell>
          <cell r="D3901" t="str">
            <v>ISERNIA</v>
          </cell>
          <cell r="E3901" t="str">
            <v>MOLISE</v>
          </cell>
          <cell r="F3901" t="str">
            <v>Sud</v>
          </cell>
          <cell r="G3901">
            <v>3338</v>
          </cell>
          <cell r="H3901">
            <v>1155</v>
          </cell>
          <cell r="I3901">
            <v>96</v>
          </cell>
          <cell r="J3901">
            <v>0.11646179945831721</v>
          </cell>
          <cell r="K3901">
            <v>8.3116883116883117E-2</v>
          </cell>
          <cell r="L3901">
            <v>0.12212930604093859</v>
          </cell>
          <cell r="M3901">
            <v>0.15981259472647444</v>
          </cell>
        </row>
        <row r="3902">
          <cell r="A3902">
            <v>86079</v>
          </cell>
          <cell r="B3902" t="str">
            <v>86079</v>
          </cell>
          <cell r="C3902" t="str">
            <v>IS</v>
          </cell>
          <cell r="D3902" t="str">
            <v>ISERNIA</v>
          </cell>
          <cell r="E3902" t="str">
            <v>MOLISE</v>
          </cell>
          <cell r="F3902" t="str">
            <v>Sud</v>
          </cell>
          <cell r="G3902">
            <v>10204</v>
          </cell>
          <cell r="H3902">
            <v>3150</v>
          </cell>
          <cell r="I3902">
            <v>605</v>
          </cell>
          <cell r="J3902">
            <v>0.11646179945831721</v>
          </cell>
          <cell r="K3902">
            <v>0.19206349206349208</v>
          </cell>
          <cell r="L3902">
            <v>0.12212930604093859</v>
          </cell>
          <cell r="M3902">
            <v>0.15981259472647444</v>
          </cell>
        </row>
        <row r="3903">
          <cell r="A3903">
            <v>86080</v>
          </cell>
          <cell r="B3903" t="str">
            <v>86080</v>
          </cell>
          <cell r="C3903" t="str">
            <v>IS</v>
          </cell>
          <cell r="D3903" t="str">
            <v>ISERNIA</v>
          </cell>
          <cell r="E3903" t="str">
            <v>MOLISE</v>
          </cell>
          <cell r="F3903" t="str">
            <v>Sud</v>
          </cell>
          <cell r="G3903">
            <v>4336</v>
          </cell>
          <cell r="H3903">
            <v>1739</v>
          </cell>
          <cell r="I3903">
            <v>138</v>
          </cell>
          <cell r="J3903">
            <v>0.11646179945831721</v>
          </cell>
          <cell r="K3903">
            <v>7.9355951696377228E-2</v>
          </cell>
          <cell r="L3903">
            <v>0.12212930604093859</v>
          </cell>
          <cell r="M3903">
            <v>0.15981259472647444</v>
          </cell>
        </row>
        <row r="3904">
          <cell r="A3904">
            <v>86081</v>
          </cell>
          <cell r="B3904" t="str">
            <v>86081</v>
          </cell>
          <cell r="C3904" t="str">
            <v>IS</v>
          </cell>
          <cell r="D3904" t="str">
            <v>ISERNIA</v>
          </cell>
          <cell r="E3904" t="str">
            <v>MOLISE</v>
          </cell>
          <cell r="F3904" t="str">
            <v>Sud</v>
          </cell>
          <cell r="G3904">
            <v>6384</v>
          </cell>
          <cell r="H3904">
            <v>2334</v>
          </cell>
          <cell r="I3904">
            <v>215</v>
          </cell>
          <cell r="J3904">
            <v>0.11646179945831721</v>
          </cell>
          <cell r="K3904">
            <v>9.21165381319623E-2</v>
          </cell>
          <cell r="L3904">
            <v>0.12212930604093859</v>
          </cell>
          <cell r="M3904">
            <v>0.15981259472647444</v>
          </cell>
        </row>
        <row r="3905">
          <cell r="A3905">
            <v>86082</v>
          </cell>
          <cell r="B3905" t="str">
            <v>86082</v>
          </cell>
          <cell r="C3905" t="str">
            <v>IS</v>
          </cell>
          <cell r="D3905" t="str">
            <v>ISERNIA</v>
          </cell>
          <cell r="E3905" t="str">
            <v>MOLISE</v>
          </cell>
          <cell r="F3905" t="str">
            <v>Sud</v>
          </cell>
          <cell r="G3905">
            <v>1314</v>
          </cell>
          <cell r="H3905">
            <v>644</v>
          </cell>
          <cell r="I3905">
            <v>19</v>
          </cell>
          <cell r="J3905">
            <v>0.11646179945831721</v>
          </cell>
          <cell r="K3905">
            <v>2.9503105590062112E-2</v>
          </cell>
          <cell r="L3905">
            <v>0.12212930604093859</v>
          </cell>
          <cell r="M3905">
            <v>0.15981259472647444</v>
          </cell>
        </row>
        <row r="3906">
          <cell r="A3906">
            <v>86083</v>
          </cell>
          <cell r="B3906" t="str">
            <v>86083</v>
          </cell>
          <cell r="C3906" t="str">
            <v>IS</v>
          </cell>
          <cell r="D3906" t="str">
            <v>ISERNIA</v>
          </cell>
          <cell r="E3906" t="str">
            <v>MOLISE</v>
          </cell>
          <cell r="F3906" t="str">
            <v>Sud</v>
          </cell>
          <cell r="G3906">
            <v>1618</v>
          </cell>
          <cell r="H3906">
            <v>566</v>
          </cell>
          <cell r="I3906">
            <v>46</v>
          </cell>
          <cell r="J3906">
            <v>0.11646179945831721</v>
          </cell>
          <cell r="K3906">
            <v>8.1272084805653705E-2</v>
          </cell>
          <cell r="L3906">
            <v>0.12212930604093859</v>
          </cell>
          <cell r="M3906">
            <v>0.15981259472647444</v>
          </cell>
        </row>
        <row r="3907">
          <cell r="A3907">
            <v>86084</v>
          </cell>
          <cell r="B3907" t="str">
            <v>86084</v>
          </cell>
          <cell r="C3907" t="str">
            <v>IS</v>
          </cell>
          <cell r="D3907" t="str">
            <v>ISERNIA</v>
          </cell>
          <cell r="E3907" t="str">
            <v>MOLISE</v>
          </cell>
          <cell r="F3907" t="str">
            <v>Sud</v>
          </cell>
          <cell r="G3907">
            <v>918</v>
          </cell>
          <cell r="H3907">
            <v>358</v>
          </cell>
          <cell r="I3907">
            <v>25</v>
          </cell>
          <cell r="J3907">
            <v>0.11646179945831721</v>
          </cell>
          <cell r="K3907">
            <v>6.9832402234636867E-2</v>
          </cell>
          <cell r="L3907">
            <v>0.12212930604093859</v>
          </cell>
          <cell r="M3907">
            <v>0.15981259472647444</v>
          </cell>
        </row>
        <row r="3908">
          <cell r="A3908">
            <v>86085</v>
          </cell>
          <cell r="B3908" t="str">
            <v>86085</v>
          </cell>
          <cell r="C3908" t="str">
            <v>IS</v>
          </cell>
          <cell r="D3908" t="str">
            <v>ISERNIA</v>
          </cell>
          <cell r="E3908" t="str">
            <v>MOLISE</v>
          </cell>
          <cell r="F3908" t="str">
            <v>Sud</v>
          </cell>
          <cell r="G3908">
            <v>1108</v>
          </cell>
          <cell r="H3908">
            <v>432</v>
          </cell>
          <cell r="I3908">
            <v>24</v>
          </cell>
          <cell r="J3908">
            <v>0.11646179945831721</v>
          </cell>
          <cell r="K3908">
            <v>5.5555555555555552E-2</v>
          </cell>
          <cell r="L3908">
            <v>0.12212930604093859</v>
          </cell>
          <cell r="M3908">
            <v>0.15981259472647444</v>
          </cell>
        </row>
        <row r="3909">
          <cell r="A3909">
            <v>86086</v>
          </cell>
          <cell r="B3909" t="str">
            <v>86086</v>
          </cell>
          <cell r="C3909" t="str">
            <v>IS</v>
          </cell>
          <cell r="D3909" t="str">
            <v>ISERNIA</v>
          </cell>
          <cell r="E3909" t="str">
            <v>MOLISE</v>
          </cell>
          <cell r="F3909" t="str">
            <v>Sud</v>
          </cell>
          <cell r="G3909">
            <v>1179</v>
          </cell>
          <cell r="H3909">
            <v>485</v>
          </cell>
          <cell r="I3909">
            <v>9</v>
          </cell>
          <cell r="J3909">
            <v>0.11646179945831721</v>
          </cell>
          <cell r="K3909">
            <v>1.8556701030927835E-2</v>
          </cell>
          <cell r="L3909">
            <v>0.12212930604093859</v>
          </cell>
          <cell r="M3909">
            <v>0.15981259472647444</v>
          </cell>
        </row>
        <row r="3910">
          <cell r="A3910">
            <v>86087</v>
          </cell>
          <cell r="B3910" t="str">
            <v>86087</v>
          </cell>
          <cell r="C3910" t="str">
            <v>IS</v>
          </cell>
          <cell r="D3910" t="str">
            <v>ISERNIA</v>
          </cell>
          <cell r="E3910" t="str">
            <v>MOLISE</v>
          </cell>
          <cell r="F3910" t="str">
            <v>Sud</v>
          </cell>
          <cell r="G3910">
            <v>1281</v>
          </cell>
          <cell r="H3910">
            <v>471</v>
          </cell>
          <cell r="I3910">
            <v>37</v>
          </cell>
          <cell r="J3910">
            <v>0.11646179945831721</v>
          </cell>
          <cell r="K3910">
            <v>7.8556263269639062E-2</v>
          </cell>
          <cell r="L3910">
            <v>0.12212930604093859</v>
          </cell>
          <cell r="M3910">
            <v>0.15981259472647444</v>
          </cell>
        </row>
        <row r="3911">
          <cell r="A3911">
            <v>86088</v>
          </cell>
          <cell r="B3911" t="str">
            <v>86088</v>
          </cell>
          <cell r="C3911" t="str">
            <v>IS</v>
          </cell>
          <cell r="D3911" t="str">
            <v>ISERNIA</v>
          </cell>
          <cell r="E3911" t="str">
            <v>MOLISE</v>
          </cell>
          <cell r="F3911" t="str">
            <v>Sud</v>
          </cell>
          <cell r="G3911">
            <v>726</v>
          </cell>
          <cell r="H3911">
            <v>341</v>
          </cell>
          <cell r="I3911">
            <v>22</v>
          </cell>
          <cell r="J3911">
            <v>0.11646179945831721</v>
          </cell>
          <cell r="K3911">
            <v>6.4516129032258063E-2</v>
          </cell>
          <cell r="L3911">
            <v>0.12212930604093859</v>
          </cell>
          <cell r="M3911">
            <v>0.15981259472647444</v>
          </cell>
        </row>
        <row r="3912">
          <cell r="A3912">
            <v>86089</v>
          </cell>
          <cell r="B3912" t="str">
            <v>86089</v>
          </cell>
          <cell r="C3912" t="str">
            <v>IS</v>
          </cell>
          <cell r="D3912" t="str">
            <v>ISERNIA</v>
          </cell>
          <cell r="E3912" t="str">
            <v>MOLISE</v>
          </cell>
          <cell r="F3912" t="str">
            <v>Sud</v>
          </cell>
          <cell r="G3912">
            <v>864</v>
          </cell>
          <cell r="H3912">
            <v>339</v>
          </cell>
          <cell r="I3912">
            <v>35</v>
          </cell>
          <cell r="J3912">
            <v>0.11646179945831721</v>
          </cell>
          <cell r="K3912">
            <v>0.10324483775811209</v>
          </cell>
          <cell r="L3912">
            <v>0.12212930604093859</v>
          </cell>
          <cell r="M3912">
            <v>0.15981259472647444</v>
          </cell>
        </row>
        <row r="3913">
          <cell r="A3913">
            <v>86090</v>
          </cell>
          <cell r="B3913" t="str">
            <v>86090</v>
          </cell>
          <cell r="C3913" t="str">
            <v>IS</v>
          </cell>
          <cell r="D3913" t="str">
            <v>ISERNIA</v>
          </cell>
          <cell r="E3913" t="str">
            <v>MOLISE</v>
          </cell>
          <cell r="F3913" t="str">
            <v>Sud</v>
          </cell>
          <cell r="G3913">
            <v>3911</v>
          </cell>
          <cell r="H3913">
            <v>1303</v>
          </cell>
          <cell r="I3913">
            <v>205</v>
          </cell>
          <cell r="J3913">
            <v>0.11646179945831721</v>
          </cell>
          <cell r="K3913">
            <v>0.15732924021488873</v>
          </cell>
          <cell r="L3913">
            <v>0.12212930604093859</v>
          </cell>
          <cell r="M3913">
            <v>0.15981259472647444</v>
          </cell>
        </row>
        <row r="3914">
          <cell r="A3914">
            <v>86091</v>
          </cell>
          <cell r="B3914" t="str">
            <v>86091</v>
          </cell>
          <cell r="C3914" t="str">
            <v>IS</v>
          </cell>
          <cell r="D3914" t="str">
            <v>ISERNIA</v>
          </cell>
          <cell r="E3914" t="str">
            <v>MOLISE</v>
          </cell>
          <cell r="F3914" t="str">
            <v>Sud</v>
          </cell>
          <cell r="G3914">
            <v>1131</v>
          </cell>
          <cell r="H3914">
            <v>572</v>
          </cell>
          <cell r="I3914">
            <v>18</v>
          </cell>
          <cell r="J3914">
            <v>0.11646179945831721</v>
          </cell>
          <cell r="K3914">
            <v>3.1468531468531472E-2</v>
          </cell>
          <cell r="L3914">
            <v>0.12212930604093859</v>
          </cell>
          <cell r="M3914">
            <v>0.15981259472647444</v>
          </cell>
        </row>
        <row r="3915">
          <cell r="A3915">
            <v>86092</v>
          </cell>
          <cell r="B3915" t="str">
            <v>86092</v>
          </cell>
          <cell r="C3915" t="str">
            <v>IS</v>
          </cell>
          <cell r="D3915" t="str">
            <v>ISERNIA</v>
          </cell>
          <cell r="E3915" t="str">
            <v>MOLISE</v>
          </cell>
          <cell r="F3915" t="str">
            <v>Sud</v>
          </cell>
          <cell r="G3915">
            <v>1925</v>
          </cell>
          <cell r="H3915">
            <v>772</v>
          </cell>
          <cell r="I3915">
            <v>67</v>
          </cell>
          <cell r="J3915">
            <v>0.11646179945831721</v>
          </cell>
          <cell r="K3915">
            <v>8.6787564766839381E-2</v>
          </cell>
          <cell r="L3915">
            <v>0.12212930604093859</v>
          </cell>
          <cell r="M3915">
            <v>0.15981259472647444</v>
          </cell>
        </row>
        <row r="3916">
          <cell r="A3916">
            <v>86093</v>
          </cell>
          <cell r="B3916" t="str">
            <v>86093</v>
          </cell>
          <cell r="C3916" t="str">
            <v>IS</v>
          </cell>
          <cell r="D3916" t="str">
            <v>ISERNIA</v>
          </cell>
          <cell r="E3916" t="str">
            <v>MOLISE</v>
          </cell>
          <cell r="F3916" t="str">
            <v>Sud</v>
          </cell>
          <cell r="G3916">
            <v>1296</v>
          </cell>
          <cell r="H3916">
            <v>462</v>
          </cell>
          <cell r="I3916">
            <v>63</v>
          </cell>
          <cell r="J3916">
            <v>0.11646179945831721</v>
          </cell>
          <cell r="K3916">
            <v>0.13636363636363635</v>
          </cell>
          <cell r="L3916">
            <v>0.12212930604093859</v>
          </cell>
          <cell r="M3916">
            <v>0.15981259472647444</v>
          </cell>
        </row>
        <row r="3917">
          <cell r="A3917">
            <v>86094</v>
          </cell>
          <cell r="B3917" t="str">
            <v>86094</v>
          </cell>
          <cell r="C3917" t="str">
            <v>IS</v>
          </cell>
          <cell r="D3917" t="str">
            <v>ISERNIA</v>
          </cell>
          <cell r="E3917" t="str">
            <v>MOLISE</v>
          </cell>
          <cell r="F3917" t="str">
            <v>Sud</v>
          </cell>
          <cell r="G3917">
            <v>1053</v>
          </cell>
          <cell r="H3917">
            <v>394</v>
          </cell>
          <cell r="I3917">
            <v>44</v>
          </cell>
          <cell r="J3917">
            <v>0.11646179945831721</v>
          </cell>
          <cell r="K3917">
            <v>0.1116751269035533</v>
          </cell>
          <cell r="L3917">
            <v>0.12212930604093859</v>
          </cell>
          <cell r="M3917">
            <v>0.15981259472647444</v>
          </cell>
        </row>
        <row r="3918">
          <cell r="A3918">
            <v>86095</v>
          </cell>
          <cell r="B3918" t="str">
            <v>86095</v>
          </cell>
          <cell r="C3918" t="str">
            <v>IS</v>
          </cell>
          <cell r="D3918" t="str">
            <v>ISERNIA</v>
          </cell>
          <cell r="E3918" t="str">
            <v>MOLISE</v>
          </cell>
          <cell r="F3918" t="str">
            <v>Sud</v>
          </cell>
          <cell r="G3918">
            <v>3984</v>
          </cell>
          <cell r="H3918">
            <v>1437</v>
          </cell>
          <cell r="I3918">
            <v>56</v>
          </cell>
          <cell r="J3918">
            <v>0.11646179945831721</v>
          </cell>
          <cell r="K3918">
            <v>3.8970076548364652E-2</v>
          </cell>
          <cell r="L3918">
            <v>0.12212930604093859</v>
          </cell>
          <cell r="M3918">
            <v>0.15981259472647444</v>
          </cell>
        </row>
        <row r="3919">
          <cell r="A3919">
            <v>86096</v>
          </cell>
          <cell r="B3919" t="str">
            <v>86096</v>
          </cell>
          <cell r="C3919" t="str">
            <v>IS</v>
          </cell>
          <cell r="D3919" t="str">
            <v>ISERNIA</v>
          </cell>
          <cell r="E3919" t="str">
            <v>MOLISE</v>
          </cell>
          <cell r="F3919" t="str">
            <v>Sud</v>
          </cell>
          <cell r="G3919">
            <v>2724</v>
          </cell>
          <cell r="H3919">
            <v>854</v>
          </cell>
          <cell r="I3919">
            <v>59</v>
          </cell>
          <cell r="J3919">
            <v>0.11646179945831721</v>
          </cell>
          <cell r="K3919">
            <v>6.9086651053864162E-2</v>
          </cell>
          <cell r="L3919">
            <v>0.12212930604093859</v>
          </cell>
          <cell r="M3919">
            <v>0.15981259472647444</v>
          </cell>
        </row>
        <row r="3920">
          <cell r="A3920">
            <v>86097</v>
          </cell>
          <cell r="B3920" t="str">
            <v>86097</v>
          </cell>
          <cell r="C3920" t="str">
            <v>IS</v>
          </cell>
          <cell r="D3920" t="str">
            <v>ISERNIA</v>
          </cell>
          <cell r="E3920" t="str">
            <v>MOLISE</v>
          </cell>
          <cell r="F3920" t="str">
            <v>Sud</v>
          </cell>
          <cell r="G3920">
            <v>2460</v>
          </cell>
          <cell r="H3920">
            <v>866</v>
          </cell>
          <cell r="I3920">
            <v>59</v>
          </cell>
          <cell r="J3920">
            <v>0.11646179945831721</v>
          </cell>
          <cell r="K3920">
            <v>6.8129330254041567E-2</v>
          </cell>
          <cell r="L3920">
            <v>0.12212930604093859</v>
          </cell>
          <cell r="M3920">
            <v>0.15981259472647444</v>
          </cell>
        </row>
        <row r="3921">
          <cell r="A3921">
            <v>86100</v>
          </cell>
          <cell r="B3921" t="str">
            <v>86100</v>
          </cell>
          <cell r="C3921" t="str">
            <v>CB</v>
          </cell>
          <cell r="D3921" t="str">
            <v>CAMPOBASSO</v>
          </cell>
          <cell r="E3921" t="str">
            <v>MOLISE</v>
          </cell>
          <cell r="F3921" t="str">
            <v>Sud</v>
          </cell>
          <cell r="G3921">
            <v>50941</v>
          </cell>
          <cell r="H3921">
            <v>16589</v>
          </cell>
          <cell r="I3921">
            <v>3000</v>
          </cell>
          <cell r="J3921">
            <v>0.12675272259141993</v>
          </cell>
          <cell r="K3921">
            <v>0.1808427271083248</v>
          </cell>
          <cell r="L3921">
            <v>0.12979238918713479</v>
          </cell>
          <cell r="M3921">
            <v>0.16915690605008549</v>
          </cell>
        </row>
        <row r="3922">
          <cell r="A3922">
            <v>86170</v>
          </cell>
          <cell r="B3922" t="str">
            <v>86170</v>
          </cell>
          <cell r="C3922" t="str">
            <v>IS</v>
          </cell>
          <cell r="D3922" t="str">
            <v>ISERNIA</v>
          </cell>
          <cell r="E3922" t="str">
            <v>MOLISE</v>
          </cell>
          <cell r="F3922" t="str">
            <v>Sud</v>
          </cell>
          <cell r="G3922">
            <v>22076</v>
          </cell>
          <cell r="H3922">
            <v>6878</v>
          </cell>
          <cell r="I3922">
            <v>1161</v>
          </cell>
          <cell r="J3922">
            <v>0.11646179945831721</v>
          </cell>
          <cell r="K3922">
            <v>0.16879906949694679</v>
          </cell>
          <cell r="L3922">
            <v>0.12212930604093859</v>
          </cell>
          <cell r="M3922">
            <v>0.15981259472647444</v>
          </cell>
        </row>
        <row r="3923">
          <cell r="A3923">
            <v>87010</v>
          </cell>
          <cell r="B3923" t="str">
            <v>87010</v>
          </cell>
          <cell r="C3923" t="str">
            <v>CS</v>
          </cell>
          <cell r="D3923" t="str">
            <v>COSENZA</v>
          </cell>
          <cell r="E3923" t="str">
            <v>CALABRIA</v>
          </cell>
          <cell r="F3923" t="str">
            <v>Sud</v>
          </cell>
          <cell r="G3923">
            <v>48041</v>
          </cell>
          <cell r="H3923">
            <v>16716</v>
          </cell>
          <cell r="I3923">
            <v>1346</v>
          </cell>
          <cell r="J3923">
            <v>0.11516841042584434</v>
          </cell>
          <cell r="K3923">
            <v>8.0521655898540323E-2</v>
          </cell>
          <cell r="L3923">
            <v>0.11905522256067604</v>
          </cell>
          <cell r="M3923">
            <v>0.14569631948734763</v>
          </cell>
        </row>
        <row r="3924">
          <cell r="A3924">
            <v>87011</v>
          </cell>
          <cell r="B3924" t="str">
            <v>87011</v>
          </cell>
          <cell r="C3924" t="str">
            <v>CS</v>
          </cell>
          <cell r="D3924" t="str">
            <v>COSENZA</v>
          </cell>
          <cell r="E3924" t="str">
            <v>CALABRIA</v>
          </cell>
          <cell r="F3924" t="str">
            <v>Sud</v>
          </cell>
          <cell r="G3924">
            <v>18564</v>
          </cell>
          <cell r="H3924">
            <v>5465</v>
          </cell>
          <cell r="I3924">
            <v>462</v>
          </cell>
          <cell r="J3924">
            <v>0.11516841042584434</v>
          </cell>
          <cell r="K3924">
            <v>8.4537968892955173E-2</v>
          </cell>
          <cell r="L3924">
            <v>0.11905522256067604</v>
          </cell>
          <cell r="M3924">
            <v>0.14569631948734763</v>
          </cell>
        </row>
        <row r="3925">
          <cell r="A3925">
            <v>87012</v>
          </cell>
          <cell r="B3925" t="str">
            <v>87012</v>
          </cell>
          <cell r="C3925" t="str">
            <v>CS</v>
          </cell>
          <cell r="D3925" t="str">
            <v>COSENZA</v>
          </cell>
          <cell r="E3925" t="str">
            <v>CALABRIA</v>
          </cell>
          <cell r="F3925" t="str">
            <v>Sud</v>
          </cell>
          <cell r="G3925">
            <v>23249</v>
          </cell>
          <cell r="H3925">
            <v>8120</v>
          </cell>
          <cell r="I3925">
            <v>1007</v>
          </cell>
          <cell r="J3925">
            <v>0.11516841042584434</v>
          </cell>
          <cell r="K3925">
            <v>0.12401477832512316</v>
          </cell>
          <cell r="L3925">
            <v>0.11905522256067604</v>
          </cell>
          <cell r="M3925">
            <v>0.14569631948734763</v>
          </cell>
        </row>
        <row r="3926">
          <cell r="A3926">
            <v>87013</v>
          </cell>
          <cell r="B3926" t="str">
            <v>87013</v>
          </cell>
          <cell r="C3926" t="str">
            <v>CS</v>
          </cell>
          <cell r="D3926" t="str">
            <v>COSENZA</v>
          </cell>
          <cell r="E3926" t="str">
            <v>CALABRIA</v>
          </cell>
          <cell r="F3926" t="str">
            <v>Sud</v>
          </cell>
          <cell r="G3926">
            <v>4690</v>
          </cell>
          <cell r="H3926">
            <v>1587</v>
          </cell>
          <cell r="I3926">
            <v>147</v>
          </cell>
          <cell r="J3926">
            <v>0.11516841042584434</v>
          </cell>
          <cell r="K3926">
            <v>9.2627599243856329E-2</v>
          </cell>
          <cell r="L3926">
            <v>0.11905522256067604</v>
          </cell>
          <cell r="M3926">
            <v>0.14569631948734763</v>
          </cell>
        </row>
        <row r="3927">
          <cell r="A3927">
            <v>87014</v>
          </cell>
          <cell r="B3927" t="str">
            <v>87014</v>
          </cell>
          <cell r="C3927" t="str">
            <v>CS</v>
          </cell>
          <cell r="D3927" t="str">
            <v>COSENZA</v>
          </cell>
          <cell r="E3927" t="str">
            <v>CALABRIA</v>
          </cell>
          <cell r="F3927" t="str">
            <v>Sud</v>
          </cell>
          <cell r="G3927">
            <v>2439</v>
          </cell>
          <cell r="H3927">
            <v>895</v>
          </cell>
          <cell r="I3927">
            <v>71</v>
          </cell>
          <cell r="J3927">
            <v>0.11516841042584434</v>
          </cell>
          <cell r="K3927">
            <v>7.9329608938547486E-2</v>
          </cell>
          <cell r="L3927">
            <v>0.11905522256067604</v>
          </cell>
          <cell r="M3927">
            <v>0.14569631948734763</v>
          </cell>
        </row>
        <row r="3928">
          <cell r="A3928">
            <v>87015</v>
          </cell>
          <cell r="B3928" t="str">
            <v>87015</v>
          </cell>
          <cell r="C3928" t="str">
            <v>CS</v>
          </cell>
          <cell r="D3928" t="str">
            <v>COSENZA</v>
          </cell>
          <cell r="E3928" t="str">
            <v>CALABRIA</v>
          </cell>
          <cell r="F3928" t="str">
            <v>Sud</v>
          </cell>
          <cell r="G3928">
            <v>986</v>
          </cell>
          <cell r="H3928">
            <v>337</v>
          </cell>
          <cell r="I3928">
            <v>14</v>
          </cell>
          <cell r="J3928">
            <v>0.11516841042584434</v>
          </cell>
          <cell r="K3928">
            <v>4.1543026706231452E-2</v>
          </cell>
          <cell r="L3928">
            <v>0.11905522256067604</v>
          </cell>
          <cell r="M3928">
            <v>0.14569631948734763</v>
          </cell>
        </row>
        <row r="3929">
          <cell r="A3929">
            <v>87016</v>
          </cell>
          <cell r="B3929" t="str">
            <v>87016</v>
          </cell>
          <cell r="C3929" t="str">
            <v>CS</v>
          </cell>
          <cell r="D3929" t="str">
            <v>COSENZA</v>
          </cell>
          <cell r="E3929" t="str">
            <v>CALABRIA</v>
          </cell>
          <cell r="F3929" t="str">
            <v>Sud</v>
          </cell>
          <cell r="G3929">
            <v>4995</v>
          </cell>
          <cell r="H3929">
            <v>1688</v>
          </cell>
          <cell r="I3929">
            <v>167</v>
          </cell>
          <cell r="J3929">
            <v>0.11516841042584434</v>
          </cell>
          <cell r="K3929">
            <v>9.8933649289099521E-2</v>
          </cell>
          <cell r="L3929">
            <v>0.11905522256067604</v>
          </cell>
          <cell r="M3929">
            <v>0.14569631948734763</v>
          </cell>
        </row>
        <row r="3930">
          <cell r="A3930">
            <v>87017</v>
          </cell>
          <cell r="B3930" t="str">
            <v>87017</v>
          </cell>
          <cell r="C3930" t="str">
            <v>CS</v>
          </cell>
          <cell r="D3930" t="str">
            <v>COSENZA</v>
          </cell>
          <cell r="E3930" t="str">
            <v>CALABRIA</v>
          </cell>
          <cell r="F3930" t="str">
            <v>Sud</v>
          </cell>
          <cell r="G3930">
            <v>8580</v>
          </cell>
          <cell r="H3930">
            <v>2651</v>
          </cell>
          <cell r="I3930">
            <v>227</v>
          </cell>
          <cell r="J3930">
            <v>0.11516841042584434</v>
          </cell>
          <cell r="K3930">
            <v>8.5628064881176913E-2</v>
          </cell>
          <cell r="L3930">
            <v>0.11905522256067604</v>
          </cell>
          <cell r="M3930">
            <v>0.14569631948734763</v>
          </cell>
        </row>
        <row r="3931">
          <cell r="A3931">
            <v>87018</v>
          </cell>
          <cell r="B3931" t="str">
            <v>87018</v>
          </cell>
          <cell r="C3931" t="str">
            <v>CS</v>
          </cell>
          <cell r="D3931" t="str">
            <v>COSENZA</v>
          </cell>
          <cell r="E3931" t="str">
            <v>CALABRIA</v>
          </cell>
          <cell r="F3931" t="str">
            <v>Sud</v>
          </cell>
          <cell r="G3931">
            <v>7679</v>
          </cell>
          <cell r="H3931">
            <v>2618</v>
          </cell>
          <cell r="I3931">
            <v>226</v>
          </cell>
          <cell r="J3931">
            <v>0.11516841042584434</v>
          </cell>
          <cell r="K3931">
            <v>8.6325439266615733E-2</v>
          </cell>
          <cell r="L3931">
            <v>0.11905522256067604</v>
          </cell>
          <cell r="M3931">
            <v>0.14569631948734763</v>
          </cell>
        </row>
        <row r="3932">
          <cell r="A3932">
            <v>87019</v>
          </cell>
          <cell r="B3932" t="str">
            <v>87019</v>
          </cell>
          <cell r="C3932" t="str">
            <v>CS</v>
          </cell>
          <cell r="D3932" t="str">
            <v>COSENZA</v>
          </cell>
          <cell r="E3932" t="str">
            <v>CALABRIA</v>
          </cell>
          <cell r="F3932" t="str">
            <v>Sud</v>
          </cell>
          <cell r="G3932">
            <v>7621</v>
          </cell>
          <cell r="H3932">
            <v>2325</v>
          </cell>
          <cell r="I3932">
            <v>211</v>
          </cell>
          <cell r="J3932">
            <v>0.11516841042584434</v>
          </cell>
          <cell r="K3932">
            <v>9.0752688172043017E-2</v>
          </cell>
          <cell r="L3932">
            <v>0.11905522256067604</v>
          </cell>
          <cell r="M3932">
            <v>0.14569631948734763</v>
          </cell>
        </row>
        <row r="3933">
          <cell r="A3933">
            <v>87020</v>
          </cell>
          <cell r="B3933" t="str">
            <v>87020</v>
          </cell>
          <cell r="C3933" t="str">
            <v>CS</v>
          </cell>
          <cell r="D3933" t="str">
            <v>COSENZA</v>
          </cell>
          <cell r="E3933" t="str">
            <v>CALABRIA</v>
          </cell>
          <cell r="F3933" t="str">
            <v>Sud</v>
          </cell>
          <cell r="G3933">
            <v>36680</v>
          </cell>
          <cell r="H3933">
            <v>12649</v>
          </cell>
          <cell r="I3933">
            <v>1352</v>
          </cell>
          <cell r="J3933">
            <v>0.11516841042584434</v>
          </cell>
          <cell r="K3933">
            <v>0.10688591983556012</v>
          </cell>
          <cell r="L3933">
            <v>0.11905522256067604</v>
          </cell>
          <cell r="M3933">
            <v>0.14569631948734763</v>
          </cell>
        </row>
        <row r="3934">
          <cell r="A3934">
            <v>87021</v>
          </cell>
          <cell r="B3934" t="str">
            <v>87021</v>
          </cell>
          <cell r="C3934" t="str">
            <v>CS</v>
          </cell>
          <cell r="D3934" t="str">
            <v>COSENZA</v>
          </cell>
          <cell r="E3934" t="str">
            <v>CALABRIA</v>
          </cell>
          <cell r="F3934" t="str">
            <v>Sud</v>
          </cell>
          <cell r="G3934">
            <v>8841</v>
          </cell>
          <cell r="H3934">
            <v>3022</v>
          </cell>
          <cell r="I3934">
            <v>431</v>
          </cell>
          <cell r="J3934">
            <v>0.11516841042584434</v>
          </cell>
          <cell r="K3934">
            <v>0.14262078093977498</v>
          </cell>
          <cell r="L3934">
            <v>0.11905522256067604</v>
          </cell>
          <cell r="M3934">
            <v>0.14569631948734763</v>
          </cell>
        </row>
        <row r="3935">
          <cell r="A3935">
            <v>87022</v>
          </cell>
          <cell r="B3935" t="str">
            <v>87022</v>
          </cell>
          <cell r="C3935" t="str">
            <v>CS</v>
          </cell>
          <cell r="D3935" t="str">
            <v>COSENZA</v>
          </cell>
          <cell r="E3935" t="str">
            <v>CALABRIA</v>
          </cell>
          <cell r="F3935" t="str">
            <v>Sud</v>
          </cell>
          <cell r="G3935">
            <v>10256</v>
          </cell>
          <cell r="H3935">
            <v>3222</v>
          </cell>
          <cell r="I3935">
            <v>345</v>
          </cell>
          <cell r="J3935">
            <v>0.11516841042584434</v>
          </cell>
          <cell r="K3935">
            <v>0.10707635009310987</v>
          </cell>
          <cell r="L3935">
            <v>0.11905522256067604</v>
          </cell>
          <cell r="M3935">
            <v>0.14569631948734763</v>
          </cell>
        </row>
        <row r="3936">
          <cell r="A3936">
            <v>87023</v>
          </cell>
          <cell r="B3936" t="str">
            <v>87023</v>
          </cell>
          <cell r="C3936" t="str">
            <v>CS</v>
          </cell>
          <cell r="D3936" t="str">
            <v>COSENZA</v>
          </cell>
          <cell r="E3936" t="str">
            <v>CALABRIA</v>
          </cell>
          <cell r="F3936" t="str">
            <v>Sud</v>
          </cell>
          <cell r="G3936">
            <v>4953</v>
          </cell>
          <cell r="H3936">
            <v>1658</v>
          </cell>
          <cell r="I3936">
            <v>292</v>
          </cell>
          <cell r="J3936">
            <v>0.11516841042584434</v>
          </cell>
          <cell r="K3936">
            <v>0.17611580217129072</v>
          </cell>
          <cell r="L3936">
            <v>0.11905522256067604</v>
          </cell>
          <cell r="M3936">
            <v>0.14569631948734763</v>
          </cell>
        </row>
        <row r="3937">
          <cell r="A3937">
            <v>87024</v>
          </cell>
          <cell r="B3937" t="str">
            <v>87024</v>
          </cell>
          <cell r="C3937" t="str">
            <v>CS</v>
          </cell>
          <cell r="D3937" t="str">
            <v>COSENZA</v>
          </cell>
          <cell r="E3937" t="str">
            <v>CALABRIA</v>
          </cell>
          <cell r="F3937" t="str">
            <v>Sud</v>
          </cell>
          <cell r="G3937">
            <v>8280</v>
          </cell>
          <cell r="H3937">
            <v>2672</v>
          </cell>
          <cell r="I3937">
            <v>131</v>
          </cell>
          <cell r="J3937">
            <v>0.11516841042584434</v>
          </cell>
          <cell r="K3937">
            <v>4.9026946107784429E-2</v>
          </cell>
          <cell r="L3937">
            <v>0.11905522256067604</v>
          </cell>
          <cell r="M3937">
            <v>0.14569631948734763</v>
          </cell>
        </row>
        <row r="3938">
          <cell r="A3938">
            <v>87026</v>
          </cell>
          <cell r="B3938" t="str">
            <v>87026</v>
          </cell>
          <cell r="C3938" t="str">
            <v>CS</v>
          </cell>
          <cell r="D3938" t="str">
            <v>COSENZA</v>
          </cell>
          <cell r="E3938" t="str">
            <v>CALABRIA</v>
          </cell>
          <cell r="F3938" t="str">
            <v>Sud</v>
          </cell>
          <cell r="G3938">
            <v>4181</v>
          </cell>
          <cell r="H3938">
            <v>1465</v>
          </cell>
          <cell r="I3938">
            <v>119</v>
          </cell>
          <cell r="J3938">
            <v>0.11516841042584434</v>
          </cell>
          <cell r="K3938">
            <v>8.1228668941979526E-2</v>
          </cell>
          <cell r="L3938">
            <v>0.11905522256067604</v>
          </cell>
          <cell r="M3938">
            <v>0.14569631948734763</v>
          </cell>
        </row>
        <row r="3939">
          <cell r="A3939">
            <v>87027</v>
          </cell>
          <cell r="B3939" t="str">
            <v>87027</v>
          </cell>
          <cell r="C3939" t="str">
            <v>CS</v>
          </cell>
          <cell r="D3939" t="str">
            <v>COSENZA</v>
          </cell>
          <cell r="E3939" t="str">
            <v>CALABRIA</v>
          </cell>
          <cell r="F3939" t="str">
            <v>Sud</v>
          </cell>
          <cell r="G3939">
            <v>17074</v>
          </cell>
          <cell r="H3939">
            <v>5267</v>
          </cell>
          <cell r="I3939">
            <v>850</v>
          </cell>
          <cell r="J3939">
            <v>0.11516841042584434</v>
          </cell>
          <cell r="K3939">
            <v>0.16138219100056958</v>
          </cell>
          <cell r="L3939">
            <v>0.11905522256067604</v>
          </cell>
          <cell r="M3939">
            <v>0.14569631948734763</v>
          </cell>
        </row>
        <row r="3940">
          <cell r="A3940">
            <v>87028</v>
          </cell>
          <cell r="B3940" t="str">
            <v>87028</v>
          </cell>
          <cell r="C3940" t="str">
            <v>CS</v>
          </cell>
          <cell r="D3940" t="str">
            <v>COSENZA</v>
          </cell>
          <cell r="E3940" t="str">
            <v>CALABRIA</v>
          </cell>
          <cell r="F3940" t="str">
            <v>Sud</v>
          </cell>
          <cell r="G3940">
            <v>6134</v>
          </cell>
          <cell r="H3940">
            <v>1911</v>
          </cell>
          <cell r="I3940">
            <v>395</v>
          </cell>
          <cell r="J3940">
            <v>0.11516841042584434</v>
          </cell>
          <cell r="K3940">
            <v>0.20669806384092099</v>
          </cell>
          <cell r="L3940">
            <v>0.11905522256067604</v>
          </cell>
          <cell r="M3940">
            <v>0.14569631948734763</v>
          </cell>
        </row>
        <row r="3941">
          <cell r="A3941">
            <v>87029</v>
          </cell>
          <cell r="B3941" t="str">
            <v>87029</v>
          </cell>
          <cell r="C3941" t="str">
            <v>CS</v>
          </cell>
          <cell r="D3941" t="str">
            <v>COSENZA</v>
          </cell>
          <cell r="E3941" t="str">
            <v>CALABRIA</v>
          </cell>
          <cell r="F3941" t="str">
            <v>Sud</v>
          </cell>
          <cell r="G3941">
            <v>8828</v>
          </cell>
          <cell r="H3941">
            <v>2781</v>
          </cell>
          <cell r="I3941">
            <v>522</v>
          </cell>
          <cell r="J3941">
            <v>0.11516841042584434</v>
          </cell>
          <cell r="K3941">
            <v>0.18770226537216828</v>
          </cell>
          <cell r="L3941">
            <v>0.11905522256067604</v>
          </cell>
          <cell r="M3941">
            <v>0.14569631948734763</v>
          </cell>
        </row>
        <row r="3942">
          <cell r="A3942">
            <v>87030</v>
          </cell>
          <cell r="B3942" t="str">
            <v>87030</v>
          </cell>
          <cell r="C3942" t="str">
            <v>CS</v>
          </cell>
          <cell r="D3942" t="str">
            <v>COSENZA</v>
          </cell>
          <cell r="E3942" t="str">
            <v>CALABRIA</v>
          </cell>
          <cell r="F3942" t="str">
            <v>Sud</v>
          </cell>
          <cell r="G3942">
            <v>18544</v>
          </cell>
          <cell r="H3942">
            <v>6006</v>
          </cell>
          <cell r="I3942">
            <v>759</v>
          </cell>
          <cell r="J3942">
            <v>0.11516841042584434</v>
          </cell>
          <cell r="K3942">
            <v>0.12637362637362637</v>
          </cell>
          <cell r="L3942">
            <v>0.11905522256067604</v>
          </cell>
          <cell r="M3942">
            <v>0.14569631948734763</v>
          </cell>
        </row>
        <row r="3943">
          <cell r="A3943">
            <v>87031</v>
          </cell>
          <cell r="B3943" t="str">
            <v>87031</v>
          </cell>
          <cell r="C3943" t="str">
            <v>CS</v>
          </cell>
          <cell r="D3943" t="str">
            <v>COSENZA</v>
          </cell>
          <cell r="E3943" t="str">
            <v>CALABRIA</v>
          </cell>
          <cell r="F3943" t="str">
            <v>Sud</v>
          </cell>
          <cell r="G3943">
            <v>3008</v>
          </cell>
          <cell r="H3943">
            <v>1229</v>
          </cell>
          <cell r="I3943">
            <v>59</v>
          </cell>
          <cell r="J3943">
            <v>0.11516841042584434</v>
          </cell>
          <cell r="K3943">
            <v>4.8006509357200973E-2</v>
          </cell>
          <cell r="L3943">
            <v>0.11905522256067604</v>
          </cell>
          <cell r="M3943">
            <v>0.14569631948734763</v>
          </cell>
        </row>
        <row r="3944">
          <cell r="A3944">
            <v>87032</v>
          </cell>
          <cell r="B3944" t="str">
            <v>87032</v>
          </cell>
          <cell r="C3944" t="str">
            <v>CS</v>
          </cell>
          <cell r="D3944" t="str">
            <v>COSENZA</v>
          </cell>
          <cell r="E3944" t="str">
            <v>CALABRIA</v>
          </cell>
          <cell r="F3944" t="str">
            <v>Sud</v>
          </cell>
          <cell r="G3944">
            <v>11941</v>
          </cell>
          <cell r="H3944">
            <v>3922</v>
          </cell>
          <cell r="I3944">
            <v>515</v>
          </cell>
          <cell r="J3944">
            <v>0.11516841042584434</v>
          </cell>
          <cell r="K3944">
            <v>0.13131055583885773</v>
          </cell>
          <cell r="L3944">
            <v>0.11905522256067604</v>
          </cell>
          <cell r="M3944">
            <v>0.14569631948734763</v>
          </cell>
        </row>
        <row r="3945">
          <cell r="A3945">
            <v>87033</v>
          </cell>
          <cell r="B3945" t="str">
            <v>87033</v>
          </cell>
          <cell r="C3945" t="str">
            <v>CS</v>
          </cell>
          <cell r="D3945" t="str">
            <v>COSENZA</v>
          </cell>
          <cell r="E3945" t="str">
            <v>CALABRIA</v>
          </cell>
          <cell r="F3945" t="str">
            <v>Sud</v>
          </cell>
          <cell r="G3945">
            <v>3184</v>
          </cell>
          <cell r="H3945">
            <v>1132</v>
          </cell>
          <cell r="I3945">
            <v>61</v>
          </cell>
          <cell r="J3945">
            <v>0.11516841042584434</v>
          </cell>
          <cell r="K3945">
            <v>5.3886925795053005E-2</v>
          </cell>
          <cell r="L3945">
            <v>0.11905522256067604</v>
          </cell>
          <cell r="M3945">
            <v>0.14569631948734763</v>
          </cell>
        </row>
        <row r="3946">
          <cell r="A3946">
            <v>87034</v>
          </cell>
          <cell r="B3946" t="str">
            <v>87034</v>
          </cell>
          <cell r="C3946" t="str">
            <v>CS</v>
          </cell>
          <cell r="D3946" t="str">
            <v>COSENZA</v>
          </cell>
          <cell r="E3946" t="str">
            <v>CALABRIA</v>
          </cell>
          <cell r="F3946" t="str">
            <v>Sud</v>
          </cell>
          <cell r="G3946">
            <v>2055</v>
          </cell>
          <cell r="H3946">
            <v>767</v>
          </cell>
          <cell r="I3946">
            <v>93</v>
          </cell>
          <cell r="J3946">
            <v>0.11516841042584434</v>
          </cell>
          <cell r="K3946">
            <v>0.121251629726206</v>
          </cell>
          <cell r="L3946">
            <v>0.11905522256067604</v>
          </cell>
          <cell r="M3946">
            <v>0.14569631948734763</v>
          </cell>
        </row>
        <row r="3947">
          <cell r="A3947">
            <v>87035</v>
          </cell>
          <cell r="B3947" t="str">
            <v>87035</v>
          </cell>
          <cell r="C3947" t="str">
            <v>CS</v>
          </cell>
          <cell r="D3947" t="str">
            <v>COSENZA</v>
          </cell>
          <cell r="E3947" t="str">
            <v>CALABRIA</v>
          </cell>
          <cell r="F3947" t="str">
            <v>Sud</v>
          </cell>
          <cell r="G3947">
            <v>3367</v>
          </cell>
          <cell r="H3947">
            <v>1064</v>
          </cell>
          <cell r="I3947">
            <v>123</v>
          </cell>
          <cell r="J3947">
            <v>0.11516841042584434</v>
          </cell>
          <cell r="K3947">
            <v>0.1156015037593985</v>
          </cell>
          <cell r="L3947">
            <v>0.11905522256067604</v>
          </cell>
          <cell r="M3947">
            <v>0.14569631948734763</v>
          </cell>
        </row>
        <row r="3948">
          <cell r="A3948">
            <v>87036</v>
          </cell>
          <cell r="B3948" t="str">
            <v>87036</v>
          </cell>
          <cell r="C3948" t="str">
            <v>CS</v>
          </cell>
          <cell r="D3948" t="str">
            <v>COSENZA</v>
          </cell>
          <cell r="E3948" t="str">
            <v>CALABRIA</v>
          </cell>
          <cell r="F3948" t="str">
            <v>Sud</v>
          </cell>
          <cell r="G3948">
            <v>30554</v>
          </cell>
          <cell r="H3948">
            <v>9387</v>
          </cell>
          <cell r="I3948">
            <v>2122</v>
          </cell>
          <cell r="J3948">
            <v>0.11516841042584434</v>
          </cell>
          <cell r="K3948">
            <v>0.22605731330563544</v>
          </cell>
          <cell r="L3948">
            <v>0.11905522256067604</v>
          </cell>
          <cell r="M3948">
            <v>0.14569631948734763</v>
          </cell>
        </row>
        <row r="3949">
          <cell r="A3949">
            <v>87037</v>
          </cell>
          <cell r="B3949" t="str">
            <v>87037</v>
          </cell>
          <cell r="C3949" t="str">
            <v>CS</v>
          </cell>
          <cell r="D3949" t="str">
            <v>COSENZA</v>
          </cell>
          <cell r="E3949" t="str">
            <v>CALABRIA</v>
          </cell>
          <cell r="F3949" t="str">
            <v>Sud</v>
          </cell>
          <cell r="G3949">
            <v>2463</v>
          </cell>
          <cell r="H3949">
            <v>819</v>
          </cell>
          <cell r="I3949">
            <v>145</v>
          </cell>
          <cell r="J3949">
            <v>0.11516841042584434</v>
          </cell>
          <cell r="K3949">
            <v>0.17704517704517705</v>
          </cell>
          <cell r="L3949">
            <v>0.11905522256067604</v>
          </cell>
          <cell r="M3949">
            <v>0.14569631948734763</v>
          </cell>
        </row>
        <row r="3950">
          <cell r="A3950">
            <v>87038</v>
          </cell>
          <cell r="B3950" t="str">
            <v>87038</v>
          </cell>
          <cell r="C3950" t="str">
            <v>CS</v>
          </cell>
          <cell r="D3950" t="str">
            <v>COSENZA</v>
          </cell>
          <cell r="E3950" t="str">
            <v>CALABRIA</v>
          </cell>
          <cell r="F3950" t="str">
            <v>Sud</v>
          </cell>
          <cell r="G3950">
            <v>5925</v>
          </cell>
          <cell r="H3950">
            <v>1827</v>
          </cell>
          <cell r="I3950">
            <v>248</v>
          </cell>
          <cell r="J3950">
            <v>0.11516841042584434</v>
          </cell>
          <cell r="K3950">
            <v>0.13574165298303228</v>
          </cell>
          <cell r="L3950">
            <v>0.11905522256067604</v>
          </cell>
          <cell r="M3950">
            <v>0.14569631948734763</v>
          </cell>
        </row>
        <row r="3951">
          <cell r="A3951">
            <v>87040</v>
          </cell>
          <cell r="B3951" t="str">
            <v>87040</v>
          </cell>
          <cell r="C3951" t="str">
            <v>CS</v>
          </cell>
          <cell r="D3951" t="str">
            <v>COSENZA</v>
          </cell>
          <cell r="E3951" t="str">
            <v>CALABRIA</v>
          </cell>
          <cell r="F3951" t="str">
            <v>Sud</v>
          </cell>
          <cell r="G3951">
            <v>57772</v>
          </cell>
          <cell r="H3951">
            <v>18184</v>
          </cell>
          <cell r="I3951">
            <v>2725</v>
          </cell>
          <cell r="J3951">
            <v>0.11516841042584434</v>
          </cell>
          <cell r="K3951">
            <v>0.14985701715794106</v>
          </cell>
          <cell r="L3951">
            <v>0.11905522256067604</v>
          </cell>
          <cell r="M3951">
            <v>0.14569631948734763</v>
          </cell>
        </row>
        <row r="3952">
          <cell r="A3952">
            <v>87041</v>
          </cell>
          <cell r="B3952" t="str">
            <v>87041</v>
          </cell>
          <cell r="C3952" t="str">
            <v>CS</v>
          </cell>
          <cell r="D3952" t="str">
            <v>COSENZA</v>
          </cell>
          <cell r="E3952" t="str">
            <v>CALABRIA</v>
          </cell>
          <cell r="F3952" t="str">
            <v>Sud</v>
          </cell>
          <cell r="G3952">
            <v>22048</v>
          </cell>
          <cell r="H3952">
            <v>6952</v>
          </cell>
          <cell r="I3952">
            <v>523</v>
          </cell>
          <cell r="J3952">
            <v>0.11516841042584434</v>
          </cell>
          <cell r="K3952">
            <v>7.5230149597238199E-2</v>
          </cell>
          <cell r="L3952">
            <v>0.11905522256067604</v>
          </cell>
          <cell r="M3952">
            <v>0.14569631948734763</v>
          </cell>
        </row>
        <row r="3953">
          <cell r="A3953">
            <v>87042</v>
          </cell>
          <cell r="B3953" t="str">
            <v>87042</v>
          </cell>
          <cell r="C3953" t="str">
            <v>CS</v>
          </cell>
          <cell r="D3953" t="str">
            <v>COSENZA</v>
          </cell>
          <cell r="E3953" t="str">
            <v>CALABRIA</v>
          </cell>
          <cell r="F3953" t="str">
            <v>Sud</v>
          </cell>
          <cell r="G3953">
            <v>4569</v>
          </cell>
          <cell r="H3953">
            <v>1534</v>
          </cell>
          <cell r="I3953">
            <v>109</v>
          </cell>
          <cell r="J3953">
            <v>0.11516841042584434</v>
          </cell>
          <cell r="K3953">
            <v>7.1056062581486307E-2</v>
          </cell>
          <cell r="L3953">
            <v>0.11905522256067604</v>
          </cell>
          <cell r="M3953">
            <v>0.14569631948734763</v>
          </cell>
        </row>
        <row r="3954">
          <cell r="A3954">
            <v>87043</v>
          </cell>
          <cell r="B3954" t="str">
            <v>87043</v>
          </cell>
          <cell r="C3954" t="str">
            <v>CS</v>
          </cell>
          <cell r="D3954" t="str">
            <v>COSENZA</v>
          </cell>
          <cell r="E3954" t="str">
            <v>CALABRIA</v>
          </cell>
          <cell r="F3954" t="str">
            <v>Sud</v>
          </cell>
          <cell r="G3954">
            <v>10045</v>
          </cell>
          <cell r="H3954">
            <v>3225</v>
          </cell>
          <cell r="I3954">
            <v>280</v>
          </cell>
          <cell r="J3954">
            <v>0.11516841042584434</v>
          </cell>
          <cell r="K3954">
            <v>8.6821705426356588E-2</v>
          </cell>
          <cell r="L3954">
            <v>0.11905522256067604</v>
          </cell>
          <cell r="M3954">
            <v>0.14569631948734763</v>
          </cell>
        </row>
        <row r="3955">
          <cell r="A3955">
            <v>87044</v>
          </cell>
          <cell r="B3955" t="str">
            <v>87044</v>
          </cell>
          <cell r="C3955" t="str">
            <v>CS</v>
          </cell>
          <cell r="D3955" t="str">
            <v>COSENZA</v>
          </cell>
          <cell r="E3955" t="str">
            <v>CALABRIA</v>
          </cell>
          <cell r="F3955" t="str">
            <v>Sud</v>
          </cell>
          <cell r="G3955">
            <v>3138</v>
          </cell>
          <cell r="H3955">
            <v>1011</v>
          </cell>
          <cell r="I3955">
            <v>128</v>
          </cell>
          <cell r="J3955">
            <v>0.11516841042584434</v>
          </cell>
          <cell r="K3955">
            <v>0.12660731948565776</v>
          </cell>
          <cell r="L3955">
            <v>0.11905522256067604</v>
          </cell>
          <cell r="M3955">
            <v>0.14569631948734763</v>
          </cell>
        </row>
        <row r="3956">
          <cell r="A3956">
            <v>87045</v>
          </cell>
          <cell r="B3956" t="str">
            <v>87045</v>
          </cell>
          <cell r="C3956" t="str">
            <v>CS</v>
          </cell>
          <cell r="D3956" t="str">
            <v>COSENZA</v>
          </cell>
          <cell r="E3956" t="str">
            <v>CALABRIA</v>
          </cell>
          <cell r="F3956" t="str">
            <v>Sud</v>
          </cell>
          <cell r="G3956">
            <v>3929</v>
          </cell>
          <cell r="H3956">
            <v>1180</v>
          </cell>
          <cell r="I3956">
            <v>99</v>
          </cell>
          <cell r="J3956">
            <v>0.11516841042584434</v>
          </cell>
          <cell r="K3956">
            <v>8.3898305084745758E-2</v>
          </cell>
          <cell r="L3956">
            <v>0.11905522256067604</v>
          </cell>
          <cell r="M3956">
            <v>0.14569631948734763</v>
          </cell>
        </row>
        <row r="3957">
          <cell r="A3957">
            <v>87046</v>
          </cell>
          <cell r="B3957" t="str">
            <v>87046</v>
          </cell>
          <cell r="C3957" t="str">
            <v>CS</v>
          </cell>
          <cell r="D3957" t="str">
            <v>COSENZA</v>
          </cell>
          <cell r="E3957" t="str">
            <v>CALABRIA</v>
          </cell>
          <cell r="F3957" t="str">
            <v>Sud</v>
          </cell>
          <cell r="G3957">
            <v>15114</v>
          </cell>
          <cell r="H3957">
            <v>5497</v>
          </cell>
          <cell r="I3957">
            <v>591</v>
          </cell>
          <cell r="J3957">
            <v>0.11516841042584434</v>
          </cell>
          <cell r="K3957">
            <v>0.10751318901218847</v>
          </cell>
          <cell r="L3957">
            <v>0.11905522256067604</v>
          </cell>
          <cell r="M3957">
            <v>0.14569631948734763</v>
          </cell>
        </row>
        <row r="3958">
          <cell r="A3958">
            <v>87047</v>
          </cell>
          <cell r="B3958" t="str">
            <v>87047</v>
          </cell>
          <cell r="C3958" t="str">
            <v>CS</v>
          </cell>
          <cell r="D3958" t="str">
            <v>COSENZA</v>
          </cell>
          <cell r="E3958" t="str">
            <v>CALABRIA</v>
          </cell>
          <cell r="F3958" t="str">
            <v>Sud</v>
          </cell>
          <cell r="G3958">
            <v>3675</v>
          </cell>
          <cell r="H3958">
            <v>1182</v>
          </cell>
          <cell r="I3958">
            <v>169</v>
          </cell>
          <cell r="J3958">
            <v>0.11516841042584434</v>
          </cell>
          <cell r="K3958">
            <v>0.14297800338409475</v>
          </cell>
          <cell r="L3958">
            <v>0.11905522256067604</v>
          </cell>
          <cell r="M3958">
            <v>0.14569631948734763</v>
          </cell>
        </row>
        <row r="3959">
          <cell r="A3959">
            <v>87048</v>
          </cell>
          <cell r="B3959" t="str">
            <v>87048</v>
          </cell>
          <cell r="C3959" t="str">
            <v>CS</v>
          </cell>
          <cell r="D3959" t="str">
            <v>COSENZA</v>
          </cell>
          <cell r="E3959" t="str">
            <v>CALABRIA</v>
          </cell>
          <cell r="F3959" t="str">
            <v>Sud</v>
          </cell>
          <cell r="G3959">
            <v>3187</v>
          </cell>
          <cell r="H3959">
            <v>1119</v>
          </cell>
          <cell r="I3959">
            <v>56</v>
          </cell>
          <cell r="J3959">
            <v>0.11516841042584434</v>
          </cell>
          <cell r="K3959">
            <v>5.0044682752457555E-2</v>
          </cell>
          <cell r="L3959">
            <v>0.11905522256067604</v>
          </cell>
          <cell r="M3959">
            <v>0.14569631948734763</v>
          </cell>
        </row>
        <row r="3960">
          <cell r="A3960">
            <v>87050</v>
          </cell>
          <cell r="B3960" t="str">
            <v>87050</v>
          </cell>
          <cell r="C3960" t="str">
            <v>CS</v>
          </cell>
          <cell r="D3960" t="str">
            <v>COSENZA</v>
          </cell>
          <cell r="E3960" t="str">
            <v>CALABRIA</v>
          </cell>
          <cell r="F3960" t="str">
            <v>Sud</v>
          </cell>
          <cell r="G3960">
            <v>24635</v>
          </cell>
          <cell r="H3960">
            <v>8358</v>
          </cell>
          <cell r="I3960">
            <v>1052</v>
          </cell>
          <cell r="J3960">
            <v>0.11516841042584434</v>
          </cell>
          <cell r="K3960">
            <v>0.12586743240009571</v>
          </cell>
          <cell r="L3960">
            <v>0.11905522256067604</v>
          </cell>
          <cell r="M3960">
            <v>0.14569631948734763</v>
          </cell>
        </row>
        <row r="3961">
          <cell r="A3961">
            <v>87051</v>
          </cell>
          <cell r="B3961" t="str">
            <v>87051</v>
          </cell>
          <cell r="C3961" t="str">
            <v>CS</v>
          </cell>
          <cell r="D3961" t="str">
            <v>COSENZA</v>
          </cell>
          <cell r="E3961" t="str">
            <v>CALABRIA</v>
          </cell>
          <cell r="F3961" t="str">
            <v>Sud</v>
          </cell>
          <cell r="G3961">
            <v>3215</v>
          </cell>
          <cell r="H3961">
            <v>1113</v>
          </cell>
          <cell r="I3961">
            <v>97</v>
          </cell>
          <cell r="J3961">
            <v>0.11516841042584434</v>
          </cell>
          <cell r="K3961">
            <v>8.7151841868823007E-2</v>
          </cell>
          <cell r="L3961">
            <v>0.11905522256067604</v>
          </cell>
          <cell r="M3961">
            <v>0.14569631948734763</v>
          </cell>
        </row>
        <row r="3962">
          <cell r="A3962">
            <v>87053</v>
          </cell>
          <cell r="B3962" t="str">
            <v>87053</v>
          </cell>
          <cell r="C3962" t="str">
            <v>CS</v>
          </cell>
          <cell r="D3962" t="str">
            <v>COSENZA</v>
          </cell>
          <cell r="E3962" t="str">
            <v>CALABRIA</v>
          </cell>
          <cell r="F3962" t="str">
            <v>Sud</v>
          </cell>
          <cell r="G3962">
            <v>3154</v>
          </cell>
          <cell r="H3962">
            <v>992</v>
          </cell>
          <cell r="I3962">
            <v>98</v>
          </cell>
          <cell r="J3962">
            <v>0.11516841042584434</v>
          </cell>
          <cell r="K3962">
            <v>9.8790322580645157E-2</v>
          </cell>
          <cell r="L3962">
            <v>0.11905522256067604</v>
          </cell>
          <cell r="M3962">
            <v>0.14569631948734763</v>
          </cell>
        </row>
        <row r="3963">
          <cell r="A3963">
            <v>87054</v>
          </cell>
          <cell r="B3963" t="str">
            <v>87054</v>
          </cell>
          <cell r="C3963" t="str">
            <v>CS</v>
          </cell>
          <cell r="D3963" t="str">
            <v>COSENZA</v>
          </cell>
          <cell r="E3963" t="str">
            <v>CALABRIA</v>
          </cell>
          <cell r="F3963" t="str">
            <v>Sud</v>
          </cell>
          <cell r="G3963">
            <v>5819</v>
          </cell>
          <cell r="H3963">
            <v>1841</v>
          </cell>
          <cell r="I3963">
            <v>241</v>
          </cell>
          <cell r="J3963">
            <v>0.11516841042584434</v>
          </cell>
          <cell r="K3963">
            <v>0.13090711569799021</v>
          </cell>
          <cell r="L3963">
            <v>0.11905522256067604</v>
          </cell>
          <cell r="M3963">
            <v>0.14569631948734763</v>
          </cell>
        </row>
        <row r="3964">
          <cell r="A3964">
            <v>87055</v>
          </cell>
          <cell r="B3964" t="str">
            <v>87055</v>
          </cell>
          <cell r="C3964" t="str">
            <v>CS</v>
          </cell>
          <cell r="D3964" t="str">
            <v>COSENZA</v>
          </cell>
          <cell r="E3964" t="str">
            <v>CALABRIA</v>
          </cell>
          <cell r="F3964" t="str">
            <v>Sud</v>
          </cell>
          <cell r="G3964">
            <v>18013</v>
          </cell>
          <cell r="H3964">
            <v>5617</v>
          </cell>
          <cell r="I3964">
            <v>671</v>
          </cell>
          <cell r="J3964">
            <v>0.11516841042584434</v>
          </cell>
          <cell r="K3964">
            <v>0.1194587858287342</v>
          </cell>
          <cell r="L3964">
            <v>0.11905522256067604</v>
          </cell>
          <cell r="M3964">
            <v>0.14569631948734763</v>
          </cell>
        </row>
        <row r="3965">
          <cell r="A3965">
            <v>87056</v>
          </cell>
          <cell r="B3965" t="str">
            <v>87056</v>
          </cell>
          <cell r="C3965" t="str">
            <v>CS</v>
          </cell>
          <cell r="D3965" t="str">
            <v>COSENZA</v>
          </cell>
          <cell r="E3965" t="str">
            <v>CALABRIA</v>
          </cell>
          <cell r="F3965" t="str">
            <v>Sud</v>
          </cell>
          <cell r="G3965">
            <v>1283</v>
          </cell>
          <cell r="H3965">
            <v>456</v>
          </cell>
          <cell r="I3965">
            <v>60</v>
          </cell>
          <cell r="J3965">
            <v>0.11516841042584434</v>
          </cell>
          <cell r="K3965">
            <v>0.13157894736842105</v>
          </cell>
          <cell r="L3965">
            <v>0.11905522256067604</v>
          </cell>
          <cell r="M3965">
            <v>0.14569631948734763</v>
          </cell>
        </row>
        <row r="3966">
          <cell r="A3966">
            <v>87057</v>
          </cell>
          <cell r="B3966" t="str">
            <v>87057</v>
          </cell>
          <cell r="C3966" t="str">
            <v>CS</v>
          </cell>
          <cell r="D3966" t="str">
            <v>COSENZA</v>
          </cell>
          <cell r="E3966" t="str">
            <v>CALABRIA</v>
          </cell>
          <cell r="F3966" t="str">
            <v>Sud</v>
          </cell>
          <cell r="G3966">
            <v>1876</v>
          </cell>
          <cell r="H3966">
            <v>732</v>
          </cell>
          <cell r="I3966">
            <v>42</v>
          </cell>
          <cell r="J3966">
            <v>0.11516841042584434</v>
          </cell>
          <cell r="K3966">
            <v>5.737704918032787E-2</v>
          </cell>
          <cell r="L3966">
            <v>0.11905522256067604</v>
          </cell>
          <cell r="M3966">
            <v>0.14569631948734763</v>
          </cell>
        </row>
        <row r="3967">
          <cell r="A3967">
            <v>87058</v>
          </cell>
          <cell r="B3967" t="str">
            <v>87058</v>
          </cell>
          <cell r="C3967" t="str">
            <v>CS</v>
          </cell>
          <cell r="D3967" t="str">
            <v>COSENZA</v>
          </cell>
          <cell r="E3967" t="str">
            <v>CALABRIA</v>
          </cell>
          <cell r="F3967" t="str">
            <v>Sud</v>
          </cell>
          <cell r="G3967">
            <v>5006</v>
          </cell>
          <cell r="H3967">
            <v>1615</v>
          </cell>
          <cell r="I3967">
            <v>115</v>
          </cell>
          <cell r="J3967">
            <v>0.11516841042584434</v>
          </cell>
          <cell r="K3967">
            <v>7.1207430340557279E-2</v>
          </cell>
          <cell r="L3967">
            <v>0.11905522256067604</v>
          </cell>
          <cell r="M3967">
            <v>0.14569631948734763</v>
          </cell>
        </row>
        <row r="3968">
          <cell r="A3968">
            <v>87060</v>
          </cell>
          <cell r="B3968" t="str">
            <v>87060</v>
          </cell>
          <cell r="C3968" t="str">
            <v>CS</v>
          </cell>
          <cell r="D3968" t="str">
            <v>COSENZA</v>
          </cell>
          <cell r="E3968" t="str">
            <v>CALABRIA</v>
          </cell>
          <cell r="F3968" t="str">
            <v>Sud</v>
          </cell>
          <cell r="G3968">
            <v>30273</v>
          </cell>
          <cell r="H3968">
            <v>9673</v>
          </cell>
          <cell r="I3968">
            <v>1169</v>
          </cell>
          <cell r="J3968">
            <v>0.11516841042584434</v>
          </cell>
          <cell r="K3968">
            <v>0.12085185568076089</v>
          </cell>
          <cell r="L3968">
            <v>0.11905522256067604</v>
          </cell>
          <cell r="M3968">
            <v>0.14569631948734763</v>
          </cell>
        </row>
        <row r="3969">
          <cell r="A3969">
            <v>87061</v>
          </cell>
          <cell r="B3969" t="str">
            <v>87061</v>
          </cell>
          <cell r="C3969" t="str">
            <v>CS</v>
          </cell>
          <cell r="D3969" t="str">
            <v>COSENZA</v>
          </cell>
          <cell r="E3969" t="str">
            <v>CALABRIA</v>
          </cell>
          <cell r="F3969" t="str">
            <v>Sud</v>
          </cell>
          <cell r="G3969">
            <v>3244</v>
          </cell>
          <cell r="H3969">
            <v>1142</v>
          </cell>
          <cell r="I3969">
            <v>33</v>
          </cell>
          <cell r="J3969">
            <v>0.11516841042584434</v>
          </cell>
          <cell r="K3969">
            <v>2.8896672504378284E-2</v>
          </cell>
          <cell r="L3969">
            <v>0.11905522256067604</v>
          </cell>
          <cell r="M3969">
            <v>0.14569631948734763</v>
          </cell>
        </row>
        <row r="3970">
          <cell r="A3970">
            <v>87062</v>
          </cell>
          <cell r="B3970" t="str">
            <v>87062</v>
          </cell>
          <cell r="C3970" t="str">
            <v>CS</v>
          </cell>
          <cell r="D3970" t="str">
            <v>COSENZA</v>
          </cell>
          <cell r="E3970" t="str">
            <v>CALABRIA</v>
          </cell>
          <cell r="F3970" t="str">
            <v>Sud</v>
          </cell>
          <cell r="G3970">
            <v>9221</v>
          </cell>
          <cell r="H3970">
            <v>2494</v>
          </cell>
          <cell r="I3970">
            <v>406</v>
          </cell>
          <cell r="J3970">
            <v>0.11516841042584434</v>
          </cell>
          <cell r="K3970">
            <v>0.16279069767441862</v>
          </cell>
          <cell r="L3970">
            <v>0.11905522256067604</v>
          </cell>
          <cell r="M3970">
            <v>0.14569631948734763</v>
          </cell>
        </row>
        <row r="3971">
          <cell r="A3971">
            <v>87064</v>
          </cell>
          <cell r="B3971" t="str">
            <v>87064</v>
          </cell>
          <cell r="C3971" t="str">
            <v>CS</v>
          </cell>
          <cell r="D3971" t="str">
            <v>COSENZA</v>
          </cell>
          <cell r="E3971" t="str">
            <v>CALABRIA</v>
          </cell>
          <cell r="F3971" t="str">
            <v>Sud</v>
          </cell>
          <cell r="G3971">
            <v>35615</v>
          </cell>
          <cell r="H3971">
            <v>10327</v>
          </cell>
          <cell r="I3971">
            <v>1288</v>
          </cell>
          <cell r="J3971">
            <v>0.11516841042584434</v>
          </cell>
          <cell r="K3971">
            <v>0.12472160356347439</v>
          </cell>
          <cell r="L3971">
            <v>0.11905522256067604</v>
          </cell>
          <cell r="M3971">
            <v>0.14569631948734763</v>
          </cell>
        </row>
        <row r="3972">
          <cell r="A3972">
            <v>87066</v>
          </cell>
          <cell r="B3972" t="str">
            <v>87066</v>
          </cell>
          <cell r="C3972" t="str">
            <v>CS</v>
          </cell>
          <cell r="D3972" t="str">
            <v>COSENZA</v>
          </cell>
          <cell r="E3972" t="str">
            <v>CALABRIA</v>
          </cell>
          <cell r="F3972" t="str">
            <v>Sud</v>
          </cell>
          <cell r="G3972">
            <v>5454</v>
          </cell>
          <cell r="H3972">
            <v>1740</v>
          </cell>
          <cell r="I3972">
            <v>146</v>
          </cell>
          <cell r="J3972">
            <v>0.11516841042584434</v>
          </cell>
          <cell r="K3972">
            <v>8.39080459770115E-2</v>
          </cell>
          <cell r="L3972">
            <v>0.11905522256067604</v>
          </cell>
          <cell r="M3972">
            <v>0.14569631948734763</v>
          </cell>
        </row>
        <row r="3973">
          <cell r="A3973">
            <v>87067</v>
          </cell>
          <cell r="B3973" t="str">
            <v>87067</v>
          </cell>
          <cell r="C3973" t="str">
            <v>CS</v>
          </cell>
          <cell r="D3973" t="str">
            <v>COSENZA</v>
          </cell>
          <cell r="E3973" t="str">
            <v>CALABRIA</v>
          </cell>
          <cell r="F3973" t="str">
            <v>Sud</v>
          </cell>
          <cell r="G3973">
            <v>33694</v>
          </cell>
          <cell r="H3973">
            <v>10122</v>
          </cell>
          <cell r="I3973">
            <v>1373</v>
          </cell>
          <cell r="J3973">
            <v>0.11516841042584434</v>
          </cell>
          <cell r="K3973">
            <v>0.13564512942106302</v>
          </cell>
          <cell r="L3973">
            <v>0.11905522256067604</v>
          </cell>
          <cell r="M3973">
            <v>0.14569631948734763</v>
          </cell>
        </row>
        <row r="3974">
          <cell r="A3974">
            <v>87069</v>
          </cell>
          <cell r="B3974" t="str">
            <v>87069</v>
          </cell>
          <cell r="C3974" t="str">
            <v>CS</v>
          </cell>
          <cell r="D3974" t="str">
            <v>COSENZA</v>
          </cell>
          <cell r="E3974" t="str">
            <v>CALABRIA</v>
          </cell>
          <cell r="F3974" t="str">
            <v>Sud</v>
          </cell>
          <cell r="G3974">
            <v>4413</v>
          </cell>
          <cell r="H3974">
            <v>1682</v>
          </cell>
          <cell r="I3974">
            <v>112</v>
          </cell>
          <cell r="J3974">
            <v>0.11516841042584434</v>
          </cell>
          <cell r="K3974">
            <v>6.6587395957193818E-2</v>
          </cell>
          <cell r="L3974">
            <v>0.11905522256067604</v>
          </cell>
          <cell r="M3974">
            <v>0.14569631948734763</v>
          </cell>
        </row>
        <row r="3975">
          <cell r="A3975">
            <v>87070</v>
          </cell>
          <cell r="B3975" t="str">
            <v>87070</v>
          </cell>
          <cell r="C3975" t="str">
            <v>CS</v>
          </cell>
          <cell r="D3975" t="str">
            <v>COSENZA</v>
          </cell>
          <cell r="E3975" t="str">
            <v>CALABRIA</v>
          </cell>
          <cell r="F3975" t="str">
            <v>Sud</v>
          </cell>
          <cell r="G3975">
            <v>15004</v>
          </cell>
          <cell r="H3975">
            <v>5437</v>
          </cell>
          <cell r="I3975">
            <v>394</v>
          </cell>
          <cell r="J3975">
            <v>0.11516841042584434</v>
          </cell>
          <cell r="K3975">
            <v>7.2466433695052415E-2</v>
          </cell>
          <cell r="L3975">
            <v>0.11905522256067604</v>
          </cell>
          <cell r="M3975">
            <v>0.14569631948734763</v>
          </cell>
        </row>
        <row r="3976">
          <cell r="A3976">
            <v>87071</v>
          </cell>
          <cell r="B3976" t="str">
            <v>87071</v>
          </cell>
          <cell r="C3976" t="str">
            <v>CS</v>
          </cell>
          <cell r="D3976" t="str">
            <v>COSENZA</v>
          </cell>
          <cell r="E3976" t="str">
            <v>CALABRIA</v>
          </cell>
          <cell r="F3976" t="str">
            <v>Sud</v>
          </cell>
          <cell r="G3976">
            <v>3190</v>
          </cell>
          <cell r="H3976">
            <v>1031</v>
          </cell>
          <cell r="I3976">
            <v>74</v>
          </cell>
          <cell r="J3976">
            <v>0.11516841042584434</v>
          </cell>
          <cell r="K3976">
            <v>7.1774975751697376E-2</v>
          </cell>
          <cell r="L3976">
            <v>0.11905522256067604</v>
          </cell>
          <cell r="M3976">
            <v>0.14569631948734763</v>
          </cell>
        </row>
        <row r="3977">
          <cell r="A3977">
            <v>87072</v>
          </cell>
          <cell r="B3977" t="str">
            <v>87072</v>
          </cell>
          <cell r="C3977" t="str">
            <v>CS</v>
          </cell>
          <cell r="D3977" t="str">
            <v>COSENZA</v>
          </cell>
          <cell r="E3977" t="str">
            <v>CALABRIA</v>
          </cell>
          <cell r="F3977" t="str">
            <v>Sud</v>
          </cell>
          <cell r="G3977">
            <v>3258</v>
          </cell>
          <cell r="H3977">
            <v>1151</v>
          </cell>
          <cell r="I3977">
            <v>48</v>
          </cell>
          <cell r="J3977">
            <v>0.11516841042584434</v>
          </cell>
          <cell r="K3977">
            <v>4.170286707211121E-2</v>
          </cell>
          <cell r="L3977">
            <v>0.11905522256067604</v>
          </cell>
          <cell r="M3977">
            <v>0.14569631948734763</v>
          </cell>
        </row>
        <row r="3978">
          <cell r="A3978">
            <v>87073</v>
          </cell>
          <cell r="B3978" t="str">
            <v>87073</v>
          </cell>
          <cell r="C3978" t="str">
            <v>CS</v>
          </cell>
          <cell r="D3978" t="str">
            <v>COSENZA</v>
          </cell>
          <cell r="E3978" t="str">
            <v>CALABRIA</v>
          </cell>
          <cell r="F3978" t="str">
            <v>Sud</v>
          </cell>
          <cell r="G3978">
            <v>3212</v>
          </cell>
          <cell r="H3978">
            <v>1245</v>
          </cell>
          <cell r="I3978">
            <v>57</v>
          </cell>
          <cell r="J3978">
            <v>0.11516841042584434</v>
          </cell>
          <cell r="K3978">
            <v>4.5783132530120479E-2</v>
          </cell>
          <cell r="L3978">
            <v>0.11905522256067604</v>
          </cell>
          <cell r="M3978">
            <v>0.14569631948734763</v>
          </cell>
        </row>
        <row r="3979">
          <cell r="A3979">
            <v>87074</v>
          </cell>
          <cell r="B3979" t="str">
            <v>87074</v>
          </cell>
          <cell r="C3979" t="str">
            <v>CS</v>
          </cell>
          <cell r="D3979" t="str">
            <v>COSENZA</v>
          </cell>
          <cell r="E3979" t="str">
            <v>CALABRIA</v>
          </cell>
          <cell r="F3979" t="str">
            <v>Sud</v>
          </cell>
          <cell r="G3979">
            <v>3333</v>
          </cell>
          <cell r="H3979">
            <v>1066</v>
          </cell>
          <cell r="I3979">
            <v>80</v>
          </cell>
          <cell r="J3979">
            <v>0.11516841042584434</v>
          </cell>
          <cell r="K3979">
            <v>7.5046904315197005E-2</v>
          </cell>
          <cell r="L3979">
            <v>0.11905522256067604</v>
          </cell>
          <cell r="M3979">
            <v>0.14569631948734763</v>
          </cell>
        </row>
        <row r="3980">
          <cell r="A3980">
            <v>87075</v>
          </cell>
          <cell r="B3980" t="str">
            <v>87075</v>
          </cell>
          <cell r="C3980" t="str">
            <v>CS</v>
          </cell>
          <cell r="D3980" t="str">
            <v>COSENZA</v>
          </cell>
          <cell r="E3980" t="str">
            <v>CALABRIA</v>
          </cell>
          <cell r="F3980" t="str">
            <v>Sud</v>
          </cell>
          <cell r="G3980">
            <v>8738</v>
          </cell>
          <cell r="H3980">
            <v>2959</v>
          </cell>
          <cell r="I3980">
            <v>453</v>
          </cell>
          <cell r="J3980">
            <v>0.11516841042584434</v>
          </cell>
          <cell r="K3980">
            <v>0.15309226089895234</v>
          </cell>
          <cell r="L3980">
            <v>0.11905522256067604</v>
          </cell>
          <cell r="M3980">
            <v>0.14569631948734763</v>
          </cell>
        </row>
        <row r="3981">
          <cell r="A3981">
            <v>87076</v>
          </cell>
          <cell r="B3981" t="str">
            <v>87076</v>
          </cell>
          <cell r="C3981" t="str">
            <v>CS</v>
          </cell>
          <cell r="D3981" t="str">
            <v>COSENZA</v>
          </cell>
          <cell r="E3981" t="str">
            <v>CALABRIA</v>
          </cell>
          <cell r="F3981" t="str">
            <v>Sud</v>
          </cell>
          <cell r="G3981">
            <v>4487</v>
          </cell>
          <cell r="H3981">
            <v>1446</v>
          </cell>
          <cell r="I3981">
            <v>137</v>
          </cell>
          <cell r="J3981">
            <v>0.11516841042584434</v>
          </cell>
          <cell r="K3981">
            <v>9.4744121715076068E-2</v>
          </cell>
          <cell r="L3981">
            <v>0.11905522256067604</v>
          </cell>
          <cell r="M3981">
            <v>0.14569631948734763</v>
          </cell>
        </row>
        <row r="3982">
          <cell r="A3982">
            <v>87100</v>
          </cell>
          <cell r="B3982" t="str">
            <v>87100</v>
          </cell>
          <cell r="C3982" t="str">
            <v>CS</v>
          </cell>
          <cell r="D3982" t="str">
            <v>COSENZA</v>
          </cell>
          <cell r="E3982" t="str">
            <v>CALABRIA</v>
          </cell>
          <cell r="F3982" t="str">
            <v>Sud</v>
          </cell>
          <cell r="G3982">
            <v>86664</v>
          </cell>
          <cell r="H3982">
            <v>28923</v>
          </cell>
          <cell r="I3982">
            <v>3813</v>
          </cell>
          <cell r="J3982">
            <v>0.11516841042584434</v>
          </cell>
          <cell r="K3982">
            <v>0.13183279742765272</v>
          </cell>
          <cell r="L3982">
            <v>0.11905522256067604</v>
          </cell>
          <cell r="M3982">
            <v>0.14569631948734763</v>
          </cell>
        </row>
        <row r="3983">
          <cell r="A3983">
            <v>88020</v>
          </cell>
          <cell r="B3983" t="str">
            <v>88020</v>
          </cell>
          <cell r="C3983" t="str">
            <v>CZ</v>
          </cell>
          <cell r="D3983" t="str">
            <v>CATANZARO</v>
          </cell>
          <cell r="E3983" t="str">
            <v>CALABRIA</v>
          </cell>
          <cell r="F3983" t="str">
            <v>Sud</v>
          </cell>
          <cell r="G3983">
            <v>924</v>
          </cell>
          <cell r="H3983">
            <v>364</v>
          </cell>
          <cell r="I3983">
            <v>53</v>
          </cell>
          <cell r="J3983">
            <v>0.13998968712558957</v>
          </cell>
          <cell r="K3983">
            <v>0.14560439560439561</v>
          </cell>
          <cell r="L3983">
            <v>0.14209158040798098</v>
          </cell>
          <cell r="M3983">
            <v>0.17250116931743428</v>
          </cell>
        </row>
        <row r="3984">
          <cell r="A3984">
            <v>88021</v>
          </cell>
          <cell r="B3984" t="str">
            <v>88021</v>
          </cell>
          <cell r="C3984" t="str">
            <v>CZ</v>
          </cell>
          <cell r="D3984" t="str">
            <v>CATANZARO</v>
          </cell>
          <cell r="E3984" t="str">
            <v>CALABRIA</v>
          </cell>
          <cell r="F3984" t="str">
            <v>Sud</v>
          </cell>
          <cell r="G3984">
            <v>7211</v>
          </cell>
          <cell r="H3984">
            <v>2382</v>
          </cell>
          <cell r="I3984">
            <v>415</v>
          </cell>
          <cell r="J3984">
            <v>0.13998968712558957</v>
          </cell>
          <cell r="K3984">
            <v>0.17422334172963896</v>
          </cell>
          <cell r="L3984">
            <v>0.14209158040798098</v>
          </cell>
          <cell r="M3984">
            <v>0.17250116931743428</v>
          </cell>
        </row>
        <row r="3985">
          <cell r="A3985">
            <v>88022</v>
          </cell>
          <cell r="B3985" t="str">
            <v>88022</v>
          </cell>
          <cell r="C3985" t="str">
            <v>CZ</v>
          </cell>
          <cell r="D3985" t="str">
            <v>CATANZARO</v>
          </cell>
          <cell r="E3985" t="str">
            <v>CALABRIA</v>
          </cell>
          <cell r="F3985" t="str">
            <v>Sud</v>
          </cell>
          <cell r="G3985">
            <v>6895</v>
          </cell>
          <cell r="H3985">
            <v>2150</v>
          </cell>
          <cell r="I3985">
            <v>205</v>
          </cell>
          <cell r="J3985">
            <v>0.13998968712558957</v>
          </cell>
          <cell r="K3985">
            <v>9.5348837209302331E-2</v>
          </cell>
          <cell r="L3985">
            <v>0.14209158040798098</v>
          </cell>
          <cell r="M3985">
            <v>0.17250116931743428</v>
          </cell>
        </row>
        <row r="3986">
          <cell r="A3986">
            <v>88024</v>
          </cell>
          <cell r="B3986" t="str">
            <v>88024</v>
          </cell>
          <cell r="C3986" t="str">
            <v>CZ</v>
          </cell>
          <cell r="D3986" t="str">
            <v>CATANZARO</v>
          </cell>
          <cell r="E3986" t="str">
            <v>CALABRIA</v>
          </cell>
          <cell r="F3986" t="str">
            <v>Sud</v>
          </cell>
          <cell r="G3986">
            <v>10158</v>
          </cell>
          <cell r="H3986">
            <v>3339</v>
          </cell>
          <cell r="I3986">
            <v>232</v>
          </cell>
          <cell r="J3986">
            <v>0.13998968712558957</v>
          </cell>
          <cell r="K3986">
            <v>6.9481880802635523E-2</v>
          </cell>
          <cell r="L3986">
            <v>0.14209158040798098</v>
          </cell>
          <cell r="M3986">
            <v>0.17250116931743428</v>
          </cell>
        </row>
        <row r="3987">
          <cell r="A3987">
            <v>88025</v>
          </cell>
          <cell r="B3987" t="str">
            <v>88025</v>
          </cell>
          <cell r="C3987" t="str">
            <v>CZ</v>
          </cell>
          <cell r="D3987" t="str">
            <v>CATANZARO</v>
          </cell>
          <cell r="E3987" t="str">
            <v>CALABRIA</v>
          </cell>
          <cell r="F3987" t="str">
            <v>Sud</v>
          </cell>
          <cell r="G3987">
            <v>8789</v>
          </cell>
          <cell r="H3987">
            <v>2873</v>
          </cell>
          <cell r="I3987">
            <v>248</v>
          </cell>
          <cell r="J3987">
            <v>0.13998968712558957</v>
          </cell>
          <cell r="K3987">
            <v>8.6320918900104418E-2</v>
          </cell>
          <cell r="L3987">
            <v>0.14209158040798098</v>
          </cell>
          <cell r="M3987">
            <v>0.17250116931743428</v>
          </cell>
        </row>
        <row r="3988">
          <cell r="A3988">
            <v>88040</v>
          </cell>
          <cell r="B3988" t="str">
            <v>88040</v>
          </cell>
          <cell r="C3988" t="str">
            <v>CZ</v>
          </cell>
          <cell r="D3988" t="str">
            <v>CATANZARO</v>
          </cell>
          <cell r="E3988" t="str">
            <v>CALABRIA</v>
          </cell>
          <cell r="F3988" t="str">
            <v>Sud</v>
          </cell>
          <cell r="G3988">
            <v>29577</v>
          </cell>
          <cell r="H3988">
            <v>10502</v>
          </cell>
          <cell r="I3988">
            <v>970</v>
          </cell>
          <cell r="J3988">
            <v>0.13998968712558957</v>
          </cell>
          <cell r="K3988">
            <v>9.2363359360121883E-2</v>
          </cell>
          <cell r="L3988">
            <v>0.14209158040798098</v>
          </cell>
          <cell r="M3988">
            <v>0.17250116931743428</v>
          </cell>
        </row>
        <row r="3989">
          <cell r="A3989">
            <v>88041</v>
          </cell>
          <cell r="B3989" t="str">
            <v>88041</v>
          </cell>
          <cell r="C3989" t="str">
            <v>CZ</v>
          </cell>
          <cell r="D3989" t="str">
            <v>CATANZARO</v>
          </cell>
          <cell r="E3989" t="str">
            <v>CALABRIA</v>
          </cell>
          <cell r="F3989" t="str">
            <v>Sud</v>
          </cell>
          <cell r="G3989">
            <v>3617</v>
          </cell>
          <cell r="H3989">
            <v>1277</v>
          </cell>
          <cell r="I3989">
            <v>124</v>
          </cell>
          <cell r="J3989">
            <v>0.13998968712558957</v>
          </cell>
          <cell r="K3989">
            <v>9.7102584181675805E-2</v>
          </cell>
          <cell r="L3989">
            <v>0.14209158040798098</v>
          </cell>
          <cell r="M3989">
            <v>0.17250116931743428</v>
          </cell>
        </row>
        <row r="3990">
          <cell r="A3990">
            <v>88042</v>
          </cell>
          <cell r="B3990" t="str">
            <v>88042</v>
          </cell>
          <cell r="C3990" t="str">
            <v>CZ</v>
          </cell>
          <cell r="D3990" t="str">
            <v>CATANZARO</v>
          </cell>
          <cell r="E3990" t="str">
            <v>CALABRIA</v>
          </cell>
          <cell r="F3990" t="str">
            <v>Sud</v>
          </cell>
          <cell r="G3990">
            <v>3504</v>
          </cell>
          <cell r="H3990">
            <v>1153</v>
          </cell>
          <cell r="I3990">
            <v>83</v>
          </cell>
          <cell r="J3990">
            <v>0.13998968712558957</v>
          </cell>
          <cell r="K3990">
            <v>7.1986123156981788E-2</v>
          </cell>
          <cell r="L3990">
            <v>0.14209158040798098</v>
          </cell>
          <cell r="M3990">
            <v>0.17250116931743428</v>
          </cell>
        </row>
        <row r="3991">
          <cell r="A3991">
            <v>88043</v>
          </cell>
          <cell r="B3991" t="str">
            <v>88043</v>
          </cell>
          <cell r="C3991" t="str">
            <v>CZ</v>
          </cell>
          <cell r="D3991" t="str">
            <v>CATANZARO</v>
          </cell>
          <cell r="E3991" t="str">
            <v>CALABRIA</v>
          </cell>
          <cell r="F3991" t="str">
            <v>Sud</v>
          </cell>
          <cell r="G3991">
            <v>2280</v>
          </cell>
          <cell r="H3991">
            <v>732</v>
          </cell>
          <cell r="I3991">
            <v>42</v>
          </cell>
          <cell r="J3991">
            <v>0.13998968712558957</v>
          </cell>
          <cell r="K3991">
            <v>5.737704918032787E-2</v>
          </cell>
          <cell r="L3991">
            <v>0.14209158040798098</v>
          </cell>
          <cell r="M3991">
            <v>0.17250116931743428</v>
          </cell>
        </row>
        <row r="3992">
          <cell r="A3992">
            <v>88044</v>
          </cell>
          <cell r="B3992" t="str">
            <v>88044</v>
          </cell>
          <cell r="C3992" t="str">
            <v>CZ</v>
          </cell>
          <cell r="D3992" t="str">
            <v>CATANZARO</v>
          </cell>
          <cell r="E3992" t="str">
            <v>CALABRIA</v>
          </cell>
          <cell r="F3992" t="str">
            <v>Sud</v>
          </cell>
          <cell r="G3992">
            <v>1986</v>
          </cell>
          <cell r="H3992">
            <v>683</v>
          </cell>
          <cell r="I3992">
            <v>71</v>
          </cell>
          <cell r="J3992">
            <v>0.13998968712558957</v>
          </cell>
          <cell r="K3992">
            <v>0.10395314787701318</v>
          </cell>
          <cell r="L3992">
            <v>0.14209158040798098</v>
          </cell>
          <cell r="M3992">
            <v>0.17250116931743428</v>
          </cell>
        </row>
        <row r="3993">
          <cell r="A3993">
            <v>88045</v>
          </cell>
          <cell r="B3993" t="str">
            <v>88045</v>
          </cell>
          <cell r="C3993" t="str">
            <v>CZ</v>
          </cell>
          <cell r="D3993" t="str">
            <v>CATANZARO</v>
          </cell>
          <cell r="E3993" t="str">
            <v>CALABRIA</v>
          </cell>
          <cell r="F3993" t="str">
            <v>Sud</v>
          </cell>
          <cell r="G3993">
            <v>3947</v>
          </cell>
          <cell r="H3993">
            <v>1462</v>
          </cell>
          <cell r="I3993">
            <v>102</v>
          </cell>
          <cell r="J3993">
            <v>0.13998968712558957</v>
          </cell>
          <cell r="K3993">
            <v>6.9767441860465115E-2</v>
          </cell>
          <cell r="L3993">
            <v>0.14209158040798098</v>
          </cell>
          <cell r="M3993">
            <v>0.17250116931743428</v>
          </cell>
        </row>
        <row r="3994">
          <cell r="A3994">
            <v>88046</v>
          </cell>
          <cell r="B3994" t="str">
            <v>88046</v>
          </cell>
          <cell r="C3994" t="str">
            <v>CZ</v>
          </cell>
          <cell r="D3994" t="str">
            <v>CATANZARO</v>
          </cell>
          <cell r="E3994" t="str">
            <v>CALABRIA</v>
          </cell>
          <cell r="F3994" t="str">
            <v>Sud</v>
          </cell>
          <cell r="G3994">
            <v>69835</v>
          </cell>
          <cell r="H3994">
            <v>22544</v>
          </cell>
          <cell r="I3994">
            <v>3092</v>
          </cell>
          <cell r="J3994">
            <v>0.13998968712558957</v>
          </cell>
          <cell r="K3994">
            <v>0.13715400993612492</v>
          </cell>
          <cell r="L3994">
            <v>0.14209158040798098</v>
          </cell>
          <cell r="M3994">
            <v>0.17250116931743428</v>
          </cell>
        </row>
        <row r="3995">
          <cell r="A3995">
            <v>88047</v>
          </cell>
          <cell r="B3995" t="str">
            <v>88047</v>
          </cell>
          <cell r="C3995" t="str">
            <v>CZ</v>
          </cell>
          <cell r="D3995" t="str">
            <v>CATANZARO</v>
          </cell>
          <cell r="E3995" t="str">
            <v>CALABRIA</v>
          </cell>
          <cell r="F3995" t="str">
            <v>Sud</v>
          </cell>
          <cell r="G3995">
            <v>5005</v>
          </cell>
          <cell r="H3995">
            <v>1698</v>
          </cell>
          <cell r="I3995">
            <v>147</v>
          </cell>
          <cell r="J3995">
            <v>0.13998968712558957</v>
          </cell>
          <cell r="K3995">
            <v>8.6572438162544174E-2</v>
          </cell>
          <cell r="L3995">
            <v>0.14209158040798098</v>
          </cell>
          <cell r="M3995">
            <v>0.17250116931743428</v>
          </cell>
        </row>
        <row r="3996">
          <cell r="A3996">
            <v>88049</v>
          </cell>
          <cell r="B3996" t="str">
            <v>88049</v>
          </cell>
          <cell r="C3996" t="str">
            <v>CZ</v>
          </cell>
          <cell r="D3996" t="str">
            <v>CATANZARO</v>
          </cell>
          <cell r="E3996" t="str">
            <v>CALABRIA</v>
          </cell>
          <cell r="F3996" t="str">
            <v>Sud</v>
          </cell>
          <cell r="G3996">
            <v>3613</v>
          </cell>
          <cell r="H3996">
            <v>1136</v>
          </cell>
          <cell r="I3996">
            <v>129</v>
          </cell>
          <cell r="J3996">
            <v>0.13998968712558957</v>
          </cell>
          <cell r="K3996">
            <v>0.11355633802816902</v>
          </cell>
          <cell r="L3996">
            <v>0.14209158040798098</v>
          </cell>
          <cell r="M3996">
            <v>0.17250116931743428</v>
          </cell>
        </row>
        <row r="3997">
          <cell r="A3997">
            <v>88050</v>
          </cell>
          <cell r="B3997" t="str">
            <v>88050</v>
          </cell>
          <cell r="C3997" t="str">
            <v>CZ</v>
          </cell>
          <cell r="D3997" t="str">
            <v>CATANZARO</v>
          </cell>
          <cell r="E3997" t="str">
            <v>CALABRIA</v>
          </cell>
          <cell r="F3997" t="str">
            <v>Sud</v>
          </cell>
          <cell r="G3997">
            <v>35483</v>
          </cell>
          <cell r="H3997">
            <v>11790</v>
          </cell>
          <cell r="I3997">
            <v>1317</v>
          </cell>
          <cell r="J3997">
            <v>0.13998968712558957</v>
          </cell>
          <cell r="K3997">
            <v>0.11170483460559796</v>
          </cell>
          <cell r="L3997">
            <v>0.14209158040798098</v>
          </cell>
          <cell r="M3997">
            <v>0.17250116931743428</v>
          </cell>
        </row>
        <row r="3998">
          <cell r="A3998">
            <v>88051</v>
          </cell>
          <cell r="B3998" t="str">
            <v>88051</v>
          </cell>
          <cell r="C3998" t="str">
            <v>CZ</v>
          </cell>
          <cell r="D3998" t="str">
            <v>CATANZARO</v>
          </cell>
          <cell r="E3998" t="str">
            <v>CALABRIA</v>
          </cell>
          <cell r="F3998" t="str">
            <v>Sud</v>
          </cell>
          <cell r="G3998">
            <v>3659</v>
          </cell>
          <cell r="H3998">
            <v>1144</v>
          </cell>
          <cell r="I3998">
            <v>97</v>
          </cell>
          <cell r="J3998">
            <v>0.13998968712558957</v>
          </cell>
          <cell r="K3998">
            <v>8.4790209790209792E-2</v>
          </cell>
          <cell r="L3998">
            <v>0.14209158040798098</v>
          </cell>
          <cell r="M3998">
            <v>0.17250116931743428</v>
          </cell>
        </row>
        <row r="3999">
          <cell r="A3999">
            <v>88054</v>
          </cell>
          <cell r="B3999" t="str">
            <v>88054</v>
          </cell>
          <cell r="C3999" t="str">
            <v>CZ</v>
          </cell>
          <cell r="D3999" t="str">
            <v>CATANZARO</v>
          </cell>
          <cell r="E3999" t="str">
            <v>CALABRIA</v>
          </cell>
          <cell r="F3999" t="str">
            <v>Sud</v>
          </cell>
          <cell r="G3999">
            <v>5226</v>
          </cell>
          <cell r="H3999">
            <v>1714</v>
          </cell>
          <cell r="I3999">
            <v>109</v>
          </cell>
          <cell r="J3999">
            <v>0.13998968712558957</v>
          </cell>
          <cell r="K3999">
            <v>6.3593932322053681E-2</v>
          </cell>
          <cell r="L3999">
            <v>0.14209158040798098</v>
          </cell>
          <cell r="M3999">
            <v>0.17250116931743428</v>
          </cell>
        </row>
        <row r="4000">
          <cell r="A4000">
            <v>88055</v>
          </cell>
          <cell r="B4000" t="str">
            <v>88055</v>
          </cell>
          <cell r="C4000" t="str">
            <v>CZ</v>
          </cell>
          <cell r="D4000" t="str">
            <v>CATANZARO</v>
          </cell>
          <cell r="E4000" t="str">
            <v>CALABRIA</v>
          </cell>
          <cell r="F4000" t="str">
            <v>Sud</v>
          </cell>
          <cell r="G4000">
            <v>3888</v>
          </cell>
          <cell r="H4000">
            <v>1293</v>
          </cell>
          <cell r="I4000">
            <v>166</v>
          </cell>
          <cell r="J4000">
            <v>0.13998968712558957</v>
          </cell>
          <cell r="K4000">
            <v>0.12838360402165508</v>
          </cell>
          <cell r="L4000">
            <v>0.14209158040798098</v>
          </cell>
          <cell r="M4000">
            <v>0.17250116931743428</v>
          </cell>
        </row>
        <row r="4001">
          <cell r="A4001">
            <v>88056</v>
          </cell>
          <cell r="B4001" t="str">
            <v>88056</v>
          </cell>
          <cell r="C4001" t="str">
            <v>CZ</v>
          </cell>
          <cell r="D4001" t="str">
            <v>CATANZARO</v>
          </cell>
          <cell r="E4001" t="str">
            <v>CALABRIA</v>
          </cell>
          <cell r="F4001" t="str">
            <v>Sud</v>
          </cell>
          <cell r="G4001">
            <v>4186</v>
          </cell>
          <cell r="H4001">
            <v>1461</v>
          </cell>
          <cell r="I4001">
            <v>167</v>
          </cell>
          <cell r="J4001">
            <v>0.13998968712558957</v>
          </cell>
          <cell r="K4001">
            <v>0.11430527036276524</v>
          </cell>
          <cell r="L4001">
            <v>0.14209158040798098</v>
          </cell>
          <cell r="M4001">
            <v>0.17250116931743428</v>
          </cell>
        </row>
        <row r="4002">
          <cell r="A4002">
            <v>88060</v>
          </cell>
          <cell r="B4002" t="str">
            <v>88060</v>
          </cell>
          <cell r="C4002" t="str">
            <v>CZ</v>
          </cell>
          <cell r="D4002" t="str">
            <v>CATANZARO</v>
          </cell>
          <cell r="E4002" t="str">
            <v>CALABRIA</v>
          </cell>
          <cell r="F4002" t="str">
            <v>Sud</v>
          </cell>
          <cell r="G4002">
            <v>33058</v>
          </cell>
          <cell r="H4002">
            <v>11251</v>
          </cell>
          <cell r="I4002">
            <v>1763</v>
          </cell>
          <cell r="J4002">
            <v>0.13998968712558957</v>
          </cell>
          <cell r="K4002">
            <v>0.15669718247266909</v>
          </cell>
          <cell r="L4002">
            <v>0.14209158040798098</v>
          </cell>
          <cell r="M4002">
            <v>0.17250116931743428</v>
          </cell>
        </row>
        <row r="4003">
          <cell r="A4003">
            <v>88062</v>
          </cell>
          <cell r="B4003" t="str">
            <v>88062</v>
          </cell>
          <cell r="C4003" t="str">
            <v>CZ</v>
          </cell>
          <cell r="D4003" t="str">
            <v>CATANZARO</v>
          </cell>
          <cell r="E4003" t="str">
            <v>CALABRIA</v>
          </cell>
          <cell r="F4003" t="str">
            <v>Sud</v>
          </cell>
          <cell r="G4003">
            <v>3382</v>
          </cell>
          <cell r="H4003">
            <v>1071</v>
          </cell>
          <cell r="I4003">
            <v>77</v>
          </cell>
          <cell r="J4003">
            <v>0.13998968712558957</v>
          </cell>
          <cell r="K4003">
            <v>7.1895424836601302E-2</v>
          </cell>
          <cell r="L4003">
            <v>0.14209158040798098</v>
          </cell>
          <cell r="M4003">
            <v>0.17250116931743428</v>
          </cell>
        </row>
        <row r="4004">
          <cell r="A4004">
            <v>88064</v>
          </cell>
          <cell r="B4004" t="str">
            <v>88064</v>
          </cell>
          <cell r="C4004" t="str">
            <v>CZ</v>
          </cell>
          <cell r="D4004" t="str">
            <v>CATANZARO</v>
          </cell>
          <cell r="E4004" t="str">
            <v>CALABRIA</v>
          </cell>
          <cell r="F4004" t="str">
            <v>Sud</v>
          </cell>
          <cell r="G4004">
            <v>7747</v>
          </cell>
          <cell r="H4004">
            <v>2676</v>
          </cell>
          <cell r="I4004">
            <v>243</v>
          </cell>
          <cell r="J4004">
            <v>0.13998968712558957</v>
          </cell>
          <cell r="K4004">
            <v>9.0807174887892375E-2</v>
          </cell>
          <cell r="L4004">
            <v>0.14209158040798098</v>
          </cell>
          <cell r="M4004">
            <v>0.17250116931743428</v>
          </cell>
        </row>
        <row r="4005">
          <cell r="A4005">
            <v>88065</v>
          </cell>
          <cell r="B4005" t="str">
            <v>88065</v>
          </cell>
          <cell r="C4005" t="str">
            <v>CZ</v>
          </cell>
          <cell r="D4005" t="str">
            <v>CATANZARO</v>
          </cell>
          <cell r="E4005" t="str">
            <v>CALABRIA</v>
          </cell>
          <cell r="F4005" t="str">
            <v>Sud</v>
          </cell>
          <cell r="G4005">
            <v>5613</v>
          </cell>
          <cell r="H4005">
            <v>1913</v>
          </cell>
          <cell r="I4005">
            <v>169</v>
          </cell>
          <cell r="J4005">
            <v>0.13998968712558957</v>
          </cell>
          <cell r="K4005">
            <v>8.8342916884474654E-2</v>
          </cell>
          <cell r="L4005">
            <v>0.14209158040798098</v>
          </cell>
          <cell r="M4005">
            <v>0.17250116931743428</v>
          </cell>
        </row>
        <row r="4006">
          <cell r="A4006">
            <v>88067</v>
          </cell>
          <cell r="B4006" t="str">
            <v>88067</v>
          </cell>
          <cell r="C4006" t="str">
            <v>CZ</v>
          </cell>
          <cell r="D4006" t="str">
            <v>CATANZARO</v>
          </cell>
          <cell r="E4006" t="str">
            <v>CALABRIA</v>
          </cell>
          <cell r="F4006" t="str">
            <v>Sud</v>
          </cell>
          <cell r="G4006">
            <v>4862</v>
          </cell>
          <cell r="H4006">
            <v>1807</v>
          </cell>
          <cell r="I4006">
            <v>161</v>
          </cell>
          <cell r="J4006">
            <v>0.13998968712558957</v>
          </cell>
          <cell r="K4006">
            <v>8.909795240730492E-2</v>
          </cell>
          <cell r="L4006">
            <v>0.14209158040798098</v>
          </cell>
          <cell r="M4006">
            <v>0.17250116931743428</v>
          </cell>
        </row>
        <row r="4007">
          <cell r="A4007">
            <v>88068</v>
          </cell>
          <cell r="B4007" t="str">
            <v>88068</v>
          </cell>
          <cell r="C4007" t="str">
            <v>CZ</v>
          </cell>
          <cell r="D4007" t="str">
            <v>CATANZARO</v>
          </cell>
          <cell r="E4007" t="str">
            <v>CALABRIA</v>
          </cell>
          <cell r="F4007" t="str">
            <v>Sud</v>
          </cell>
          <cell r="G4007">
            <v>10443</v>
          </cell>
          <cell r="H4007">
            <v>3582</v>
          </cell>
          <cell r="I4007">
            <v>621</v>
          </cell>
          <cell r="J4007">
            <v>0.13998968712558957</v>
          </cell>
          <cell r="K4007">
            <v>0.17336683417085427</v>
          </cell>
          <cell r="L4007">
            <v>0.14209158040798098</v>
          </cell>
          <cell r="M4007">
            <v>0.17250116931743428</v>
          </cell>
        </row>
        <row r="4008">
          <cell r="A4008">
            <v>88069</v>
          </cell>
          <cell r="B4008" t="str">
            <v>88069</v>
          </cell>
          <cell r="C4008" t="str">
            <v>CZ</v>
          </cell>
          <cell r="D4008" t="str">
            <v>CATANZARO</v>
          </cell>
          <cell r="E4008" t="str">
            <v>CALABRIA</v>
          </cell>
          <cell r="F4008" t="str">
            <v>Sud</v>
          </cell>
          <cell r="G4008">
            <v>5573</v>
          </cell>
          <cell r="H4008">
            <v>1871</v>
          </cell>
          <cell r="I4008">
            <v>316</v>
          </cell>
          <cell r="J4008">
            <v>0.13998968712558957</v>
          </cell>
          <cell r="K4008">
            <v>0.16889363976483165</v>
          </cell>
          <cell r="L4008">
            <v>0.14209158040798098</v>
          </cell>
          <cell r="M4008">
            <v>0.17250116931743428</v>
          </cell>
        </row>
        <row r="4009">
          <cell r="A4009">
            <v>88070</v>
          </cell>
          <cell r="B4009" t="str">
            <v>88070</v>
          </cell>
          <cell r="C4009" t="str">
            <v>CZ</v>
          </cell>
          <cell r="D4009" t="str">
            <v>CATANZARO</v>
          </cell>
          <cell r="E4009" t="str">
            <v>CALABRIA</v>
          </cell>
          <cell r="F4009" t="str">
            <v>Sud</v>
          </cell>
          <cell r="G4009">
            <v>5010</v>
          </cell>
          <cell r="H4009">
            <v>1533</v>
          </cell>
          <cell r="I4009">
            <v>213</v>
          </cell>
          <cell r="J4009">
            <v>0.13998968712558957</v>
          </cell>
          <cell r="K4009">
            <v>0.13894324853228962</v>
          </cell>
          <cell r="L4009">
            <v>0.14209158040798098</v>
          </cell>
          <cell r="M4009">
            <v>0.17250116931743428</v>
          </cell>
        </row>
        <row r="4010">
          <cell r="A4010">
            <v>88100</v>
          </cell>
          <cell r="B4010" t="str">
            <v>88100</v>
          </cell>
          <cell r="C4010" t="str">
            <v>CZ</v>
          </cell>
          <cell r="D4010" t="str">
            <v>CATANZARO</v>
          </cell>
          <cell r="E4010" t="str">
            <v>CALABRIA</v>
          </cell>
          <cell r="F4010" t="str">
            <v>Sud</v>
          </cell>
          <cell r="G4010">
            <v>96614</v>
          </cell>
          <cell r="H4010">
            <v>29997</v>
          </cell>
          <cell r="I4010">
            <v>6486</v>
          </cell>
          <cell r="J4010">
            <v>0.13998968712558957</v>
          </cell>
          <cell r="K4010">
            <v>0.21622162216221621</v>
          </cell>
          <cell r="L4010">
            <v>0.14209158040798098</v>
          </cell>
          <cell r="M4010">
            <v>0.17250116931743428</v>
          </cell>
        </row>
        <row r="4011">
          <cell r="A4011">
            <v>88811</v>
          </cell>
          <cell r="B4011" t="str">
            <v>88811</v>
          </cell>
          <cell r="C4011" t="str">
            <v>KR</v>
          </cell>
          <cell r="D4011" t="str">
            <v>CROTONE</v>
          </cell>
          <cell r="E4011" t="str">
            <v>CALABRIA</v>
          </cell>
          <cell r="F4011" t="str">
            <v>Sud</v>
          </cell>
          <cell r="G4011">
            <v>14113</v>
          </cell>
          <cell r="H4011">
            <v>3914</v>
          </cell>
          <cell r="I4011">
            <v>543</v>
          </cell>
          <cell r="J4011">
            <v>0.14067320216631246</v>
          </cell>
          <cell r="K4011">
            <v>0.13873275421563619</v>
          </cell>
          <cell r="L4011">
            <v>0.15472009104644546</v>
          </cell>
          <cell r="M4011">
            <v>0.19302845115232636</v>
          </cell>
        </row>
        <row r="4012">
          <cell r="A4012">
            <v>88812</v>
          </cell>
          <cell r="B4012" t="str">
            <v>88812</v>
          </cell>
          <cell r="C4012" t="str">
            <v>KR</v>
          </cell>
          <cell r="D4012" t="str">
            <v>CROTONE</v>
          </cell>
          <cell r="E4012" t="str">
            <v>CALABRIA</v>
          </cell>
          <cell r="F4012" t="str">
            <v>Sud</v>
          </cell>
          <cell r="G4012">
            <v>3936</v>
          </cell>
          <cell r="H4012">
            <v>1160</v>
          </cell>
          <cell r="I4012">
            <v>168</v>
          </cell>
          <cell r="J4012">
            <v>0.14067320216631246</v>
          </cell>
          <cell r="K4012">
            <v>0.14482758620689656</v>
          </cell>
          <cell r="L4012">
            <v>0.15472009104644546</v>
          </cell>
          <cell r="M4012">
            <v>0.19302845115232636</v>
          </cell>
        </row>
        <row r="4013">
          <cell r="A4013">
            <v>88813</v>
          </cell>
          <cell r="B4013" t="str">
            <v>88813</v>
          </cell>
          <cell r="C4013" t="str">
            <v>KR</v>
          </cell>
          <cell r="D4013" t="str">
            <v>CROTONE</v>
          </cell>
          <cell r="E4013" t="str">
            <v>CALABRIA</v>
          </cell>
          <cell r="F4013" t="str">
            <v>Sud</v>
          </cell>
          <cell r="G4013">
            <v>5264</v>
          </cell>
          <cell r="H4013">
            <v>1704</v>
          </cell>
          <cell r="I4013">
            <v>112</v>
          </cell>
          <cell r="J4013">
            <v>0.14067320216631246</v>
          </cell>
          <cell r="K4013">
            <v>6.5727699530516437E-2</v>
          </cell>
          <cell r="L4013">
            <v>0.15472009104644546</v>
          </cell>
          <cell r="M4013">
            <v>0.19302845115232636</v>
          </cell>
        </row>
        <row r="4014">
          <cell r="A4014">
            <v>88816</v>
          </cell>
          <cell r="B4014" t="str">
            <v>88816</v>
          </cell>
          <cell r="C4014" t="str">
            <v>KR</v>
          </cell>
          <cell r="D4014" t="str">
            <v>CROTONE</v>
          </cell>
          <cell r="E4014" t="str">
            <v>CALABRIA</v>
          </cell>
          <cell r="F4014" t="str">
            <v>Sud</v>
          </cell>
          <cell r="G4014">
            <v>6368</v>
          </cell>
          <cell r="H4014">
            <v>1804</v>
          </cell>
          <cell r="I4014">
            <v>141</v>
          </cell>
          <cell r="J4014">
            <v>0.14067320216631246</v>
          </cell>
          <cell r="K4014">
            <v>7.8159645232815961E-2</v>
          </cell>
          <cell r="L4014">
            <v>0.15472009104644546</v>
          </cell>
          <cell r="M4014">
            <v>0.19302845115232636</v>
          </cell>
        </row>
        <row r="4015">
          <cell r="A4015">
            <v>88817</v>
          </cell>
          <cell r="B4015" t="str">
            <v>88817</v>
          </cell>
          <cell r="C4015" t="str">
            <v>KR</v>
          </cell>
          <cell r="D4015" t="str">
            <v>CROTONE</v>
          </cell>
          <cell r="E4015" t="str">
            <v>CALABRIA</v>
          </cell>
          <cell r="F4015" t="str">
            <v>Sud</v>
          </cell>
          <cell r="G4015">
            <v>5254</v>
          </cell>
          <cell r="H4015">
            <v>1740</v>
          </cell>
          <cell r="I4015">
            <v>82</v>
          </cell>
          <cell r="J4015">
            <v>0.14067320216631246</v>
          </cell>
          <cell r="K4015">
            <v>4.7126436781609195E-2</v>
          </cell>
          <cell r="L4015">
            <v>0.15472009104644546</v>
          </cell>
          <cell r="M4015">
            <v>0.19302845115232636</v>
          </cell>
        </row>
        <row r="4016">
          <cell r="A4016">
            <v>88818</v>
          </cell>
          <cell r="B4016" t="str">
            <v>88818</v>
          </cell>
          <cell r="C4016" t="str">
            <v>KR</v>
          </cell>
          <cell r="D4016" t="str">
            <v>CROTONE</v>
          </cell>
          <cell r="E4016" t="str">
            <v>CALABRIA</v>
          </cell>
          <cell r="F4016" t="str">
            <v>Sud</v>
          </cell>
          <cell r="G4016">
            <v>1859</v>
          </cell>
          <cell r="H4016">
            <v>622</v>
          </cell>
          <cell r="I4016">
            <v>40</v>
          </cell>
          <cell r="J4016">
            <v>0.14067320216631246</v>
          </cell>
          <cell r="K4016">
            <v>6.4308681672025719E-2</v>
          </cell>
          <cell r="L4016">
            <v>0.15472009104644546</v>
          </cell>
          <cell r="M4016">
            <v>0.19302845115232636</v>
          </cell>
        </row>
        <row r="4017">
          <cell r="A4017">
            <v>88819</v>
          </cell>
          <cell r="B4017" t="str">
            <v>88819</v>
          </cell>
          <cell r="C4017" t="str">
            <v>KR</v>
          </cell>
          <cell r="D4017" t="str">
            <v>CROTONE</v>
          </cell>
          <cell r="E4017" t="str">
            <v>CALABRIA</v>
          </cell>
          <cell r="F4017" t="str">
            <v>Sud</v>
          </cell>
          <cell r="G4017">
            <v>2690</v>
          </cell>
          <cell r="H4017">
            <v>847</v>
          </cell>
          <cell r="I4017">
            <v>46</v>
          </cell>
          <cell r="J4017">
            <v>0.14067320216631246</v>
          </cell>
          <cell r="K4017">
            <v>5.4309327036599762E-2</v>
          </cell>
          <cell r="L4017">
            <v>0.15472009104644546</v>
          </cell>
          <cell r="M4017">
            <v>0.19302845115232636</v>
          </cell>
        </row>
        <row r="4018">
          <cell r="A4018">
            <v>88821</v>
          </cell>
          <cell r="B4018" t="str">
            <v>88821</v>
          </cell>
          <cell r="C4018" t="str">
            <v>KR</v>
          </cell>
          <cell r="D4018" t="str">
            <v>CROTONE</v>
          </cell>
          <cell r="E4018" t="str">
            <v>CALABRIA</v>
          </cell>
          <cell r="F4018" t="str">
            <v>Sud</v>
          </cell>
          <cell r="G4018">
            <v>5499</v>
          </cell>
          <cell r="H4018">
            <v>1569</v>
          </cell>
          <cell r="I4018">
            <v>209</v>
          </cell>
          <cell r="J4018">
            <v>0.14067320216631246</v>
          </cell>
          <cell r="K4018">
            <v>0.13320586360739325</v>
          </cell>
          <cell r="L4018">
            <v>0.15472009104644546</v>
          </cell>
          <cell r="M4018">
            <v>0.19302845115232636</v>
          </cell>
        </row>
        <row r="4019">
          <cell r="A4019">
            <v>88822</v>
          </cell>
          <cell r="B4019" t="str">
            <v>88822</v>
          </cell>
          <cell r="C4019" t="str">
            <v>KR</v>
          </cell>
          <cell r="D4019" t="str">
            <v>CROTONE</v>
          </cell>
          <cell r="E4019" t="str">
            <v>CALABRIA</v>
          </cell>
          <cell r="F4019" t="str">
            <v>Sud</v>
          </cell>
          <cell r="G4019">
            <v>3733</v>
          </cell>
          <cell r="H4019">
            <v>1176</v>
          </cell>
          <cell r="I4019">
            <v>83</v>
          </cell>
          <cell r="J4019">
            <v>0.14067320216631246</v>
          </cell>
          <cell r="K4019">
            <v>7.0578231292517002E-2</v>
          </cell>
          <cell r="L4019">
            <v>0.15472009104644546</v>
          </cell>
          <cell r="M4019">
            <v>0.19302845115232636</v>
          </cell>
        </row>
        <row r="4020">
          <cell r="A4020">
            <v>88823</v>
          </cell>
          <cell r="B4020" t="str">
            <v>88823</v>
          </cell>
          <cell r="C4020" t="str">
            <v>KR</v>
          </cell>
          <cell r="D4020" t="str">
            <v>CROTONE</v>
          </cell>
          <cell r="E4020" t="str">
            <v>CALABRIA</v>
          </cell>
          <cell r="F4020" t="str">
            <v>Sud</v>
          </cell>
          <cell r="G4020">
            <v>1302</v>
          </cell>
          <cell r="H4020">
            <v>365</v>
          </cell>
          <cell r="I4020">
            <v>15</v>
          </cell>
          <cell r="J4020">
            <v>0.14067320216631246</v>
          </cell>
          <cell r="K4020">
            <v>4.1095890410958902E-2</v>
          </cell>
          <cell r="L4020">
            <v>0.15472009104644546</v>
          </cell>
          <cell r="M4020">
            <v>0.19302845115232636</v>
          </cell>
        </row>
        <row r="4021">
          <cell r="A4021">
            <v>88824</v>
          </cell>
          <cell r="B4021" t="str">
            <v>88824</v>
          </cell>
          <cell r="C4021" t="str">
            <v>KR</v>
          </cell>
          <cell r="D4021" t="str">
            <v>CROTONE</v>
          </cell>
          <cell r="E4021" t="str">
            <v>CALABRIA</v>
          </cell>
          <cell r="F4021" t="str">
            <v>Sud</v>
          </cell>
          <cell r="G4021">
            <v>2935</v>
          </cell>
          <cell r="H4021">
            <v>923</v>
          </cell>
          <cell r="I4021">
            <v>77</v>
          </cell>
          <cell r="J4021">
            <v>0.14067320216631246</v>
          </cell>
          <cell r="K4021">
            <v>8.3423618634886246E-2</v>
          </cell>
          <cell r="L4021">
            <v>0.15472009104644546</v>
          </cell>
          <cell r="M4021">
            <v>0.19302845115232636</v>
          </cell>
        </row>
        <row r="4022">
          <cell r="A4022">
            <v>88825</v>
          </cell>
          <cell r="B4022" t="str">
            <v>88825</v>
          </cell>
          <cell r="C4022" t="str">
            <v>KR</v>
          </cell>
          <cell r="D4022" t="str">
            <v>CROTONE</v>
          </cell>
          <cell r="E4022" t="str">
            <v>CALABRIA</v>
          </cell>
          <cell r="F4022" t="str">
            <v>Sud</v>
          </cell>
          <cell r="G4022">
            <v>1920</v>
          </cell>
          <cell r="H4022">
            <v>777</v>
          </cell>
          <cell r="I4022">
            <v>40</v>
          </cell>
          <cell r="J4022">
            <v>0.14067320216631246</v>
          </cell>
          <cell r="K4022">
            <v>5.1480051480051477E-2</v>
          </cell>
          <cell r="L4022">
            <v>0.15472009104644546</v>
          </cell>
          <cell r="M4022">
            <v>0.19302845115232636</v>
          </cell>
        </row>
        <row r="4023">
          <cell r="A4023">
            <v>88831</v>
          </cell>
          <cell r="B4023" t="str">
            <v>88831</v>
          </cell>
          <cell r="C4023" t="str">
            <v>KR</v>
          </cell>
          <cell r="D4023" t="str">
            <v>CROTONE</v>
          </cell>
          <cell r="E4023" t="str">
            <v>CALABRIA</v>
          </cell>
          <cell r="F4023" t="str">
            <v>Sud</v>
          </cell>
          <cell r="G4023">
            <v>6206</v>
          </cell>
          <cell r="H4023">
            <v>1815</v>
          </cell>
          <cell r="I4023">
            <v>138</v>
          </cell>
          <cell r="J4023">
            <v>0.14067320216631246</v>
          </cell>
          <cell r="K4023">
            <v>7.6033057851239663E-2</v>
          </cell>
          <cell r="L4023">
            <v>0.15472009104644546</v>
          </cell>
          <cell r="M4023">
            <v>0.19302845115232636</v>
          </cell>
        </row>
        <row r="4024">
          <cell r="A4024">
            <v>88832</v>
          </cell>
          <cell r="B4024" t="str">
            <v>88832</v>
          </cell>
          <cell r="C4024" t="str">
            <v>KR</v>
          </cell>
          <cell r="D4024" t="str">
            <v>CROTONE</v>
          </cell>
          <cell r="E4024" t="str">
            <v>CALABRIA</v>
          </cell>
          <cell r="F4024" t="str">
            <v>Sud</v>
          </cell>
          <cell r="G4024">
            <v>2578</v>
          </cell>
          <cell r="H4024">
            <v>746</v>
          </cell>
          <cell r="I4024">
            <v>64</v>
          </cell>
          <cell r="J4024">
            <v>0.14067320216631246</v>
          </cell>
          <cell r="K4024">
            <v>8.5790884718498661E-2</v>
          </cell>
          <cell r="L4024">
            <v>0.15472009104644546</v>
          </cell>
          <cell r="M4024">
            <v>0.19302845115232636</v>
          </cell>
        </row>
        <row r="4025">
          <cell r="A4025">
            <v>88833</v>
          </cell>
          <cell r="B4025" t="str">
            <v>88833</v>
          </cell>
          <cell r="C4025" t="str">
            <v>KR</v>
          </cell>
          <cell r="D4025" t="str">
            <v>CROTONE</v>
          </cell>
          <cell r="E4025" t="str">
            <v>CALABRIA</v>
          </cell>
          <cell r="F4025" t="str">
            <v>Sud</v>
          </cell>
          <cell r="G4025">
            <v>3179</v>
          </cell>
          <cell r="H4025">
            <v>1051</v>
          </cell>
          <cell r="I4025">
            <v>89</v>
          </cell>
          <cell r="J4025">
            <v>0.14067320216631246</v>
          </cell>
          <cell r="K4025">
            <v>8.468125594671741E-2</v>
          </cell>
          <cell r="L4025">
            <v>0.15472009104644546</v>
          </cell>
          <cell r="M4025">
            <v>0.19302845115232636</v>
          </cell>
        </row>
        <row r="4026">
          <cell r="A4026">
            <v>88834</v>
          </cell>
          <cell r="B4026" t="str">
            <v>88834</v>
          </cell>
          <cell r="C4026" t="str">
            <v>KR</v>
          </cell>
          <cell r="D4026" t="str">
            <v>CROTONE</v>
          </cell>
          <cell r="E4026" t="str">
            <v>CALABRIA</v>
          </cell>
          <cell r="F4026" t="str">
            <v>Sud</v>
          </cell>
          <cell r="G4026">
            <v>1400</v>
          </cell>
          <cell r="H4026">
            <v>540</v>
          </cell>
          <cell r="I4026">
            <v>18</v>
          </cell>
          <cell r="J4026">
            <v>0.14067320216631246</v>
          </cell>
          <cell r="K4026">
            <v>3.3333333333333333E-2</v>
          </cell>
          <cell r="L4026">
            <v>0.15472009104644546</v>
          </cell>
          <cell r="M4026">
            <v>0.19302845115232636</v>
          </cell>
        </row>
        <row r="4027">
          <cell r="A4027">
            <v>88835</v>
          </cell>
          <cell r="B4027" t="str">
            <v>88835</v>
          </cell>
          <cell r="C4027" t="str">
            <v>KR</v>
          </cell>
          <cell r="D4027" t="str">
            <v>CROTONE</v>
          </cell>
          <cell r="E4027" t="str">
            <v>CALABRIA</v>
          </cell>
          <cell r="F4027" t="str">
            <v>Sud</v>
          </cell>
          <cell r="G4027">
            <v>3874</v>
          </cell>
          <cell r="H4027">
            <v>1201</v>
          </cell>
          <cell r="I4027">
            <v>84</v>
          </cell>
          <cell r="J4027">
            <v>0.14067320216631246</v>
          </cell>
          <cell r="K4027">
            <v>6.9941715237302249E-2</v>
          </cell>
          <cell r="L4027">
            <v>0.15472009104644546</v>
          </cell>
          <cell r="M4027">
            <v>0.19302845115232636</v>
          </cell>
        </row>
        <row r="4028">
          <cell r="A4028">
            <v>88836</v>
          </cell>
          <cell r="B4028" t="str">
            <v>88836</v>
          </cell>
          <cell r="C4028" t="str">
            <v>KR</v>
          </cell>
          <cell r="D4028" t="str">
            <v>CROTONE</v>
          </cell>
          <cell r="E4028" t="str">
            <v>CALABRIA</v>
          </cell>
          <cell r="F4028" t="str">
            <v>Sud</v>
          </cell>
          <cell r="G4028">
            <v>5331</v>
          </cell>
          <cell r="H4028">
            <v>1617</v>
          </cell>
          <cell r="I4028">
            <v>254</v>
          </cell>
          <cell r="J4028">
            <v>0.14067320216631246</v>
          </cell>
          <cell r="K4028">
            <v>0.15708101422387136</v>
          </cell>
          <cell r="L4028">
            <v>0.15472009104644546</v>
          </cell>
          <cell r="M4028">
            <v>0.19302845115232636</v>
          </cell>
        </row>
        <row r="4029">
          <cell r="A4029">
            <v>88837</v>
          </cell>
          <cell r="B4029" t="str">
            <v>88837</v>
          </cell>
          <cell r="C4029" t="str">
            <v>KR</v>
          </cell>
          <cell r="D4029" t="str">
            <v>CROTONE</v>
          </cell>
          <cell r="E4029" t="str">
            <v>CALABRIA</v>
          </cell>
          <cell r="F4029" t="str">
            <v>Sud</v>
          </cell>
          <cell r="G4029">
            <v>10473</v>
          </cell>
          <cell r="H4029">
            <v>3192</v>
          </cell>
          <cell r="I4029">
            <v>237</v>
          </cell>
          <cell r="J4029">
            <v>0.14067320216631246</v>
          </cell>
          <cell r="K4029">
            <v>7.4248120300751883E-2</v>
          </cell>
          <cell r="L4029">
            <v>0.15472009104644546</v>
          </cell>
          <cell r="M4029">
            <v>0.19302845115232636</v>
          </cell>
        </row>
        <row r="4030">
          <cell r="A4030">
            <v>88838</v>
          </cell>
          <cell r="B4030" t="str">
            <v>88838</v>
          </cell>
          <cell r="C4030" t="str">
            <v>KR</v>
          </cell>
          <cell r="D4030" t="str">
            <v>CROTONE</v>
          </cell>
          <cell r="E4030" t="str">
            <v>CALABRIA</v>
          </cell>
          <cell r="F4030" t="str">
            <v>Sud</v>
          </cell>
          <cell r="G4030">
            <v>7510</v>
          </cell>
          <cell r="H4030">
            <v>2187</v>
          </cell>
          <cell r="I4030">
            <v>185</v>
          </cell>
          <cell r="J4030">
            <v>0.14067320216631246</v>
          </cell>
          <cell r="K4030">
            <v>8.4590763603109284E-2</v>
          </cell>
          <cell r="L4030">
            <v>0.15472009104644546</v>
          </cell>
          <cell r="M4030">
            <v>0.19302845115232636</v>
          </cell>
        </row>
        <row r="4031">
          <cell r="A4031">
            <v>88841</v>
          </cell>
          <cell r="B4031" t="str">
            <v>88841</v>
          </cell>
          <cell r="C4031" t="str">
            <v>KR</v>
          </cell>
          <cell r="D4031" t="str">
            <v>CROTONE</v>
          </cell>
          <cell r="E4031" t="str">
            <v>CALABRIA</v>
          </cell>
          <cell r="F4031" t="str">
            <v>Sud</v>
          </cell>
          <cell r="G4031">
            <v>12315</v>
          </cell>
          <cell r="H4031">
            <v>3125</v>
          </cell>
          <cell r="I4031">
            <v>623</v>
          </cell>
          <cell r="J4031">
            <v>0.14067320216631246</v>
          </cell>
          <cell r="K4031">
            <v>0.19936000000000001</v>
          </cell>
          <cell r="L4031">
            <v>0.15472009104644546</v>
          </cell>
          <cell r="M4031">
            <v>0.19302845115232636</v>
          </cell>
        </row>
        <row r="4032">
          <cell r="A4032">
            <v>88842</v>
          </cell>
          <cell r="B4032" t="str">
            <v>88842</v>
          </cell>
          <cell r="C4032" t="str">
            <v>KR</v>
          </cell>
          <cell r="D4032" t="str">
            <v>CROTONE</v>
          </cell>
          <cell r="E4032" t="str">
            <v>CALABRIA</v>
          </cell>
          <cell r="F4032" t="str">
            <v>Sud</v>
          </cell>
          <cell r="G4032">
            <v>11431</v>
          </cell>
          <cell r="H4032">
            <v>3093</v>
          </cell>
          <cell r="I4032">
            <v>359</v>
          </cell>
          <cell r="J4032">
            <v>0.14067320216631246</v>
          </cell>
          <cell r="K4032">
            <v>0.11606854186873586</v>
          </cell>
          <cell r="L4032">
            <v>0.15472009104644546</v>
          </cell>
          <cell r="M4032">
            <v>0.19302845115232636</v>
          </cell>
        </row>
        <row r="4033">
          <cell r="A4033">
            <v>88900</v>
          </cell>
          <cell r="B4033" t="str">
            <v>88900</v>
          </cell>
          <cell r="C4033" t="str">
            <v>KR</v>
          </cell>
          <cell r="D4033" t="str">
            <v>CROTONE</v>
          </cell>
          <cell r="E4033" t="str">
            <v>CALABRIA</v>
          </cell>
          <cell r="F4033" t="str">
            <v>Sud</v>
          </cell>
          <cell r="G4033">
            <v>55778</v>
          </cell>
          <cell r="H4033">
            <v>15795</v>
          </cell>
          <cell r="I4033">
            <v>4278</v>
          </cell>
          <cell r="J4033">
            <v>0.14067320216631246</v>
          </cell>
          <cell r="K4033">
            <v>0.27084520417853752</v>
          </cell>
          <cell r="L4033">
            <v>0.15472009104644546</v>
          </cell>
          <cell r="M4033">
            <v>0.19302845115232636</v>
          </cell>
        </row>
        <row r="4034">
          <cell r="A4034">
            <v>89010</v>
          </cell>
          <cell r="B4034" t="str">
            <v>89010</v>
          </cell>
          <cell r="C4034" t="str">
            <v>RC</v>
          </cell>
          <cell r="D4034" t="str">
            <v>REGGIOCALABRIA</v>
          </cell>
          <cell r="E4034" t="str">
            <v>CALABRIA</v>
          </cell>
          <cell r="F4034" t="str">
            <v>Sud</v>
          </cell>
          <cell r="G4034">
            <v>7235</v>
          </cell>
          <cell r="H4034">
            <v>2433</v>
          </cell>
          <cell r="I4034">
            <v>306</v>
          </cell>
          <cell r="J4034">
            <v>0.16522894501092131</v>
          </cell>
          <cell r="K4034">
            <v>0.12577065351418001</v>
          </cell>
          <cell r="L4034">
            <v>0.16584638925684009</v>
          </cell>
          <cell r="M4034">
            <v>0.26462830279606181</v>
          </cell>
        </row>
        <row r="4035">
          <cell r="A4035">
            <v>89011</v>
          </cell>
          <cell r="B4035" t="str">
            <v>89011</v>
          </cell>
          <cell r="C4035" t="str">
            <v>RC</v>
          </cell>
          <cell r="D4035" t="str">
            <v>REGGIOCALABRIA</v>
          </cell>
          <cell r="E4035" t="str">
            <v>CALABRIA</v>
          </cell>
          <cell r="F4035" t="str">
            <v>Sud</v>
          </cell>
          <cell r="G4035">
            <v>11048</v>
          </cell>
          <cell r="H4035">
            <v>3566</v>
          </cell>
          <cell r="I4035">
            <v>588</v>
          </cell>
          <cell r="J4035">
            <v>0.16522894501092131</v>
          </cell>
          <cell r="K4035">
            <v>0.16489063376332025</v>
          </cell>
          <cell r="L4035">
            <v>0.16584638925684009</v>
          </cell>
          <cell r="M4035">
            <v>0.26462830279606181</v>
          </cell>
        </row>
        <row r="4036">
          <cell r="A4036">
            <v>89012</v>
          </cell>
          <cell r="B4036" t="str">
            <v>89012</v>
          </cell>
          <cell r="C4036" t="str">
            <v>RC</v>
          </cell>
          <cell r="D4036" t="str">
            <v>REGGIOCALABRIA</v>
          </cell>
          <cell r="E4036" t="str">
            <v>CALABRIA</v>
          </cell>
          <cell r="F4036" t="str">
            <v>Sud</v>
          </cell>
          <cell r="G4036">
            <v>3718</v>
          </cell>
          <cell r="H4036">
            <v>1249</v>
          </cell>
          <cell r="I4036">
            <v>137</v>
          </cell>
          <cell r="J4036">
            <v>0.16522894501092131</v>
          </cell>
          <cell r="K4036">
            <v>0.10968775020016013</v>
          </cell>
          <cell r="L4036">
            <v>0.16584638925684009</v>
          </cell>
          <cell r="M4036">
            <v>0.26462830279606181</v>
          </cell>
        </row>
        <row r="4037">
          <cell r="A4037">
            <v>89013</v>
          </cell>
          <cell r="B4037" t="str">
            <v>89013</v>
          </cell>
          <cell r="C4037" t="str">
            <v>RC</v>
          </cell>
          <cell r="D4037" t="str">
            <v>REGGIOCALABRIA</v>
          </cell>
          <cell r="E4037" t="str">
            <v>CALABRIA</v>
          </cell>
          <cell r="F4037" t="str">
            <v>Sud</v>
          </cell>
          <cell r="G4037">
            <v>18514</v>
          </cell>
          <cell r="H4037">
            <v>5853</v>
          </cell>
          <cell r="I4037">
            <v>1158</v>
          </cell>
          <cell r="J4037">
            <v>0.16522894501092131</v>
          </cell>
          <cell r="K4037">
            <v>0.19784725781650436</v>
          </cell>
          <cell r="L4037">
            <v>0.16584638925684009</v>
          </cell>
          <cell r="M4037">
            <v>0.26462830279606181</v>
          </cell>
        </row>
        <row r="4038">
          <cell r="A4038">
            <v>89014</v>
          </cell>
          <cell r="B4038" t="str">
            <v>89014</v>
          </cell>
          <cell r="C4038" t="str">
            <v>RC</v>
          </cell>
          <cell r="D4038" t="str">
            <v>REGGIOCALABRIA</v>
          </cell>
          <cell r="E4038" t="str">
            <v>CALABRIA</v>
          </cell>
          <cell r="F4038" t="str">
            <v>Sud</v>
          </cell>
          <cell r="G4038">
            <v>6252</v>
          </cell>
          <cell r="H4038">
            <v>2216</v>
          </cell>
          <cell r="I4038">
            <v>89</v>
          </cell>
          <cell r="J4038">
            <v>0.16522894501092131</v>
          </cell>
          <cell r="K4038">
            <v>4.0162454873646211E-2</v>
          </cell>
          <cell r="L4038">
            <v>0.16584638925684009</v>
          </cell>
          <cell r="M4038">
            <v>0.26462830279606181</v>
          </cell>
        </row>
        <row r="4039">
          <cell r="A4039">
            <v>89015</v>
          </cell>
          <cell r="B4039" t="str">
            <v>89015</v>
          </cell>
          <cell r="C4039" t="str">
            <v>RC</v>
          </cell>
          <cell r="D4039" t="str">
            <v>REGGIOCALABRIA</v>
          </cell>
          <cell r="E4039" t="str">
            <v>CALABRIA</v>
          </cell>
          <cell r="F4039" t="str">
            <v>Sud</v>
          </cell>
          <cell r="G4039">
            <v>19116</v>
          </cell>
          <cell r="H4039">
            <v>6601</v>
          </cell>
          <cell r="I4039">
            <v>1121</v>
          </cell>
          <cell r="J4039">
            <v>0.16522894501092131</v>
          </cell>
          <cell r="K4039">
            <v>0.16982275412816239</v>
          </cell>
          <cell r="L4039">
            <v>0.16584638925684009</v>
          </cell>
          <cell r="M4039">
            <v>0.26462830279606181</v>
          </cell>
        </row>
        <row r="4040">
          <cell r="A4040">
            <v>89016</v>
          </cell>
          <cell r="B4040" t="str">
            <v>89016</v>
          </cell>
          <cell r="C4040" t="str">
            <v>RC</v>
          </cell>
          <cell r="D4040" t="str">
            <v>REGGIOCALABRIA</v>
          </cell>
          <cell r="E4040" t="str">
            <v>CALABRIA</v>
          </cell>
          <cell r="F4040" t="str">
            <v>Sud</v>
          </cell>
          <cell r="G4040">
            <v>7449</v>
          </cell>
          <cell r="H4040">
            <v>2356</v>
          </cell>
          <cell r="I4040">
            <v>237</v>
          </cell>
          <cell r="J4040">
            <v>0.16522894501092131</v>
          </cell>
          <cell r="K4040">
            <v>0.10059422750424449</v>
          </cell>
          <cell r="L4040">
            <v>0.16584638925684009</v>
          </cell>
          <cell r="M4040">
            <v>0.26462830279606181</v>
          </cell>
        </row>
        <row r="4041">
          <cell r="A4041">
            <v>89017</v>
          </cell>
          <cell r="B4041" t="str">
            <v>89017</v>
          </cell>
          <cell r="C4041" t="str">
            <v>RC</v>
          </cell>
          <cell r="D4041" t="str">
            <v>REGGIOCALABRIA</v>
          </cell>
          <cell r="E4041" t="str">
            <v>CALABRIA</v>
          </cell>
          <cell r="F4041" t="str">
            <v>Sud</v>
          </cell>
          <cell r="G4041">
            <v>3764</v>
          </cell>
          <cell r="H4041">
            <v>1241</v>
          </cell>
          <cell r="I4041">
            <v>72</v>
          </cell>
          <cell r="J4041">
            <v>0.16522894501092131</v>
          </cell>
          <cell r="K4041">
            <v>5.8017727639000809E-2</v>
          </cell>
          <cell r="L4041">
            <v>0.16584638925684009</v>
          </cell>
          <cell r="M4041">
            <v>0.26462830279606181</v>
          </cell>
        </row>
        <row r="4042">
          <cell r="A4042">
            <v>89018</v>
          </cell>
          <cell r="B4042" t="str">
            <v>89018</v>
          </cell>
          <cell r="C4042" t="str">
            <v>RC</v>
          </cell>
          <cell r="D4042" t="str">
            <v>REGGIOCALABRIA</v>
          </cell>
          <cell r="E4042" t="str">
            <v>CALABRIA</v>
          </cell>
          <cell r="F4042" t="str">
            <v>Sud</v>
          </cell>
          <cell r="G4042">
            <v>12866</v>
          </cell>
          <cell r="H4042">
            <v>4057</v>
          </cell>
          <cell r="I4042">
            <v>997</v>
          </cell>
          <cell r="J4042">
            <v>0.16522894501092131</v>
          </cell>
          <cell r="K4042">
            <v>0.24574808972146905</v>
          </cell>
          <cell r="L4042">
            <v>0.16584638925684009</v>
          </cell>
          <cell r="M4042">
            <v>0.26462830279606181</v>
          </cell>
        </row>
        <row r="4043">
          <cell r="A4043">
            <v>89020</v>
          </cell>
          <cell r="B4043" t="str">
            <v>89020</v>
          </cell>
          <cell r="C4043" t="str">
            <v>RC</v>
          </cell>
          <cell r="D4043" t="str">
            <v>REGGIOCALABRIA</v>
          </cell>
          <cell r="E4043" t="str">
            <v>CALABRIA</v>
          </cell>
          <cell r="F4043" t="str">
            <v>Sud</v>
          </cell>
          <cell r="G4043">
            <v>20234</v>
          </cell>
          <cell r="H4043">
            <v>6672</v>
          </cell>
          <cell r="I4043">
            <v>427</v>
          </cell>
          <cell r="J4043">
            <v>0.16522894501092131</v>
          </cell>
          <cell r="K4043">
            <v>6.3998800959232618E-2</v>
          </cell>
          <cell r="L4043">
            <v>0.16584638925684009</v>
          </cell>
          <cell r="M4043">
            <v>0.26462830279606181</v>
          </cell>
        </row>
        <row r="4044">
          <cell r="A4044">
            <v>89021</v>
          </cell>
          <cell r="B4044" t="str">
            <v>89021</v>
          </cell>
          <cell r="C4044" t="str">
            <v>RC</v>
          </cell>
          <cell r="D4044" t="str">
            <v>REGGIOCALABRIA</v>
          </cell>
          <cell r="E4044" t="str">
            <v>CALABRIA</v>
          </cell>
          <cell r="F4044" t="str">
            <v>Sud</v>
          </cell>
          <cell r="G4044">
            <v>6450</v>
          </cell>
          <cell r="H4044">
            <v>2173</v>
          </cell>
          <cell r="I4044">
            <v>241</v>
          </cell>
          <cell r="J4044">
            <v>0.16522894501092131</v>
          </cell>
          <cell r="K4044">
            <v>0.11090658076392085</v>
          </cell>
          <cell r="L4044">
            <v>0.16584638925684009</v>
          </cell>
          <cell r="M4044">
            <v>0.26462830279606181</v>
          </cell>
        </row>
        <row r="4045">
          <cell r="A4045">
            <v>89022</v>
          </cell>
          <cell r="B4045" t="str">
            <v>89022</v>
          </cell>
          <cell r="C4045" t="str">
            <v>RC</v>
          </cell>
          <cell r="D4045" t="str">
            <v>REGGIOCALABRIA</v>
          </cell>
          <cell r="E4045" t="str">
            <v>CALABRIA</v>
          </cell>
          <cell r="F4045" t="str">
            <v>Sud</v>
          </cell>
          <cell r="G4045">
            <v>10540</v>
          </cell>
          <cell r="H4045">
            <v>3580</v>
          </cell>
          <cell r="I4045">
            <v>332</v>
          </cell>
          <cell r="J4045">
            <v>0.16522894501092131</v>
          </cell>
          <cell r="K4045">
            <v>9.2737430167597765E-2</v>
          </cell>
          <cell r="L4045">
            <v>0.16584638925684009</v>
          </cell>
          <cell r="M4045">
            <v>0.26462830279606181</v>
          </cell>
        </row>
        <row r="4046">
          <cell r="A4046">
            <v>89023</v>
          </cell>
          <cell r="B4046" t="str">
            <v>89023</v>
          </cell>
          <cell r="C4046" t="str">
            <v>RC</v>
          </cell>
          <cell r="D4046" t="str">
            <v>REGGIOCALABRIA</v>
          </cell>
          <cell r="E4046" t="str">
            <v>CALABRIA</v>
          </cell>
          <cell r="F4046" t="str">
            <v>Sud</v>
          </cell>
          <cell r="G4046">
            <v>6442</v>
          </cell>
          <cell r="H4046">
            <v>2215</v>
          </cell>
          <cell r="I4046">
            <v>111</v>
          </cell>
          <cell r="J4046">
            <v>0.16522894501092131</v>
          </cell>
          <cell r="K4046">
            <v>5.0112866817155759E-2</v>
          </cell>
          <cell r="L4046">
            <v>0.16584638925684009</v>
          </cell>
          <cell r="M4046">
            <v>0.26462830279606181</v>
          </cell>
        </row>
        <row r="4047">
          <cell r="A4047">
            <v>89024</v>
          </cell>
          <cell r="B4047" t="str">
            <v>89024</v>
          </cell>
          <cell r="C4047" t="str">
            <v>RC</v>
          </cell>
          <cell r="D4047" t="str">
            <v>REGGIOCALABRIA</v>
          </cell>
          <cell r="E4047" t="str">
            <v>CALABRIA</v>
          </cell>
          <cell r="F4047" t="str">
            <v>Sud</v>
          </cell>
          <cell r="G4047">
            <v>11960</v>
          </cell>
          <cell r="H4047">
            <v>4122</v>
          </cell>
          <cell r="I4047">
            <v>455</v>
          </cell>
          <cell r="J4047">
            <v>0.16522894501092131</v>
          </cell>
          <cell r="K4047">
            <v>0.11038330907326541</v>
          </cell>
          <cell r="L4047">
            <v>0.16584638925684009</v>
          </cell>
          <cell r="M4047">
            <v>0.26462830279606181</v>
          </cell>
        </row>
        <row r="4048">
          <cell r="A4048">
            <v>89025</v>
          </cell>
          <cell r="B4048" t="str">
            <v>89025</v>
          </cell>
          <cell r="C4048" t="str">
            <v>RC</v>
          </cell>
          <cell r="D4048" t="str">
            <v>REGGIOCALABRIA</v>
          </cell>
          <cell r="E4048" t="str">
            <v>CALABRIA</v>
          </cell>
          <cell r="F4048" t="str">
            <v>Sud</v>
          </cell>
          <cell r="G4048">
            <v>13191</v>
          </cell>
          <cell r="H4048">
            <v>3907</v>
          </cell>
          <cell r="I4048">
            <v>589</v>
          </cell>
          <cell r="J4048">
            <v>0.16522894501092131</v>
          </cell>
          <cell r="K4048">
            <v>0.15075505502943434</v>
          </cell>
          <cell r="L4048">
            <v>0.16584638925684009</v>
          </cell>
          <cell r="M4048">
            <v>0.26462830279606181</v>
          </cell>
        </row>
        <row r="4049">
          <cell r="A4049">
            <v>89026</v>
          </cell>
          <cell r="B4049" t="str">
            <v>89026</v>
          </cell>
          <cell r="C4049" t="str">
            <v>RC</v>
          </cell>
          <cell r="D4049" t="str">
            <v>REGGIOCALABRIA</v>
          </cell>
          <cell r="E4049" t="str">
            <v>CALABRIA</v>
          </cell>
          <cell r="F4049" t="str">
            <v>Sud</v>
          </cell>
          <cell r="G4049">
            <v>4335</v>
          </cell>
          <cell r="H4049">
            <v>1342</v>
          </cell>
          <cell r="I4049">
            <v>165</v>
          </cell>
          <cell r="J4049">
            <v>0.16522894501092131</v>
          </cell>
          <cell r="K4049">
            <v>0.12295081967213115</v>
          </cell>
          <cell r="L4049">
            <v>0.16584638925684009</v>
          </cell>
          <cell r="M4049">
            <v>0.26462830279606181</v>
          </cell>
        </row>
        <row r="4050">
          <cell r="A4050">
            <v>89027</v>
          </cell>
          <cell r="B4050" t="str">
            <v>89027</v>
          </cell>
          <cell r="C4050" t="str">
            <v>RC</v>
          </cell>
          <cell r="D4050" t="str">
            <v>REGGIOCALABRIA</v>
          </cell>
          <cell r="E4050" t="str">
            <v>CALABRIA</v>
          </cell>
          <cell r="F4050" t="str">
            <v>Sud</v>
          </cell>
          <cell r="G4050">
            <v>4184</v>
          </cell>
          <cell r="H4050">
            <v>1390</v>
          </cell>
          <cell r="I4050">
            <v>103</v>
          </cell>
          <cell r="J4050">
            <v>0.16522894501092131</v>
          </cell>
          <cell r="K4050">
            <v>7.4100719424460434E-2</v>
          </cell>
          <cell r="L4050">
            <v>0.16584638925684009</v>
          </cell>
          <cell r="M4050">
            <v>0.26462830279606181</v>
          </cell>
        </row>
        <row r="4051">
          <cell r="A4051">
            <v>89028</v>
          </cell>
          <cell r="B4051" t="str">
            <v>89028</v>
          </cell>
          <cell r="C4051" t="str">
            <v>RC</v>
          </cell>
          <cell r="D4051" t="str">
            <v>REGGIOCALABRIA</v>
          </cell>
          <cell r="E4051" t="str">
            <v>CALABRIA</v>
          </cell>
          <cell r="F4051" t="str">
            <v>Sud</v>
          </cell>
          <cell r="G4051">
            <v>3965</v>
          </cell>
          <cell r="H4051">
            <v>1366</v>
          </cell>
          <cell r="I4051">
            <v>73</v>
          </cell>
          <cell r="J4051">
            <v>0.16522894501092131</v>
          </cell>
          <cell r="K4051">
            <v>5.3440702781844804E-2</v>
          </cell>
          <cell r="L4051">
            <v>0.16584638925684009</v>
          </cell>
          <cell r="M4051">
            <v>0.26462830279606181</v>
          </cell>
        </row>
        <row r="4052">
          <cell r="A4052">
            <v>89029</v>
          </cell>
          <cell r="B4052" t="str">
            <v>89029</v>
          </cell>
          <cell r="C4052" t="str">
            <v>RC</v>
          </cell>
          <cell r="D4052" t="str">
            <v>REGGIOCALABRIA</v>
          </cell>
          <cell r="E4052" t="str">
            <v>CALABRIA</v>
          </cell>
          <cell r="F4052" t="str">
            <v>Sud</v>
          </cell>
          <cell r="G4052">
            <v>14024</v>
          </cell>
          <cell r="H4052">
            <v>4473</v>
          </cell>
          <cell r="I4052">
            <v>748</v>
          </cell>
          <cell r="J4052">
            <v>0.16522894501092131</v>
          </cell>
          <cell r="K4052">
            <v>0.16722557567627991</v>
          </cell>
          <cell r="L4052">
            <v>0.16584638925684009</v>
          </cell>
          <cell r="M4052">
            <v>0.26462830279606181</v>
          </cell>
        </row>
        <row r="4053">
          <cell r="A4053">
            <v>89030</v>
          </cell>
          <cell r="B4053" t="str">
            <v>89030</v>
          </cell>
          <cell r="C4053" t="str">
            <v>RC</v>
          </cell>
          <cell r="D4053" t="str">
            <v>REGGIOCALABRIA</v>
          </cell>
          <cell r="E4053" t="str">
            <v>CALABRIA</v>
          </cell>
          <cell r="F4053" t="str">
            <v>Sud</v>
          </cell>
          <cell r="G4053">
            <v>24797</v>
          </cell>
          <cell r="H4053">
            <v>8646</v>
          </cell>
          <cell r="I4053">
            <v>902</v>
          </cell>
          <cell r="J4053">
            <v>0.16522894501092131</v>
          </cell>
          <cell r="K4053">
            <v>0.10432569974554708</v>
          </cell>
          <cell r="L4053">
            <v>0.16584638925684009</v>
          </cell>
          <cell r="M4053">
            <v>0.26462830279606181</v>
          </cell>
        </row>
        <row r="4054">
          <cell r="A4054">
            <v>89031</v>
          </cell>
          <cell r="B4054" t="str">
            <v>89031</v>
          </cell>
          <cell r="C4054" t="str">
            <v>RC</v>
          </cell>
          <cell r="D4054" t="str">
            <v>REGGIOCALABRIA</v>
          </cell>
          <cell r="E4054" t="str">
            <v>CALABRIA</v>
          </cell>
          <cell r="F4054" t="str">
            <v>Sud</v>
          </cell>
          <cell r="G4054">
            <v>5037</v>
          </cell>
          <cell r="H4054">
            <v>1873</v>
          </cell>
          <cell r="I4054">
            <v>89</v>
          </cell>
          <cell r="J4054">
            <v>0.16522894501092131</v>
          </cell>
          <cell r="K4054">
            <v>4.7517351841964761E-2</v>
          </cell>
          <cell r="L4054">
            <v>0.16584638925684009</v>
          </cell>
          <cell r="M4054">
            <v>0.26462830279606181</v>
          </cell>
        </row>
        <row r="4055">
          <cell r="A4055">
            <v>89032</v>
          </cell>
          <cell r="B4055" t="str">
            <v>89032</v>
          </cell>
          <cell r="C4055" t="str">
            <v>RC</v>
          </cell>
          <cell r="D4055" t="str">
            <v>REGGIOCALABRIA</v>
          </cell>
          <cell r="E4055" t="str">
            <v>CALABRIA</v>
          </cell>
          <cell r="F4055" t="str">
            <v>Sud</v>
          </cell>
          <cell r="G4055">
            <v>7096</v>
          </cell>
          <cell r="H4055">
            <v>2170</v>
          </cell>
          <cell r="I4055">
            <v>217</v>
          </cell>
          <cell r="J4055">
            <v>0.16522894501092131</v>
          </cell>
          <cell r="K4055">
            <v>0.1</v>
          </cell>
          <cell r="L4055">
            <v>0.16584638925684009</v>
          </cell>
          <cell r="M4055">
            <v>0.26462830279606181</v>
          </cell>
        </row>
        <row r="4056">
          <cell r="A4056">
            <v>89033</v>
          </cell>
          <cell r="B4056" t="str">
            <v>89033</v>
          </cell>
          <cell r="C4056" t="str">
            <v>RC</v>
          </cell>
          <cell r="D4056" t="str">
            <v>REGGIOCALABRIA</v>
          </cell>
          <cell r="E4056" t="str">
            <v>CALABRIA</v>
          </cell>
          <cell r="F4056" t="str">
            <v>Sud</v>
          </cell>
          <cell r="G4056">
            <v>602</v>
          </cell>
          <cell r="H4056">
            <v>229</v>
          </cell>
          <cell r="I4056">
            <v>16</v>
          </cell>
          <cell r="J4056">
            <v>0.16522894501092131</v>
          </cell>
          <cell r="K4056">
            <v>6.9868995633187769E-2</v>
          </cell>
          <cell r="L4056">
            <v>0.16584638925684009</v>
          </cell>
          <cell r="M4056">
            <v>0.26462830279606181</v>
          </cell>
        </row>
        <row r="4057">
          <cell r="A4057">
            <v>89034</v>
          </cell>
          <cell r="B4057" t="str">
            <v>89034</v>
          </cell>
          <cell r="C4057" t="str">
            <v>RC</v>
          </cell>
          <cell r="D4057" t="str">
            <v>REGGIOCALABRIA</v>
          </cell>
          <cell r="E4057" t="str">
            <v>CALABRIA</v>
          </cell>
          <cell r="F4057" t="str">
            <v>Sud</v>
          </cell>
          <cell r="G4057">
            <v>8307</v>
          </cell>
          <cell r="H4057">
            <v>2743</v>
          </cell>
          <cell r="I4057">
            <v>431</v>
          </cell>
          <cell r="J4057">
            <v>0.16522894501092131</v>
          </cell>
          <cell r="K4057">
            <v>0.15712723295661685</v>
          </cell>
          <cell r="L4057">
            <v>0.16584638925684009</v>
          </cell>
          <cell r="M4057">
            <v>0.26462830279606181</v>
          </cell>
        </row>
        <row r="4058">
          <cell r="A4058">
            <v>89035</v>
          </cell>
          <cell r="B4058" t="str">
            <v>89035</v>
          </cell>
          <cell r="C4058" t="str">
            <v>RC</v>
          </cell>
          <cell r="D4058" t="str">
            <v>REGGIOCALABRIA</v>
          </cell>
          <cell r="E4058" t="str">
            <v>CALABRIA</v>
          </cell>
          <cell r="F4058" t="str">
            <v>Sud</v>
          </cell>
          <cell r="G4058">
            <v>4371</v>
          </cell>
          <cell r="H4058">
            <v>1561</v>
          </cell>
          <cell r="I4058">
            <v>205</v>
          </cell>
          <cell r="J4058">
            <v>0.16522894501092131</v>
          </cell>
          <cell r="K4058">
            <v>0.1313260730301089</v>
          </cell>
          <cell r="L4058">
            <v>0.16584638925684009</v>
          </cell>
          <cell r="M4058">
            <v>0.26462830279606181</v>
          </cell>
        </row>
        <row r="4059">
          <cell r="A4059">
            <v>89036</v>
          </cell>
          <cell r="B4059" t="str">
            <v>89036</v>
          </cell>
          <cell r="C4059" t="str">
            <v>RC</v>
          </cell>
          <cell r="D4059" t="str">
            <v>REGGIOCALABRIA</v>
          </cell>
          <cell r="E4059" t="str">
            <v>CALABRIA</v>
          </cell>
          <cell r="F4059" t="str">
            <v>Sud</v>
          </cell>
          <cell r="G4059">
            <v>4014</v>
          </cell>
          <cell r="H4059">
            <v>1454</v>
          </cell>
          <cell r="I4059">
            <v>232</v>
          </cell>
          <cell r="J4059">
            <v>0.16522894501092131</v>
          </cell>
          <cell r="K4059">
            <v>0.15955983493810177</v>
          </cell>
          <cell r="L4059">
            <v>0.16584638925684009</v>
          </cell>
          <cell r="M4059">
            <v>0.26462830279606181</v>
          </cell>
        </row>
        <row r="4060">
          <cell r="A4060">
            <v>89039</v>
          </cell>
          <cell r="B4060" t="str">
            <v>89039</v>
          </cell>
          <cell r="C4060" t="str">
            <v>RC</v>
          </cell>
          <cell r="D4060" t="str">
            <v>REGGIOCALABRIA</v>
          </cell>
          <cell r="E4060" t="str">
            <v>CALABRIA</v>
          </cell>
          <cell r="F4060" t="str">
            <v>Sud</v>
          </cell>
          <cell r="G4060">
            <v>3840</v>
          </cell>
          <cell r="H4060">
            <v>1201</v>
          </cell>
          <cell r="I4060">
            <v>72</v>
          </cell>
          <cell r="J4060">
            <v>0.16522894501092131</v>
          </cell>
          <cell r="K4060">
            <v>5.9950041631973358E-2</v>
          </cell>
          <cell r="L4060">
            <v>0.16584638925684009</v>
          </cell>
          <cell r="M4060">
            <v>0.26462830279606181</v>
          </cell>
        </row>
        <row r="4061">
          <cell r="A4061">
            <v>89040</v>
          </cell>
          <cell r="B4061" t="str">
            <v>89040</v>
          </cell>
          <cell r="C4061" t="str">
            <v>RC</v>
          </cell>
          <cell r="D4061" t="str">
            <v>REGGIOCALABRIA</v>
          </cell>
          <cell r="E4061" t="str">
            <v>CALABRIA</v>
          </cell>
          <cell r="F4061" t="str">
            <v>Sud</v>
          </cell>
          <cell r="G4061">
            <v>27170</v>
          </cell>
          <cell r="H4061">
            <v>9816</v>
          </cell>
          <cell r="I4061">
            <v>677</v>
          </cell>
          <cell r="J4061">
            <v>0.16522894501092131</v>
          </cell>
          <cell r="K4061">
            <v>6.8969030154849231E-2</v>
          </cell>
          <cell r="L4061">
            <v>0.16584638925684009</v>
          </cell>
          <cell r="M4061">
            <v>0.26462830279606181</v>
          </cell>
        </row>
        <row r="4062">
          <cell r="A4062">
            <v>89041</v>
          </cell>
          <cell r="B4062" t="str">
            <v>89041</v>
          </cell>
          <cell r="C4062" t="str">
            <v>RC</v>
          </cell>
          <cell r="D4062" t="str">
            <v>REGGIOCALABRIA</v>
          </cell>
          <cell r="E4062" t="str">
            <v>CALABRIA</v>
          </cell>
          <cell r="F4062" t="str">
            <v>Sud</v>
          </cell>
          <cell r="G4062">
            <v>8212</v>
          </cell>
          <cell r="H4062">
            <v>3007</v>
          </cell>
          <cell r="I4062">
            <v>85</v>
          </cell>
          <cell r="J4062">
            <v>0.16522894501092131</v>
          </cell>
          <cell r="K4062">
            <v>2.8267376122381109E-2</v>
          </cell>
          <cell r="L4062">
            <v>0.16584638925684009</v>
          </cell>
          <cell r="M4062">
            <v>0.26462830279606181</v>
          </cell>
        </row>
        <row r="4063">
          <cell r="A4063">
            <v>89042</v>
          </cell>
          <cell r="B4063" t="str">
            <v>89042</v>
          </cell>
          <cell r="C4063" t="str">
            <v>RC</v>
          </cell>
          <cell r="D4063" t="str">
            <v>REGGIOCALABRIA</v>
          </cell>
          <cell r="E4063" t="str">
            <v>CALABRIA</v>
          </cell>
          <cell r="F4063" t="str">
            <v>Sud</v>
          </cell>
          <cell r="G4063">
            <v>7043</v>
          </cell>
          <cell r="H4063">
            <v>2360</v>
          </cell>
          <cell r="I4063">
            <v>227</v>
          </cell>
          <cell r="J4063">
            <v>0.16522894501092131</v>
          </cell>
          <cell r="K4063">
            <v>9.6186440677966098E-2</v>
          </cell>
          <cell r="L4063">
            <v>0.16584638925684009</v>
          </cell>
          <cell r="M4063">
            <v>0.26462830279606181</v>
          </cell>
        </row>
        <row r="4064">
          <cell r="A4064">
            <v>89043</v>
          </cell>
          <cell r="B4064" t="str">
            <v>89043</v>
          </cell>
          <cell r="C4064" t="str">
            <v>RC</v>
          </cell>
          <cell r="D4064" t="str">
            <v>REGGIOCALABRIA</v>
          </cell>
          <cell r="E4064" t="str">
            <v>CALABRIA</v>
          </cell>
          <cell r="F4064" t="str">
            <v>Sud</v>
          </cell>
          <cell r="G4064">
            <v>748</v>
          </cell>
          <cell r="H4064">
            <v>267</v>
          </cell>
          <cell r="I4064">
            <v>77</v>
          </cell>
          <cell r="J4064">
            <v>0.16522894501092131</v>
          </cell>
          <cell r="K4064">
            <v>0.28838951310861421</v>
          </cell>
          <cell r="L4064">
            <v>0.16584638925684009</v>
          </cell>
          <cell r="M4064">
            <v>0.26462830279606181</v>
          </cell>
        </row>
        <row r="4065">
          <cell r="A4065">
            <v>89044</v>
          </cell>
          <cell r="B4065" t="str">
            <v>89044</v>
          </cell>
          <cell r="C4065" t="str">
            <v>RC</v>
          </cell>
          <cell r="D4065" t="str">
            <v>REGGIOCALABRIA</v>
          </cell>
          <cell r="E4065" t="str">
            <v>CALABRIA</v>
          </cell>
          <cell r="F4065" t="str">
            <v>Sud</v>
          </cell>
          <cell r="G4065">
            <v>12605</v>
          </cell>
          <cell r="H4065">
            <v>3929</v>
          </cell>
          <cell r="I4065">
            <v>701</v>
          </cell>
          <cell r="J4065">
            <v>0.16522894501092131</v>
          </cell>
          <cell r="K4065">
            <v>0.17841689997454824</v>
          </cell>
          <cell r="L4065">
            <v>0.16584638925684009</v>
          </cell>
          <cell r="M4065">
            <v>0.26462830279606181</v>
          </cell>
        </row>
        <row r="4066">
          <cell r="A4066">
            <v>89045</v>
          </cell>
          <cell r="B4066" t="str">
            <v>89045</v>
          </cell>
          <cell r="C4066" t="str">
            <v>RC</v>
          </cell>
          <cell r="D4066" t="str">
            <v>REGGIOCALABRIA</v>
          </cell>
          <cell r="E4066" t="str">
            <v>CALABRIA</v>
          </cell>
          <cell r="F4066" t="str">
            <v>Sud</v>
          </cell>
          <cell r="G4066">
            <v>4129</v>
          </cell>
          <cell r="H4066">
            <v>1527</v>
          </cell>
          <cell r="I4066">
            <v>93</v>
          </cell>
          <cell r="J4066">
            <v>0.16522894501092131</v>
          </cell>
          <cell r="K4066">
            <v>6.0903732809430254E-2</v>
          </cell>
          <cell r="L4066">
            <v>0.16584638925684009</v>
          </cell>
          <cell r="M4066">
            <v>0.26462830279606181</v>
          </cell>
        </row>
        <row r="4067">
          <cell r="A4067">
            <v>89046</v>
          </cell>
          <cell r="B4067" t="str">
            <v>89046</v>
          </cell>
          <cell r="C4067" t="str">
            <v>RC</v>
          </cell>
          <cell r="D4067" t="str">
            <v>REGGIOCALABRIA</v>
          </cell>
          <cell r="E4067" t="str">
            <v>CALABRIA</v>
          </cell>
          <cell r="F4067" t="str">
            <v>Sud</v>
          </cell>
          <cell r="G4067">
            <v>6308</v>
          </cell>
          <cell r="H4067">
            <v>1957</v>
          </cell>
          <cell r="I4067">
            <v>267</v>
          </cell>
          <cell r="J4067">
            <v>0.16522894501092131</v>
          </cell>
          <cell r="K4067">
            <v>0.13643331630045988</v>
          </cell>
          <cell r="L4067">
            <v>0.16584638925684009</v>
          </cell>
          <cell r="M4067">
            <v>0.26462830279606181</v>
          </cell>
        </row>
        <row r="4068">
          <cell r="A4068">
            <v>89047</v>
          </cell>
          <cell r="B4068" t="str">
            <v>89047</v>
          </cell>
          <cell r="C4068" t="str">
            <v>RC</v>
          </cell>
          <cell r="D4068" t="str">
            <v>REGGIOCALABRIA</v>
          </cell>
          <cell r="E4068" t="str">
            <v>CALABRIA</v>
          </cell>
          <cell r="F4068" t="str">
            <v>Sud</v>
          </cell>
          <cell r="G4068">
            <v>7121</v>
          </cell>
          <cell r="H4068">
            <v>2545</v>
          </cell>
          <cell r="I4068">
            <v>337</v>
          </cell>
          <cell r="J4068">
            <v>0.16522894501092131</v>
          </cell>
          <cell r="K4068">
            <v>0.13241650294695481</v>
          </cell>
          <cell r="L4068">
            <v>0.16584638925684009</v>
          </cell>
          <cell r="M4068">
            <v>0.26462830279606181</v>
          </cell>
        </row>
        <row r="4069">
          <cell r="A4069">
            <v>89048</v>
          </cell>
          <cell r="B4069" t="str">
            <v>89048</v>
          </cell>
          <cell r="C4069" t="str">
            <v>RC</v>
          </cell>
          <cell r="D4069" t="str">
            <v>REGGIOCALABRIA</v>
          </cell>
          <cell r="E4069" t="str">
            <v>CALABRIA</v>
          </cell>
          <cell r="F4069" t="str">
            <v>Sud</v>
          </cell>
          <cell r="G4069">
            <v>16262</v>
          </cell>
          <cell r="H4069">
            <v>4983</v>
          </cell>
          <cell r="I4069">
            <v>768</v>
          </cell>
          <cell r="J4069">
            <v>0.16522894501092131</v>
          </cell>
          <cell r="K4069">
            <v>0.15412402167369055</v>
          </cell>
          <cell r="L4069">
            <v>0.16584638925684009</v>
          </cell>
          <cell r="M4069">
            <v>0.26462830279606181</v>
          </cell>
        </row>
        <row r="4070">
          <cell r="A4070">
            <v>89049</v>
          </cell>
          <cell r="B4070" t="str">
            <v>89049</v>
          </cell>
          <cell r="C4070" t="str">
            <v>RC</v>
          </cell>
          <cell r="D4070" t="str">
            <v>REGGIOCALABRIA</v>
          </cell>
          <cell r="E4070" t="str">
            <v>CALABRIA</v>
          </cell>
          <cell r="F4070" t="str">
            <v>Sud</v>
          </cell>
          <cell r="G4070">
            <v>3148</v>
          </cell>
          <cell r="H4070">
            <v>973</v>
          </cell>
          <cell r="I4070">
            <v>90</v>
          </cell>
          <cell r="J4070">
            <v>0.16522894501092131</v>
          </cell>
          <cell r="K4070">
            <v>9.249743062692703E-2</v>
          </cell>
          <cell r="L4070">
            <v>0.16584638925684009</v>
          </cell>
          <cell r="M4070">
            <v>0.26462830279606181</v>
          </cell>
        </row>
        <row r="4071">
          <cell r="A4071">
            <v>89050</v>
          </cell>
          <cell r="B4071" t="str">
            <v>89050</v>
          </cell>
          <cell r="C4071" t="str">
            <v>RC</v>
          </cell>
          <cell r="D4071" t="str">
            <v>REGGIOCALABRIA</v>
          </cell>
          <cell r="E4071" t="str">
            <v>CALABRIA</v>
          </cell>
          <cell r="F4071" t="str">
            <v>Sud</v>
          </cell>
          <cell r="G4071">
            <v>15930</v>
          </cell>
          <cell r="H4071">
            <v>5419</v>
          </cell>
          <cell r="I4071">
            <v>437</v>
          </cell>
          <cell r="J4071">
            <v>0.16522894501092131</v>
          </cell>
          <cell r="K4071">
            <v>8.0642184904964012E-2</v>
          </cell>
          <cell r="L4071">
            <v>0.16584638925684009</v>
          </cell>
          <cell r="M4071">
            <v>0.26462830279606181</v>
          </cell>
        </row>
        <row r="4072">
          <cell r="A4072">
            <v>89052</v>
          </cell>
          <cell r="B4072" t="str">
            <v>89052</v>
          </cell>
          <cell r="C4072" t="str">
            <v>RC</v>
          </cell>
          <cell r="D4072" t="str">
            <v>REGGIOCALABRIA</v>
          </cell>
          <cell r="E4072" t="str">
            <v>CALABRIA</v>
          </cell>
          <cell r="F4072" t="str">
            <v>Sud</v>
          </cell>
          <cell r="G4072">
            <v>3856</v>
          </cell>
          <cell r="H4072">
            <v>1287</v>
          </cell>
          <cell r="I4072">
            <v>296</v>
          </cell>
          <cell r="J4072">
            <v>0.16522894501092131</v>
          </cell>
          <cell r="K4072">
            <v>0.22999222999222999</v>
          </cell>
          <cell r="L4072">
            <v>0.16584638925684009</v>
          </cell>
          <cell r="M4072">
            <v>0.26462830279606181</v>
          </cell>
        </row>
        <row r="4073">
          <cell r="A4073">
            <v>89054</v>
          </cell>
          <cell r="B4073" t="str">
            <v>89054</v>
          </cell>
          <cell r="C4073" t="str">
            <v>RC</v>
          </cell>
          <cell r="D4073" t="str">
            <v>REGGIOCALABRIA</v>
          </cell>
          <cell r="E4073" t="str">
            <v>CALABRIA</v>
          </cell>
          <cell r="F4073" t="str">
            <v>Sud</v>
          </cell>
          <cell r="G4073">
            <v>3032</v>
          </cell>
          <cell r="H4073">
            <v>1086</v>
          </cell>
          <cell r="I4073">
            <v>65</v>
          </cell>
          <cell r="J4073">
            <v>0.16522894501092131</v>
          </cell>
          <cell r="K4073">
            <v>5.9852670349907919E-2</v>
          </cell>
          <cell r="L4073">
            <v>0.16584638925684009</v>
          </cell>
          <cell r="M4073">
            <v>0.26462830279606181</v>
          </cell>
        </row>
        <row r="4074">
          <cell r="A4074">
            <v>89056</v>
          </cell>
          <cell r="B4074" t="str">
            <v>89056</v>
          </cell>
          <cell r="C4074" t="str">
            <v>RC</v>
          </cell>
          <cell r="D4074" t="str">
            <v>REGGIOCALABRIA</v>
          </cell>
          <cell r="E4074" t="str">
            <v>CALABRIA</v>
          </cell>
          <cell r="F4074" t="str">
            <v>Sud</v>
          </cell>
          <cell r="G4074">
            <v>1168</v>
          </cell>
          <cell r="H4074">
            <v>441</v>
          </cell>
          <cell r="I4074">
            <v>34</v>
          </cell>
          <cell r="J4074">
            <v>0.16522894501092131</v>
          </cell>
          <cell r="K4074">
            <v>7.7097505668934238E-2</v>
          </cell>
          <cell r="L4074">
            <v>0.16584638925684009</v>
          </cell>
          <cell r="M4074">
            <v>0.26462830279606181</v>
          </cell>
        </row>
        <row r="4075">
          <cell r="A4075">
            <v>89057</v>
          </cell>
          <cell r="B4075" t="str">
            <v>89057</v>
          </cell>
          <cell r="C4075" t="str">
            <v>RC</v>
          </cell>
          <cell r="D4075" t="str">
            <v>REGGIOCALABRIA</v>
          </cell>
          <cell r="E4075" t="str">
            <v>CALABRIA</v>
          </cell>
          <cell r="F4075" t="str">
            <v>Sud</v>
          </cell>
          <cell r="G4075">
            <v>1467</v>
          </cell>
          <cell r="H4075">
            <v>505</v>
          </cell>
          <cell r="I4075">
            <v>40</v>
          </cell>
          <cell r="J4075">
            <v>0.16522894501092131</v>
          </cell>
          <cell r="K4075">
            <v>7.9207920792079209E-2</v>
          </cell>
          <cell r="L4075">
            <v>0.16584638925684009</v>
          </cell>
          <cell r="M4075">
            <v>0.26462830279606181</v>
          </cell>
        </row>
        <row r="4076">
          <cell r="A4076">
            <v>89058</v>
          </cell>
          <cell r="B4076" t="str">
            <v>89058</v>
          </cell>
          <cell r="C4076" t="str">
            <v>RC</v>
          </cell>
          <cell r="D4076" t="str">
            <v>REGGIOCALABRIA</v>
          </cell>
          <cell r="E4076" t="str">
            <v>CALABRIA</v>
          </cell>
          <cell r="F4076" t="str">
            <v>Sud</v>
          </cell>
          <cell r="G4076">
            <v>5652</v>
          </cell>
          <cell r="H4076">
            <v>1888</v>
          </cell>
          <cell r="I4076">
            <v>241</v>
          </cell>
          <cell r="J4076">
            <v>0.16522894501092131</v>
          </cell>
          <cell r="K4076">
            <v>0.12764830508474576</v>
          </cell>
          <cell r="L4076">
            <v>0.16584638925684009</v>
          </cell>
          <cell r="M4076">
            <v>0.26462830279606181</v>
          </cell>
        </row>
        <row r="4077">
          <cell r="A4077">
            <v>89060</v>
          </cell>
          <cell r="B4077" t="str">
            <v>89060</v>
          </cell>
          <cell r="C4077" t="str">
            <v>RC</v>
          </cell>
          <cell r="D4077" t="str">
            <v>REGGIOCALABRIA</v>
          </cell>
          <cell r="E4077" t="str">
            <v>CALABRIA</v>
          </cell>
          <cell r="F4077" t="str">
            <v>Sud</v>
          </cell>
          <cell r="G4077">
            <v>11735</v>
          </cell>
          <cell r="H4077">
            <v>3962</v>
          </cell>
          <cell r="I4077">
            <v>1359</v>
          </cell>
          <cell r="J4077">
            <v>0.16522894501092131</v>
          </cell>
          <cell r="K4077">
            <v>0.3430085815244826</v>
          </cell>
          <cell r="L4077">
            <v>0.16584638925684009</v>
          </cell>
          <cell r="M4077">
            <v>0.26462830279606181</v>
          </cell>
        </row>
        <row r="4078">
          <cell r="A4078">
            <v>89063</v>
          </cell>
          <cell r="B4078" t="str">
            <v>89063</v>
          </cell>
          <cell r="C4078" t="str">
            <v>RC</v>
          </cell>
          <cell r="D4078" t="str">
            <v>REGGIOCALABRIA</v>
          </cell>
          <cell r="E4078" t="str">
            <v>CALABRIA</v>
          </cell>
          <cell r="F4078" t="str">
            <v>Sud</v>
          </cell>
          <cell r="G4078">
            <v>12242</v>
          </cell>
          <cell r="H4078">
            <v>3997</v>
          </cell>
          <cell r="I4078">
            <v>631</v>
          </cell>
          <cell r="J4078">
            <v>0.16522894501092131</v>
          </cell>
          <cell r="K4078">
            <v>0.15786840130097574</v>
          </cell>
          <cell r="L4078">
            <v>0.16584638925684009</v>
          </cell>
          <cell r="M4078">
            <v>0.26462830279606181</v>
          </cell>
        </row>
        <row r="4079">
          <cell r="A4079">
            <v>89064</v>
          </cell>
          <cell r="B4079" t="str">
            <v>89064</v>
          </cell>
          <cell r="C4079" t="str">
            <v>RC</v>
          </cell>
          <cell r="D4079" t="str">
            <v>REGGIOCALABRIA</v>
          </cell>
          <cell r="E4079" t="str">
            <v>CALABRIA</v>
          </cell>
          <cell r="F4079" t="str">
            <v>Sud</v>
          </cell>
          <cell r="G4079">
            <v>7371</v>
          </cell>
          <cell r="H4079">
            <v>2559</v>
          </cell>
          <cell r="I4079">
            <v>100</v>
          </cell>
          <cell r="J4079">
            <v>0.16522894501092131</v>
          </cell>
          <cell r="K4079">
            <v>3.9077764751856196E-2</v>
          </cell>
          <cell r="L4079">
            <v>0.16584638925684009</v>
          </cell>
          <cell r="M4079">
            <v>0.26462830279606181</v>
          </cell>
        </row>
        <row r="4080">
          <cell r="A4080">
            <v>89065</v>
          </cell>
          <cell r="B4080" t="str">
            <v>89065</v>
          </cell>
          <cell r="C4080" t="str">
            <v>RC</v>
          </cell>
          <cell r="D4080" t="str">
            <v>REGGIOCALABRIA</v>
          </cell>
          <cell r="E4080" t="str">
            <v>CALABRIA</v>
          </cell>
          <cell r="F4080" t="str">
            <v>Sud</v>
          </cell>
          <cell r="G4080">
            <v>6516</v>
          </cell>
          <cell r="H4080">
            <v>2196</v>
          </cell>
          <cell r="I4080">
            <v>145</v>
          </cell>
          <cell r="J4080">
            <v>0.16522894501092131</v>
          </cell>
          <cell r="K4080">
            <v>6.6029143897996356E-2</v>
          </cell>
          <cell r="L4080">
            <v>0.16584638925684009</v>
          </cell>
          <cell r="M4080">
            <v>0.26462830279606181</v>
          </cell>
        </row>
        <row r="4081">
          <cell r="A4081">
            <v>89067</v>
          </cell>
          <cell r="B4081" t="str">
            <v>89067</v>
          </cell>
          <cell r="C4081" t="str">
            <v>RC</v>
          </cell>
          <cell r="D4081" t="str">
            <v>REGGIOCALABRIA</v>
          </cell>
          <cell r="E4081" t="str">
            <v>CALABRIA</v>
          </cell>
          <cell r="F4081" t="str">
            <v>Sud</v>
          </cell>
          <cell r="G4081">
            <v>8381</v>
          </cell>
          <cell r="H4081">
            <v>2421</v>
          </cell>
          <cell r="I4081">
            <v>603</v>
          </cell>
          <cell r="J4081">
            <v>0.16522894501092131</v>
          </cell>
          <cell r="K4081">
            <v>0.24907063197026022</v>
          </cell>
          <cell r="L4081">
            <v>0.16584638925684009</v>
          </cell>
          <cell r="M4081">
            <v>0.26462830279606181</v>
          </cell>
        </row>
        <row r="4082">
          <cell r="A4082">
            <v>89069</v>
          </cell>
          <cell r="B4082" t="str">
            <v>89069</v>
          </cell>
          <cell r="C4082" t="str">
            <v>RC</v>
          </cell>
          <cell r="D4082" t="str">
            <v>REGGIOCALABRIA</v>
          </cell>
          <cell r="E4082" t="str">
            <v>CALABRIA</v>
          </cell>
          <cell r="F4082" t="str">
            <v>Sud</v>
          </cell>
          <cell r="G4082">
            <v>3934</v>
          </cell>
          <cell r="H4082">
            <v>1470</v>
          </cell>
          <cell r="I4082">
            <v>39</v>
          </cell>
          <cell r="J4082">
            <v>0.16522894501092131</v>
          </cell>
          <cell r="K4082">
            <v>2.6530612244897958E-2</v>
          </cell>
          <cell r="L4082">
            <v>0.16584638925684009</v>
          </cell>
          <cell r="M4082">
            <v>0.26462830279606181</v>
          </cell>
        </row>
        <row r="4083">
          <cell r="A4083">
            <v>89100</v>
          </cell>
          <cell r="B4083" t="str">
            <v>89100</v>
          </cell>
          <cell r="C4083" t="str">
            <v>RC</v>
          </cell>
          <cell r="D4083" t="str">
            <v>REGGIOCALABRIA</v>
          </cell>
          <cell r="E4083" t="str">
            <v>CALABRIA</v>
          </cell>
          <cell r="F4083" t="str">
            <v>Sud</v>
          </cell>
          <cell r="G4083">
            <v>0</v>
          </cell>
          <cell r="H4083">
            <v>0</v>
          </cell>
          <cell r="I4083">
            <v>1487</v>
          </cell>
          <cell r="J4083">
            <v>0.16522894501092131</v>
          </cell>
          <cell r="L4083">
            <v>0.16584638925684009</v>
          </cell>
          <cell r="M4083">
            <v>0.26462830279606181</v>
          </cell>
        </row>
        <row r="4084">
          <cell r="A4084">
            <v>89121</v>
          </cell>
          <cell r="B4084" t="str">
            <v>89121</v>
          </cell>
          <cell r="C4084" t="str">
            <v>RC</v>
          </cell>
          <cell r="D4084" t="str">
            <v>REGGIOCALABRIA</v>
          </cell>
          <cell r="E4084" t="str">
            <v>CALABRIA</v>
          </cell>
          <cell r="F4084" t="str">
            <v>Sud</v>
          </cell>
          <cell r="G4084">
            <v>5293</v>
          </cell>
          <cell r="H4084">
            <v>1836</v>
          </cell>
          <cell r="I4084">
            <v>546</v>
          </cell>
          <cell r="J4084">
            <v>0.16522894501092131</v>
          </cell>
          <cell r="K4084">
            <v>0.29738562091503268</v>
          </cell>
          <cell r="L4084">
            <v>0.16584638925684009</v>
          </cell>
          <cell r="M4084">
            <v>0.26462830279606181</v>
          </cell>
        </row>
        <row r="4085">
          <cell r="A4085">
            <v>89122</v>
          </cell>
          <cell r="B4085" t="str">
            <v>89122</v>
          </cell>
          <cell r="C4085" t="str">
            <v>RC</v>
          </cell>
          <cell r="D4085" t="str">
            <v>REGGIOCALABRIA</v>
          </cell>
          <cell r="E4085" t="str">
            <v>CALABRIA</v>
          </cell>
          <cell r="F4085" t="str">
            <v>Sud</v>
          </cell>
          <cell r="G4085">
            <v>9669</v>
          </cell>
          <cell r="H4085">
            <v>3166</v>
          </cell>
          <cell r="I4085">
            <v>660</v>
          </cell>
          <cell r="J4085">
            <v>0.16522894501092131</v>
          </cell>
          <cell r="K4085">
            <v>0.20846493998736576</v>
          </cell>
          <cell r="L4085">
            <v>0.16584638925684009</v>
          </cell>
          <cell r="M4085">
            <v>0.26462830279606181</v>
          </cell>
        </row>
        <row r="4086">
          <cell r="A4086">
            <v>89123</v>
          </cell>
          <cell r="B4086" t="str">
            <v>89123</v>
          </cell>
          <cell r="C4086" t="str">
            <v>RC</v>
          </cell>
          <cell r="D4086" t="str">
            <v>REGGIOCALABRIA</v>
          </cell>
          <cell r="E4086" t="str">
            <v>CALABRIA</v>
          </cell>
          <cell r="F4086" t="str">
            <v>Sud</v>
          </cell>
          <cell r="G4086">
            <v>6608</v>
          </cell>
          <cell r="H4086">
            <v>2375</v>
          </cell>
          <cell r="I4086">
            <v>570</v>
          </cell>
          <cell r="J4086">
            <v>0.16522894501092131</v>
          </cell>
          <cell r="K4086">
            <v>0.24</v>
          </cell>
          <cell r="L4086">
            <v>0.16584638925684009</v>
          </cell>
          <cell r="M4086">
            <v>0.26462830279606181</v>
          </cell>
        </row>
        <row r="4087">
          <cell r="A4087">
            <v>89124</v>
          </cell>
          <cell r="B4087" t="str">
            <v>89124</v>
          </cell>
          <cell r="C4087" t="str">
            <v>RC</v>
          </cell>
          <cell r="D4087" t="str">
            <v>REGGIOCALABRIA</v>
          </cell>
          <cell r="E4087" t="str">
            <v>CALABRIA</v>
          </cell>
          <cell r="F4087" t="str">
            <v>Sud</v>
          </cell>
          <cell r="G4087">
            <v>9764</v>
          </cell>
          <cell r="H4087">
            <v>3035</v>
          </cell>
          <cell r="I4087">
            <v>987</v>
          </cell>
          <cell r="J4087">
            <v>0.16522894501092131</v>
          </cell>
          <cell r="K4087">
            <v>0.32520593080724874</v>
          </cell>
          <cell r="L4087">
            <v>0.16584638925684009</v>
          </cell>
          <cell r="M4087">
            <v>0.26462830279606181</v>
          </cell>
        </row>
        <row r="4088">
          <cell r="A4088">
            <v>89125</v>
          </cell>
          <cell r="B4088" t="str">
            <v>89125</v>
          </cell>
          <cell r="C4088" t="str">
            <v>RC</v>
          </cell>
          <cell r="D4088" t="str">
            <v>REGGIOCALABRIA</v>
          </cell>
          <cell r="E4088" t="str">
            <v>CALABRIA</v>
          </cell>
          <cell r="F4088" t="str">
            <v>Sud</v>
          </cell>
          <cell r="G4088">
            <v>3296</v>
          </cell>
          <cell r="H4088">
            <v>1266</v>
          </cell>
          <cell r="I4088">
            <v>490</v>
          </cell>
          <cell r="J4088">
            <v>0.16522894501092131</v>
          </cell>
          <cell r="K4088">
            <v>0.38704581358609796</v>
          </cell>
          <cell r="L4088">
            <v>0.16584638925684009</v>
          </cell>
          <cell r="M4088">
            <v>0.26462830279606181</v>
          </cell>
        </row>
        <row r="4089">
          <cell r="A4089">
            <v>89126</v>
          </cell>
          <cell r="B4089" t="str">
            <v>89126</v>
          </cell>
          <cell r="C4089" t="str">
            <v>RC</v>
          </cell>
          <cell r="D4089" t="str">
            <v>REGGIOCALABRIA</v>
          </cell>
          <cell r="E4089" t="str">
            <v>CALABRIA</v>
          </cell>
          <cell r="F4089" t="str">
            <v>Sud</v>
          </cell>
          <cell r="G4089">
            <v>9757</v>
          </cell>
          <cell r="H4089">
            <v>3208</v>
          </cell>
          <cell r="I4089">
            <v>939</v>
          </cell>
          <cell r="J4089">
            <v>0.16522894501092131</v>
          </cell>
          <cell r="K4089">
            <v>0.2927057356608479</v>
          </cell>
          <cell r="L4089">
            <v>0.16584638925684009</v>
          </cell>
          <cell r="M4089">
            <v>0.26462830279606181</v>
          </cell>
        </row>
        <row r="4090">
          <cell r="A4090">
            <v>89127</v>
          </cell>
          <cell r="B4090" t="str">
            <v>89127</v>
          </cell>
          <cell r="C4090" t="str">
            <v>RC</v>
          </cell>
          <cell r="D4090" t="str">
            <v>REGGIOCALABRIA</v>
          </cell>
          <cell r="E4090" t="str">
            <v>CALABRIA</v>
          </cell>
          <cell r="F4090" t="str">
            <v>Sud</v>
          </cell>
          <cell r="G4090">
            <v>4014</v>
          </cell>
          <cell r="H4090">
            <v>1546</v>
          </cell>
          <cell r="I4090">
            <v>439</v>
          </cell>
          <cell r="J4090">
            <v>0.16522894501092131</v>
          </cell>
          <cell r="K4090">
            <v>0.28395860284605434</v>
          </cell>
          <cell r="L4090">
            <v>0.16584638925684009</v>
          </cell>
          <cell r="M4090">
            <v>0.26462830279606181</v>
          </cell>
        </row>
        <row r="4091">
          <cell r="A4091">
            <v>89128</v>
          </cell>
          <cell r="B4091" t="str">
            <v>89128</v>
          </cell>
          <cell r="C4091" t="str">
            <v>RC</v>
          </cell>
          <cell r="D4091" t="str">
            <v>REGGIOCALABRIA</v>
          </cell>
          <cell r="E4091" t="str">
            <v>CALABRIA</v>
          </cell>
          <cell r="F4091" t="str">
            <v>Sud</v>
          </cell>
          <cell r="G4091">
            <v>8743</v>
          </cell>
          <cell r="H4091">
            <v>2905</v>
          </cell>
          <cell r="I4091">
            <v>1069</v>
          </cell>
          <cell r="J4091">
            <v>0.16522894501092131</v>
          </cell>
          <cell r="K4091">
            <v>0.36798623063683306</v>
          </cell>
          <cell r="L4091">
            <v>0.16584638925684009</v>
          </cell>
          <cell r="M4091">
            <v>0.26462830279606181</v>
          </cell>
        </row>
        <row r="4092">
          <cell r="A4092">
            <v>89129</v>
          </cell>
          <cell r="B4092" t="str">
            <v>89129</v>
          </cell>
          <cell r="C4092" t="str">
            <v>RC</v>
          </cell>
          <cell r="D4092" t="str">
            <v>REGGIOCALABRIA</v>
          </cell>
          <cell r="E4092" t="str">
            <v>CALABRIA</v>
          </cell>
          <cell r="F4092" t="str">
            <v>Sud</v>
          </cell>
          <cell r="G4092">
            <v>11995</v>
          </cell>
          <cell r="H4092">
            <v>3966</v>
          </cell>
          <cell r="I4092">
            <v>978</v>
          </cell>
          <cell r="J4092">
            <v>0.16522894501092131</v>
          </cell>
          <cell r="K4092">
            <v>0.24659606656580937</v>
          </cell>
          <cell r="L4092">
            <v>0.16584638925684009</v>
          </cell>
          <cell r="M4092">
            <v>0.26462830279606181</v>
          </cell>
        </row>
        <row r="4093">
          <cell r="A4093">
            <v>89131</v>
          </cell>
          <cell r="B4093" t="str">
            <v>89131</v>
          </cell>
          <cell r="C4093" t="str">
            <v>RC</v>
          </cell>
          <cell r="D4093" t="str">
            <v>REGGIOCALABRIA</v>
          </cell>
          <cell r="E4093" t="str">
            <v>CALABRIA</v>
          </cell>
          <cell r="F4093" t="str">
            <v>Sud</v>
          </cell>
          <cell r="G4093">
            <v>9139</v>
          </cell>
          <cell r="H4093">
            <v>2725</v>
          </cell>
          <cell r="I4093">
            <v>787</v>
          </cell>
          <cell r="J4093">
            <v>0.16522894501092131</v>
          </cell>
          <cell r="K4093">
            <v>0.28880733944954129</v>
          </cell>
          <cell r="L4093">
            <v>0.16584638925684009</v>
          </cell>
          <cell r="M4093">
            <v>0.26462830279606181</v>
          </cell>
        </row>
        <row r="4094">
          <cell r="A4094">
            <v>89132</v>
          </cell>
          <cell r="B4094" t="str">
            <v>89132</v>
          </cell>
          <cell r="C4094" t="str">
            <v>RC</v>
          </cell>
          <cell r="D4094" t="str">
            <v>REGGIOCALABRIA</v>
          </cell>
          <cell r="E4094" t="str">
            <v>CALABRIA</v>
          </cell>
          <cell r="F4094" t="str">
            <v>Sud</v>
          </cell>
          <cell r="G4094">
            <v>15221</v>
          </cell>
          <cell r="H4094">
            <v>4466</v>
          </cell>
          <cell r="I4094">
            <v>1383</v>
          </cell>
          <cell r="J4094">
            <v>0.16522894501092131</v>
          </cell>
          <cell r="K4094">
            <v>0.30967308553515449</v>
          </cell>
          <cell r="L4094">
            <v>0.16584638925684009</v>
          </cell>
          <cell r="M4094">
            <v>0.26462830279606181</v>
          </cell>
        </row>
        <row r="4095">
          <cell r="A4095">
            <v>89133</v>
          </cell>
          <cell r="B4095" t="str">
            <v>89133</v>
          </cell>
          <cell r="C4095" t="str">
            <v>RC</v>
          </cell>
          <cell r="D4095" t="str">
            <v>REGGIOCALABRIA</v>
          </cell>
          <cell r="E4095" t="str">
            <v>CALABRIA</v>
          </cell>
          <cell r="F4095" t="str">
            <v>Sud</v>
          </cell>
          <cell r="G4095">
            <v>17204</v>
          </cell>
          <cell r="H4095">
            <v>5366</v>
          </cell>
          <cell r="I4095">
            <v>1287</v>
          </cell>
          <cell r="J4095">
            <v>0.16522894501092131</v>
          </cell>
          <cell r="K4095">
            <v>0.2398434588147596</v>
          </cell>
          <cell r="L4095">
            <v>0.16584638925684009</v>
          </cell>
          <cell r="M4095">
            <v>0.26462830279606181</v>
          </cell>
        </row>
        <row r="4096">
          <cell r="A4096">
            <v>89812</v>
          </cell>
          <cell r="B4096" t="str">
            <v>89812</v>
          </cell>
          <cell r="C4096" t="str">
            <v>VV</v>
          </cell>
          <cell r="D4096" t="str">
            <v>VIBOVALENTIA</v>
          </cell>
          <cell r="E4096" t="str">
            <v>CALABRIA</v>
          </cell>
          <cell r="F4096" t="str">
            <v>Sud</v>
          </cell>
          <cell r="G4096">
            <v>8424</v>
          </cell>
          <cell r="H4096">
            <v>2586</v>
          </cell>
          <cell r="I4096">
            <v>513</v>
          </cell>
          <cell r="J4096">
            <v>0.11036586393434335</v>
          </cell>
          <cell r="K4096">
            <v>0.19837587006960558</v>
          </cell>
          <cell r="L4096">
            <v>0.10540133037694013</v>
          </cell>
          <cell r="M4096">
            <v>0.16085636883491364</v>
          </cell>
        </row>
        <row r="4097">
          <cell r="A4097">
            <v>89813</v>
          </cell>
          <cell r="B4097" t="str">
            <v>89813</v>
          </cell>
          <cell r="C4097" t="str">
            <v>VV</v>
          </cell>
          <cell r="D4097" t="str">
            <v>VIBOVALENTIA</v>
          </cell>
          <cell r="E4097" t="str">
            <v>CALABRIA</v>
          </cell>
          <cell r="F4097" t="str">
            <v>Sud</v>
          </cell>
          <cell r="G4097">
            <v>1512</v>
          </cell>
          <cell r="H4097">
            <v>543</v>
          </cell>
          <cell r="I4097">
            <v>10</v>
          </cell>
          <cell r="J4097">
            <v>0.11036586393434335</v>
          </cell>
          <cell r="K4097">
            <v>1.841620626151013E-2</v>
          </cell>
          <cell r="L4097">
            <v>0.10540133037694013</v>
          </cell>
          <cell r="M4097">
            <v>0.16085636883491364</v>
          </cell>
        </row>
        <row r="4098">
          <cell r="A4098">
            <v>89814</v>
          </cell>
          <cell r="B4098" t="str">
            <v>89814</v>
          </cell>
          <cell r="C4098" t="str">
            <v>VV</v>
          </cell>
          <cell r="D4098" t="str">
            <v>VIBOVALENTIA</v>
          </cell>
          <cell r="E4098" t="str">
            <v>CALABRIA</v>
          </cell>
          <cell r="F4098" t="str">
            <v>Sud</v>
          </cell>
          <cell r="G4098">
            <v>7947</v>
          </cell>
          <cell r="H4098">
            <v>2708</v>
          </cell>
          <cell r="I4098">
            <v>121</v>
          </cell>
          <cell r="J4098">
            <v>0.11036586393434335</v>
          </cell>
          <cell r="K4098">
            <v>4.4682422451994094E-2</v>
          </cell>
          <cell r="L4098">
            <v>0.10540133037694013</v>
          </cell>
          <cell r="M4098">
            <v>0.16085636883491364</v>
          </cell>
        </row>
        <row r="4099">
          <cell r="A4099">
            <v>89815</v>
          </cell>
          <cell r="B4099" t="str">
            <v>89815</v>
          </cell>
          <cell r="C4099" t="str">
            <v>VV</v>
          </cell>
          <cell r="D4099" t="str">
            <v>VIBOVALENTIA</v>
          </cell>
          <cell r="E4099" t="str">
            <v>CALABRIA</v>
          </cell>
          <cell r="F4099" t="str">
            <v>Sud</v>
          </cell>
          <cell r="G4099">
            <v>3106</v>
          </cell>
          <cell r="H4099">
            <v>1045</v>
          </cell>
          <cell r="I4099">
            <v>62</v>
          </cell>
          <cell r="J4099">
            <v>0.11036586393434335</v>
          </cell>
          <cell r="K4099">
            <v>5.9330143540669858E-2</v>
          </cell>
          <cell r="L4099">
            <v>0.10540133037694013</v>
          </cell>
          <cell r="M4099">
            <v>0.16085636883491364</v>
          </cell>
        </row>
        <row r="4100">
          <cell r="A4100">
            <v>89816</v>
          </cell>
          <cell r="B4100" t="str">
            <v>89816</v>
          </cell>
          <cell r="C4100" t="str">
            <v>VV</v>
          </cell>
          <cell r="D4100" t="str">
            <v>VIBOVALENTIA</v>
          </cell>
          <cell r="E4100" t="str">
            <v>CALABRIA</v>
          </cell>
          <cell r="F4100" t="str">
            <v>Sud</v>
          </cell>
          <cell r="G4100">
            <v>3755</v>
          </cell>
          <cell r="H4100">
            <v>1269</v>
          </cell>
          <cell r="I4100">
            <v>76</v>
          </cell>
          <cell r="J4100">
            <v>0.11036586393434335</v>
          </cell>
          <cell r="K4100">
            <v>5.988967691095351E-2</v>
          </cell>
          <cell r="L4100">
            <v>0.10540133037694013</v>
          </cell>
          <cell r="M4100">
            <v>0.16085636883491364</v>
          </cell>
        </row>
        <row r="4101">
          <cell r="A4101">
            <v>89817</v>
          </cell>
          <cell r="B4101" t="str">
            <v>89817</v>
          </cell>
          <cell r="C4101" t="str">
            <v>VV</v>
          </cell>
          <cell r="D4101" t="str">
            <v>VIBOVALENTIA</v>
          </cell>
          <cell r="E4101" t="str">
            <v>CALABRIA</v>
          </cell>
          <cell r="F4101" t="str">
            <v>Sud</v>
          </cell>
          <cell r="G4101">
            <v>4333</v>
          </cell>
          <cell r="H4101">
            <v>1345</v>
          </cell>
          <cell r="I4101">
            <v>132</v>
          </cell>
          <cell r="J4101">
            <v>0.11036586393434335</v>
          </cell>
          <cell r="K4101">
            <v>9.8141263940520446E-2</v>
          </cell>
          <cell r="L4101">
            <v>0.10540133037694013</v>
          </cell>
          <cell r="M4101">
            <v>0.16085636883491364</v>
          </cell>
        </row>
        <row r="4102">
          <cell r="A4102">
            <v>89818</v>
          </cell>
          <cell r="B4102" t="str">
            <v>89818</v>
          </cell>
          <cell r="C4102" t="str">
            <v>VV</v>
          </cell>
          <cell r="D4102" t="str">
            <v>VIBOVALENTIA</v>
          </cell>
          <cell r="E4102" t="str">
            <v>CALABRIA</v>
          </cell>
          <cell r="F4102" t="str">
            <v>Sud</v>
          </cell>
          <cell r="G4102">
            <v>1309</v>
          </cell>
          <cell r="H4102">
            <v>468</v>
          </cell>
          <cell r="I4102">
            <v>23</v>
          </cell>
          <cell r="J4102">
            <v>0.11036586393434335</v>
          </cell>
          <cell r="K4102">
            <v>4.9145299145299144E-2</v>
          </cell>
          <cell r="L4102">
            <v>0.10540133037694013</v>
          </cell>
          <cell r="M4102">
            <v>0.16085636883491364</v>
          </cell>
        </row>
        <row r="4103">
          <cell r="A4103">
            <v>89819</v>
          </cell>
          <cell r="B4103" t="str">
            <v>89819</v>
          </cell>
          <cell r="C4103" t="str">
            <v>VV</v>
          </cell>
          <cell r="D4103" t="str">
            <v>VIBOVALENTIA</v>
          </cell>
          <cell r="E4103" t="str">
            <v>CALABRIA</v>
          </cell>
          <cell r="F4103" t="str">
            <v>Sud</v>
          </cell>
          <cell r="G4103">
            <v>2227</v>
          </cell>
          <cell r="H4103">
            <v>805</v>
          </cell>
          <cell r="I4103">
            <v>38</v>
          </cell>
          <cell r="J4103">
            <v>0.11036586393434335</v>
          </cell>
          <cell r="K4103">
            <v>4.7204968944099382E-2</v>
          </cell>
          <cell r="L4103">
            <v>0.10540133037694013</v>
          </cell>
          <cell r="M4103">
            <v>0.16085636883491364</v>
          </cell>
        </row>
        <row r="4104">
          <cell r="A4104">
            <v>89821</v>
          </cell>
          <cell r="B4104" t="str">
            <v>89821</v>
          </cell>
          <cell r="C4104" t="str">
            <v>VV</v>
          </cell>
          <cell r="D4104" t="str">
            <v>VIBOVALENTIA</v>
          </cell>
          <cell r="E4104" t="str">
            <v>CALABRIA</v>
          </cell>
          <cell r="F4104" t="str">
            <v>Sud</v>
          </cell>
          <cell r="G4104">
            <v>2770</v>
          </cell>
          <cell r="H4104">
            <v>1046</v>
          </cell>
          <cell r="I4104">
            <v>68</v>
          </cell>
          <cell r="J4104">
            <v>0.11036586393434335</v>
          </cell>
          <cell r="K4104">
            <v>6.5009560229445512E-2</v>
          </cell>
          <cell r="L4104">
            <v>0.10540133037694013</v>
          </cell>
          <cell r="M4104">
            <v>0.16085636883491364</v>
          </cell>
        </row>
        <row r="4105">
          <cell r="A4105">
            <v>89822</v>
          </cell>
          <cell r="B4105" t="str">
            <v>89822</v>
          </cell>
          <cell r="C4105" t="str">
            <v>VV</v>
          </cell>
          <cell r="D4105" t="str">
            <v>VIBOVALENTIA</v>
          </cell>
          <cell r="E4105" t="str">
            <v>CALABRIA</v>
          </cell>
          <cell r="F4105" t="str">
            <v>Sud</v>
          </cell>
          <cell r="G4105">
            <v>9650</v>
          </cell>
          <cell r="H4105">
            <v>3245</v>
          </cell>
          <cell r="I4105">
            <v>314</v>
          </cell>
          <cell r="J4105">
            <v>0.11036586393434335</v>
          </cell>
          <cell r="K4105">
            <v>9.6764252696456082E-2</v>
          </cell>
          <cell r="L4105">
            <v>0.10540133037694013</v>
          </cell>
          <cell r="M4105">
            <v>0.16085636883491364</v>
          </cell>
        </row>
        <row r="4106">
          <cell r="A4106">
            <v>89823</v>
          </cell>
          <cell r="B4106" t="str">
            <v>89823</v>
          </cell>
          <cell r="C4106" t="str">
            <v>VV</v>
          </cell>
          <cell r="D4106" t="str">
            <v>VIBOVALENTIA</v>
          </cell>
          <cell r="E4106" t="str">
            <v>CALABRIA</v>
          </cell>
          <cell r="F4106" t="str">
            <v>Sud</v>
          </cell>
          <cell r="G4106">
            <v>3995</v>
          </cell>
          <cell r="H4106">
            <v>1381</v>
          </cell>
          <cell r="I4106">
            <v>69</v>
          </cell>
          <cell r="J4106">
            <v>0.11036586393434335</v>
          </cell>
          <cell r="K4106">
            <v>4.9963794351918903E-2</v>
          </cell>
          <cell r="L4106">
            <v>0.10540133037694013</v>
          </cell>
          <cell r="M4106">
            <v>0.16085636883491364</v>
          </cell>
        </row>
        <row r="4107">
          <cell r="A4107">
            <v>89824</v>
          </cell>
          <cell r="B4107" t="str">
            <v>89824</v>
          </cell>
          <cell r="C4107" t="str">
            <v>VV</v>
          </cell>
          <cell r="D4107" t="str">
            <v>VIBOVALENTIA</v>
          </cell>
          <cell r="E4107" t="str">
            <v>CALABRIA</v>
          </cell>
          <cell r="F4107" t="str">
            <v>Sud</v>
          </cell>
          <cell r="G4107">
            <v>1610</v>
          </cell>
          <cell r="H4107">
            <v>523</v>
          </cell>
          <cell r="I4107">
            <v>16</v>
          </cell>
          <cell r="J4107">
            <v>0.11036586393434335</v>
          </cell>
          <cell r="K4107">
            <v>3.0592734225621414E-2</v>
          </cell>
          <cell r="L4107">
            <v>0.10540133037694013</v>
          </cell>
          <cell r="M4107">
            <v>0.16085636883491364</v>
          </cell>
        </row>
        <row r="4108">
          <cell r="A4108">
            <v>89831</v>
          </cell>
          <cell r="B4108" t="str">
            <v>89831</v>
          </cell>
          <cell r="C4108" t="str">
            <v>VV</v>
          </cell>
          <cell r="D4108" t="str">
            <v>VIBOVALENTIA</v>
          </cell>
          <cell r="E4108" t="str">
            <v>CALABRIA</v>
          </cell>
          <cell r="F4108" t="str">
            <v>Sud</v>
          </cell>
          <cell r="G4108">
            <v>8021</v>
          </cell>
          <cell r="H4108">
            <v>2630</v>
          </cell>
          <cell r="I4108">
            <v>189</v>
          </cell>
          <cell r="J4108">
            <v>0.11036586393434335</v>
          </cell>
          <cell r="K4108">
            <v>7.1863117870722429E-2</v>
          </cell>
          <cell r="L4108">
            <v>0.10540133037694013</v>
          </cell>
          <cell r="M4108">
            <v>0.16085636883491364</v>
          </cell>
        </row>
        <row r="4109">
          <cell r="A4109">
            <v>89832</v>
          </cell>
          <cell r="B4109" t="str">
            <v>89832</v>
          </cell>
          <cell r="C4109" t="str">
            <v>VV</v>
          </cell>
          <cell r="D4109" t="str">
            <v>VIBOVALENTIA</v>
          </cell>
          <cell r="E4109" t="str">
            <v>CALABRIA</v>
          </cell>
          <cell r="F4109" t="str">
            <v>Sud</v>
          </cell>
          <cell r="G4109">
            <v>6858</v>
          </cell>
          <cell r="H4109">
            <v>2332</v>
          </cell>
          <cell r="I4109">
            <v>117</v>
          </cell>
          <cell r="J4109">
            <v>0.11036586393434335</v>
          </cell>
          <cell r="K4109">
            <v>5.0171526586620926E-2</v>
          </cell>
          <cell r="L4109">
            <v>0.10540133037694013</v>
          </cell>
          <cell r="M4109">
            <v>0.16085636883491364</v>
          </cell>
        </row>
        <row r="4110">
          <cell r="A4110">
            <v>89833</v>
          </cell>
          <cell r="B4110" t="str">
            <v>89833</v>
          </cell>
          <cell r="C4110" t="str">
            <v>VV</v>
          </cell>
          <cell r="D4110" t="str">
            <v>VIBOVALENTIA</v>
          </cell>
          <cell r="E4110" t="str">
            <v>CALABRIA</v>
          </cell>
          <cell r="F4110" t="str">
            <v>Sud</v>
          </cell>
          <cell r="G4110">
            <v>3467</v>
          </cell>
          <cell r="H4110">
            <v>1141</v>
          </cell>
          <cell r="I4110">
            <v>25</v>
          </cell>
          <cell r="J4110">
            <v>0.11036586393434335</v>
          </cell>
          <cell r="K4110">
            <v>2.1910604732690624E-2</v>
          </cell>
          <cell r="L4110">
            <v>0.10540133037694013</v>
          </cell>
          <cell r="M4110">
            <v>0.16085636883491364</v>
          </cell>
        </row>
        <row r="4111">
          <cell r="A4111">
            <v>89834</v>
          </cell>
          <cell r="B4111" t="str">
            <v>89834</v>
          </cell>
          <cell r="C4111" t="str">
            <v>VV</v>
          </cell>
          <cell r="D4111" t="str">
            <v>VIBOVALENTIA</v>
          </cell>
          <cell r="E4111" t="str">
            <v>CALABRIA</v>
          </cell>
          <cell r="F4111" t="str">
            <v>Sud</v>
          </cell>
          <cell r="G4111">
            <v>2973</v>
          </cell>
          <cell r="H4111">
            <v>1098</v>
          </cell>
          <cell r="I4111">
            <v>34</v>
          </cell>
          <cell r="J4111">
            <v>0.11036586393434335</v>
          </cell>
          <cell r="K4111">
            <v>3.0965391621129327E-2</v>
          </cell>
          <cell r="L4111">
            <v>0.10540133037694013</v>
          </cell>
          <cell r="M4111">
            <v>0.16085636883491364</v>
          </cell>
        </row>
        <row r="4112">
          <cell r="A4112">
            <v>89841</v>
          </cell>
          <cell r="B4112" t="str">
            <v>89841</v>
          </cell>
          <cell r="C4112" t="str">
            <v>VV</v>
          </cell>
          <cell r="D4112" t="str">
            <v>VIBOVALENTIA</v>
          </cell>
          <cell r="E4112" t="str">
            <v>CALABRIA</v>
          </cell>
          <cell r="F4112" t="str">
            <v>Sud</v>
          </cell>
          <cell r="G4112">
            <v>4830</v>
          </cell>
          <cell r="H4112">
            <v>1576</v>
          </cell>
          <cell r="I4112">
            <v>103</v>
          </cell>
          <cell r="J4112">
            <v>0.11036586393434335</v>
          </cell>
          <cell r="K4112">
            <v>6.535532994923858E-2</v>
          </cell>
          <cell r="L4112">
            <v>0.10540133037694013</v>
          </cell>
          <cell r="M4112">
            <v>0.16085636883491364</v>
          </cell>
        </row>
        <row r="4113">
          <cell r="A4113">
            <v>89842</v>
          </cell>
          <cell r="B4113" t="str">
            <v>89842</v>
          </cell>
          <cell r="C4113" t="str">
            <v>VV</v>
          </cell>
          <cell r="D4113" t="str">
            <v>VIBOVALENTIA</v>
          </cell>
          <cell r="E4113" t="str">
            <v>CALABRIA</v>
          </cell>
          <cell r="F4113" t="str">
            <v>Sud</v>
          </cell>
          <cell r="G4113">
            <v>4777</v>
          </cell>
          <cell r="H4113">
            <v>1473</v>
          </cell>
          <cell r="I4113">
            <v>122</v>
          </cell>
          <cell r="J4113">
            <v>0.11036586393434335</v>
          </cell>
          <cell r="K4113">
            <v>8.2824168363883233E-2</v>
          </cell>
          <cell r="L4113">
            <v>0.10540133037694013</v>
          </cell>
          <cell r="M4113">
            <v>0.16085636883491364</v>
          </cell>
        </row>
        <row r="4114">
          <cell r="A4114">
            <v>89843</v>
          </cell>
          <cell r="B4114" t="str">
            <v>89843</v>
          </cell>
          <cell r="C4114" t="str">
            <v>VV</v>
          </cell>
          <cell r="D4114" t="str">
            <v>VIBOVALENTIA</v>
          </cell>
          <cell r="E4114" t="str">
            <v>CALABRIA</v>
          </cell>
          <cell r="F4114" t="str">
            <v>Sud</v>
          </cell>
          <cell r="G4114">
            <v>6853</v>
          </cell>
          <cell r="H4114">
            <v>2275</v>
          </cell>
          <cell r="I4114">
            <v>254</v>
          </cell>
          <cell r="J4114">
            <v>0.11036586393434335</v>
          </cell>
          <cell r="K4114">
            <v>0.11164835164835164</v>
          </cell>
          <cell r="L4114">
            <v>0.10540133037694013</v>
          </cell>
          <cell r="M4114">
            <v>0.16085636883491364</v>
          </cell>
        </row>
        <row r="4115">
          <cell r="A4115">
            <v>89844</v>
          </cell>
          <cell r="B4115" t="str">
            <v>89844</v>
          </cell>
          <cell r="C4115" t="str">
            <v>VV</v>
          </cell>
          <cell r="D4115" t="str">
            <v>VIBOVALENTIA</v>
          </cell>
          <cell r="E4115" t="str">
            <v>CALABRIA</v>
          </cell>
          <cell r="F4115" t="str">
            <v>Sud</v>
          </cell>
          <cell r="G4115">
            <v>10540</v>
          </cell>
          <cell r="H4115">
            <v>3341</v>
          </cell>
          <cell r="I4115">
            <v>396</v>
          </cell>
          <cell r="J4115">
            <v>0.11036586393434335</v>
          </cell>
          <cell r="K4115">
            <v>0.11852738700987728</v>
          </cell>
          <cell r="L4115">
            <v>0.10540133037694013</v>
          </cell>
          <cell r="M4115">
            <v>0.16085636883491364</v>
          </cell>
        </row>
        <row r="4116">
          <cell r="A4116">
            <v>89851</v>
          </cell>
          <cell r="B4116" t="str">
            <v>89851</v>
          </cell>
          <cell r="C4116" t="str">
            <v>VV</v>
          </cell>
          <cell r="D4116" t="str">
            <v>VIBOVALENTIA</v>
          </cell>
          <cell r="E4116" t="str">
            <v>CALABRIA</v>
          </cell>
          <cell r="F4116" t="str">
            <v>Sud</v>
          </cell>
          <cell r="G4116">
            <v>7344</v>
          </cell>
          <cell r="H4116">
            <v>2344</v>
          </cell>
          <cell r="I4116">
            <v>252</v>
          </cell>
          <cell r="J4116">
            <v>0.11036586393434335</v>
          </cell>
          <cell r="K4116">
            <v>0.10750853242320819</v>
          </cell>
          <cell r="L4116">
            <v>0.10540133037694013</v>
          </cell>
          <cell r="M4116">
            <v>0.16085636883491364</v>
          </cell>
        </row>
        <row r="4117">
          <cell r="A4117">
            <v>89852</v>
          </cell>
          <cell r="B4117" t="str">
            <v>89852</v>
          </cell>
          <cell r="C4117" t="str">
            <v>VV</v>
          </cell>
          <cell r="D4117" t="str">
            <v>VIBOVALENTIA</v>
          </cell>
          <cell r="E4117" t="str">
            <v>CALABRIA</v>
          </cell>
          <cell r="F4117" t="str">
            <v>Sud</v>
          </cell>
          <cell r="G4117">
            <v>7492</v>
          </cell>
          <cell r="H4117">
            <v>2442</v>
          </cell>
          <cell r="I4117">
            <v>226</v>
          </cell>
          <cell r="J4117">
            <v>0.11036586393434335</v>
          </cell>
          <cell r="K4117">
            <v>9.2547092547092549E-2</v>
          </cell>
          <cell r="L4117">
            <v>0.10540133037694013</v>
          </cell>
          <cell r="M4117">
            <v>0.16085636883491364</v>
          </cell>
        </row>
        <row r="4118">
          <cell r="A4118">
            <v>89861</v>
          </cell>
          <cell r="B4118" t="str">
            <v>89861</v>
          </cell>
          <cell r="C4118" t="str">
            <v>VV</v>
          </cell>
          <cell r="D4118" t="str">
            <v>VIBOVALENTIA</v>
          </cell>
          <cell r="E4118" t="str">
            <v>CALABRIA</v>
          </cell>
          <cell r="F4118" t="str">
            <v>Sud</v>
          </cell>
          <cell r="G4118">
            <v>7232</v>
          </cell>
          <cell r="H4118">
            <v>2267</v>
          </cell>
          <cell r="I4118">
            <v>584</v>
          </cell>
          <cell r="J4118">
            <v>0.11036586393434335</v>
          </cell>
          <cell r="K4118">
            <v>0.25760917512130571</v>
          </cell>
          <cell r="L4118">
            <v>0.10540133037694013</v>
          </cell>
          <cell r="M4118">
            <v>0.16085636883491364</v>
          </cell>
        </row>
        <row r="4119">
          <cell r="A4119">
            <v>89862</v>
          </cell>
          <cell r="B4119" t="str">
            <v>89862</v>
          </cell>
          <cell r="C4119" t="str">
            <v>VV</v>
          </cell>
          <cell r="D4119" t="str">
            <v>VIBOVALENTIA</v>
          </cell>
          <cell r="E4119" t="str">
            <v>CALABRIA</v>
          </cell>
          <cell r="F4119" t="str">
            <v>Sud</v>
          </cell>
          <cell r="G4119">
            <v>3466</v>
          </cell>
          <cell r="H4119">
            <v>1148</v>
          </cell>
          <cell r="I4119">
            <v>99</v>
          </cell>
          <cell r="J4119">
            <v>0.11036586393434335</v>
          </cell>
          <cell r="K4119">
            <v>8.6236933797909407E-2</v>
          </cell>
          <cell r="L4119">
            <v>0.10540133037694013</v>
          </cell>
          <cell r="M4119">
            <v>0.16085636883491364</v>
          </cell>
        </row>
        <row r="4120">
          <cell r="A4120">
            <v>89863</v>
          </cell>
          <cell r="B4120" t="str">
            <v>89863</v>
          </cell>
          <cell r="C4120" t="str">
            <v>VV</v>
          </cell>
          <cell r="D4120" t="str">
            <v>VIBOVALENTIA</v>
          </cell>
          <cell r="E4120" t="str">
            <v>CALABRIA</v>
          </cell>
          <cell r="F4120" t="str">
            <v>Sud</v>
          </cell>
          <cell r="G4120">
            <v>2424</v>
          </cell>
          <cell r="H4120">
            <v>891</v>
          </cell>
          <cell r="I4120">
            <v>52</v>
          </cell>
          <cell r="J4120">
            <v>0.11036586393434335</v>
          </cell>
          <cell r="K4120">
            <v>5.8361391694725026E-2</v>
          </cell>
          <cell r="L4120">
            <v>0.10540133037694013</v>
          </cell>
          <cell r="M4120">
            <v>0.16085636883491364</v>
          </cell>
        </row>
        <row r="4121">
          <cell r="A4121">
            <v>89864</v>
          </cell>
          <cell r="B4121" t="str">
            <v>89864</v>
          </cell>
          <cell r="C4121" t="str">
            <v>VV</v>
          </cell>
          <cell r="D4121" t="str">
            <v>VIBOVALENTIA</v>
          </cell>
          <cell r="E4121" t="str">
            <v>CALABRIA</v>
          </cell>
          <cell r="F4121" t="str">
            <v>Sud</v>
          </cell>
          <cell r="G4121">
            <v>1653</v>
          </cell>
          <cell r="H4121">
            <v>529</v>
          </cell>
          <cell r="I4121">
            <v>37</v>
          </cell>
          <cell r="J4121">
            <v>0.11036586393434335</v>
          </cell>
          <cell r="K4121">
            <v>6.9943289224952743E-2</v>
          </cell>
          <cell r="L4121">
            <v>0.10540133037694013</v>
          </cell>
          <cell r="M4121">
            <v>0.16085636883491364</v>
          </cell>
        </row>
        <row r="4122">
          <cell r="A4122">
            <v>89866</v>
          </cell>
          <cell r="B4122" t="str">
            <v>89866</v>
          </cell>
          <cell r="C4122" t="str">
            <v>VV</v>
          </cell>
          <cell r="D4122" t="str">
            <v>VIBOVALENTIA</v>
          </cell>
          <cell r="E4122" t="str">
            <v>CALABRIA</v>
          </cell>
          <cell r="F4122" t="str">
            <v>Sud</v>
          </cell>
          <cell r="G4122">
            <v>3282</v>
          </cell>
          <cell r="H4122">
            <v>1152</v>
          </cell>
          <cell r="I4122">
            <v>139</v>
          </cell>
          <cell r="J4122">
            <v>0.11036586393434335</v>
          </cell>
          <cell r="K4122">
            <v>0.12065972222222222</v>
          </cell>
          <cell r="L4122">
            <v>0.10540133037694013</v>
          </cell>
          <cell r="M4122">
            <v>0.16085636883491364</v>
          </cell>
        </row>
        <row r="4123">
          <cell r="A4123">
            <v>89867</v>
          </cell>
          <cell r="B4123" t="str">
            <v>89867</v>
          </cell>
          <cell r="C4123" t="str">
            <v>VV</v>
          </cell>
          <cell r="D4123" t="str">
            <v>VIBOVALENTIA</v>
          </cell>
          <cell r="E4123" t="str">
            <v>CALABRIA</v>
          </cell>
          <cell r="F4123" t="str">
            <v>Sud</v>
          </cell>
          <cell r="G4123">
            <v>3134</v>
          </cell>
          <cell r="H4123">
            <v>985</v>
          </cell>
          <cell r="I4123">
            <v>66</v>
          </cell>
          <cell r="J4123">
            <v>0.11036586393434335</v>
          </cell>
          <cell r="K4123">
            <v>6.7005076142131983E-2</v>
          </cell>
          <cell r="L4123">
            <v>0.10540133037694013</v>
          </cell>
          <cell r="M4123">
            <v>0.16085636883491364</v>
          </cell>
        </row>
        <row r="4124">
          <cell r="A4124">
            <v>89868</v>
          </cell>
          <cell r="B4124" t="str">
            <v>89868</v>
          </cell>
          <cell r="C4124" t="str">
            <v>VV</v>
          </cell>
          <cell r="D4124" t="str">
            <v>VIBOVALENTIA</v>
          </cell>
          <cell r="E4124" t="str">
            <v>CALABRIA</v>
          </cell>
          <cell r="F4124" t="str">
            <v>Sud</v>
          </cell>
          <cell r="G4124">
            <v>1768</v>
          </cell>
          <cell r="H4124">
            <v>588</v>
          </cell>
          <cell r="I4124">
            <v>32</v>
          </cell>
          <cell r="J4124">
            <v>0.11036586393434335</v>
          </cell>
          <cell r="K4124">
            <v>5.4421768707482991E-2</v>
          </cell>
          <cell r="L4124">
            <v>0.10540133037694013</v>
          </cell>
          <cell r="M4124">
            <v>0.16085636883491364</v>
          </cell>
        </row>
        <row r="4125">
          <cell r="A4125">
            <v>89900</v>
          </cell>
          <cell r="B4125" t="str">
            <v>89900</v>
          </cell>
          <cell r="C4125" t="str">
            <v>VV</v>
          </cell>
          <cell r="D4125" t="str">
            <v>VIBOVALENTIA</v>
          </cell>
          <cell r="E4125" t="str">
            <v>CALABRIA</v>
          </cell>
          <cell r="F4125" t="str">
            <v>Sud</v>
          </cell>
          <cell r="G4125">
            <v>36910</v>
          </cell>
          <cell r="H4125">
            <v>11199</v>
          </cell>
          <cell r="I4125">
            <v>1773</v>
          </cell>
          <cell r="J4125">
            <v>0.11036586393434335</v>
          </cell>
          <cell r="K4125">
            <v>0.15831770693811947</v>
          </cell>
          <cell r="L4125">
            <v>0.10540133037694013</v>
          </cell>
          <cell r="M4125">
            <v>0.16085636883491364</v>
          </cell>
        </row>
        <row r="4126">
          <cell r="A4126">
            <v>90010</v>
          </cell>
          <cell r="B4126" t="str">
            <v>90010</v>
          </cell>
          <cell r="C4126" t="str">
            <v>PA</v>
          </cell>
          <cell r="D4126" t="str">
            <v>PALERMO</v>
          </cell>
          <cell r="E4126" t="str">
            <v>SICILIA</v>
          </cell>
          <cell r="F4126" t="str">
            <v>Isole</v>
          </cell>
          <cell r="G4126">
            <v>39226</v>
          </cell>
          <cell r="H4126">
            <v>13292</v>
          </cell>
          <cell r="I4126">
            <v>2027</v>
          </cell>
          <cell r="J4126">
            <v>0.18337007228174501</v>
          </cell>
          <cell r="K4126">
            <v>0.15249774300331026</v>
          </cell>
          <cell r="L4126">
            <v>0.19050810083625613</v>
          </cell>
          <cell r="M4126">
            <v>0.26488974035688995</v>
          </cell>
        </row>
        <row r="4127">
          <cell r="A4127">
            <v>90011</v>
          </cell>
          <cell r="B4127" t="str">
            <v>90011</v>
          </cell>
          <cell r="C4127" t="str">
            <v>PA</v>
          </cell>
          <cell r="D4127" t="str">
            <v>PALERMO</v>
          </cell>
          <cell r="E4127" t="str">
            <v>SICILIA</v>
          </cell>
          <cell r="F4127" t="str">
            <v>Isole</v>
          </cell>
          <cell r="G4127">
            <v>47110</v>
          </cell>
          <cell r="H4127">
            <v>14741</v>
          </cell>
          <cell r="I4127">
            <v>2562</v>
          </cell>
          <cell r="J4127">
            <v>0.18337007228174501</v>
          </cell>
          <cell r="K4127">
            <v>0.17380096329964045</v>
          </cell>
          <cell r="L4127">
            <v>0.19050810083625613</v>
          </cell>
          <cell r="M4127">
            <v>0.26488974035688995</v>
          </cell>
        </row>
        <row r="4128">
          <cell r="A4128">
            <v>90012</v>
          </cell>
          <cell r="B4128" t="str">
            <v>90012</v>
          </cell>
          <cell r="C4128" t="str">
            <v>PA</v>
          </cell>
          <cell r="D4128" t="str">
            <v>PALERMO</v>
          </cell>
          <cell r="E4128" t="str">
            <v>SICILIA</v>
          </cell>
          <cell r="F4128" t="str">
            <v>Isole</v>
          </cell>
          <cell r="G4128">
            <v>8636</v>
          </cell>
          <cell r="H4128">
            <v>2860</v>
          </cell>
          <cell r="I4128">
            <v>268</v>
          </cell>
          <cell r="J4128">
            <v>0.18337007228174501</v>
          </cell>
          <cell r="K4128">
            <v>9.37062937062937E-2</v>
          </cell>
          <cell r="L4128">
            <v>0.19050810083625613</v>
          </cell>
          <cell r="M4128">
            <v>0.26488974035688995</v>
          </cell>
        </row>
        <row r="4129">
          <cell r="A4129">
            <v>90013</v>
          </cell>
          <cell r="B4129" t="str">
            <v>90013</v>
          </cell>
          <cell r="C4129" t="str">
            <v>PA</v>
          </cell>
          <cell r="D4129" t="str">
            <v>PALERMO</v>
          </cell>
          <cell r="E4129" t="str">
            <v>SICILIA</v>
          </cell>
          <cell r="F4129" t="str">
            <v>Isole</v>
          </cell>
          <cell r="G4129">
            <v>10058</v>
          </cell>
          <cell r="H4129">
            <v>3886</v>
          </cell>
          <cell r="I4129">
            <v>294</v>
          </cell>
          <cell r="J4129">
            <v>0.18337007228174501</v>
          </cell>
          <cell r="K4129">
            <v>7.5656201749871338E-2</v>
          </cell>
          <cell r="L4129">
            <v>0.19050810083625613</v>
          </cell>
          <cell r="M4129">
            <v>0.26488974035688995</v>
          </cell>
        </row>
        <row r="4130">
          <cell r="A4130">
            <v>90014</v>
          </cell>
          <cell r="B4130" t="str">
            <v>90014</v>
          </cell>
          <cell r="C4130" t="str">
            <v>PA</v>
          </cell>
          <cell r="D4130" t="str">
            <v>PALERMO</v>
          </cell>
          <cell r="E4130" t="str">
            <v>SICILIA</v>
          </cell>
          <cell r="F4130" t="str">
            <v>Isole</v>
          </cell>
          <cell r="G4130">
            <v>7296</v>
          </cell>
          <cell r="H4130">
            <v>2248</v>
          </cell>
          <cell r="I4130">
            <v>527</v>
          </cell>
          <cell r="J4130">
            <v>0.18337007228174501</v>
          </cell>
          <cell r="K4130">
            <v>0.23443060498220641</v>
          </cell>
          <cell r="L4130">
            <v>0.19050810083625613</v>
          </cell>
          <cell r="M4130">
            <v>0.26488974035688995</v>
          </cell>
        </row>
        <row r="4131">
          <cell r="A4131">
            <v>90015</v>
          </cell>
          <cell r="B4131" t="str">
            <v>90015</v>
          </cell>
          <cell r="C4131" t="str">
            <v>PA</v>
          </cell>
          <cell r="D4131" t="str">
            <v>PALERMO</v>
          </cell>
          <cell r="E4131" t="str">
            <v>SICILIA</v>
          </cell>
          <cell r="F4131" t="str">
            <v>Isole</v>
          </cell>
          <cell r="G4131">
            <v>13882</v>
          </cell>
          <cell r="H4131">
            <v>4748</v>
          </cell>
          <cell r="I4131">
            <v>719</v>
          </cell>
          <cell r="J4131">
            <v>0.18337007228174501</v>
          </cell>
          <cell r="K4131">
            <v>0.15143218197135636</v>
          </cell>
          <cell r="L4131">
            <v>0.19050810083625613</v>
          </cell>
          <cell r="M4131">
            <v>0.26488974035688995</v>
          </cell>
        </row>
        <row r="4132">
          <cell r="A4132">
            <v>90016</v>
          </cell>
          <cell r="B4132" t="str">
            <v>90016</v>
          </cell>
          <cell r="C4132" t="str">
            <v>PA</v>
          </cell>
          <cell r="D4132" t="str">
            <v>PALERMO</v>
          </cell>
          <cell r="E4132" t="str">
            <v>SICILIA</v>
          </cell>
          <cell r="F4132" t="str">
            <v>Isole</v>
          </cell>
          <cell r="G4132">
            <v>4589</v>
          </cell>
          <cell r="H4132">
            <v>1808</v>
          </cell>
          <cell r="I4132">
            <v>150</v>
          </cell>
          <cell r="J4132">
            <v>0.18337007228174501</v>
          </cell>
          <cell r="K4132">
            <v>8.2964601769911508E-2</v>
          </cell>
          <cell r="L4132">
            <v>0.19050810083625613</v>
          </cell>
          <cell r="M4132">
            <v>0.26488974035688995</v>
          </cell>
        </row>
        <row r="4133">
          <cell r="A4133">
            <v>90017</v>
          </cell>
          <cell r="B4133" t="str">
            <v>90017</v>
          </cell>
          <cell r="C4133" t="str">
            <v>PA</v>
          </cell>
          <cell r="D4133" t="str">
            <v>PALERMO</v>
          </cell>
          <cell r="E4133" t="str">
            <v>SICILIA</v>
          </cell>
          <cell r="F4133" t="str">
            <v>Isole</v>
          </cell>
          <cell r="G4133">
            <v>9322</v>
          </cell>
          <cell r="H4133">
            <v>2915</v>
          </cell>
          <cell r="I4133">
            <v>565</v>
          </cell>
          <cell r="J4133">
            <v>0.18337007228174501</v>
          </cell>
          <cell r="K4133">
            <v>0.19382504288164665</v>
          </cell>
          <cell r="L4133">
            <v>0.19050810083625613</v>
          </cell>
          <cell r="M4133">
            <v>0.26488974035688995</v>
          </cell>
        </row>
        <row r="4134">
          <cell r="A4134">
            <v>90018</v>
          </cell>
          <cell r="B4134" t="str">
            <v>90018</v>
          </cell>
          <cell r="C4134" t="str">
            <v>PA</v>
          </cell>
          <cell r="D4134" t="str">
            <v>PALERMO</v>
          </cell>
          <cell r="E4134" t="str">
            <v>SICILIA</v>
          </cell>
          <cell r="F4134" t="str">
            <v>Isole</v>
          </cell>
          <cell r="G4134">
            <v>25502</v>
          </cell>
          <cell r="H4134">
            <v>8150</v>
          </cell>
          <cell r="I4134">
            <v>1501</v>
          </cell>
          <cell r="J4134">
            <v>0.18337007228174501</v>
          </cell>
          <cell r="K4134">
            <v>0.1841717791411043</v>
          </cell>
          <cell r="L4134">
            <v>0.19050810083625613</v>
          </cell>
          <cell r="M4134">
            <v>0.26488974035688995</v>
          </cell>
        </row>
        <row r="4135">
          <cell r="A4135">
            <v>90019</v>
          </cell>
          <cell r="B4135" t="str">
            <v>90019</v>
          </cell>
          <cell r="C4135" t="str">
            <v>PA</v>
          </cell>
          <cell r="D4135" t="str">
            <v>PALERMO</v>
          </cell>
          <cell r="E4135" t="str">
            <v>SICILIA</v>
          </cell>
          <cell r="F4135" t="str">
            <v>Isole</v>
          </cell>
          <cell r="G4135">
            <v>8736</v>
          </cell>
          <cell r="H4135">
            <v>2800</v>
          </cell>
          <cell r="I4135">
            <v>395</v>
          </cell>
          <cell r="J4135">
            <v>0.18337007228174501</v>
          </cell>
          <cell r="K4135">
            <v>0.14107142857142857</v>
          </cell>
          <cell r="L4135">
            <v>0.19050810083625613</v>
          </cell>
          <cell r="M4135">
            <v>0.26488974035688995</v>
          </cell>
        </row>
        <row r="4136">
          <cell r="A4136">
            <v>90020</v>
          </cell>
          <cell r="B4136" t="str">
            <v>90020</v>
          </cell>
          <cell r="C4136" t="str">
            <v>PA</v>
          </cell>
          <cell r="D4136" t="str">
            <v>PALERMO</v>
          </cell>
          <cell r="E4136" t="str">
            <v>SICILIA</v>
          </cell>
          <cell r="F4136" t="str">
            <v>Isole</v>
          </cell>
          <cell r="G4136">
            <v>32337</v>
          </cell>
          <cell r="H4136">
            <v>11654</v>
          </cell>
          <cell r="I4136">
            <v>615</v>
          </cell>
          <cell r="J4136">
            <v>0.18337007228174501</v>
          </cell>
          <cell r="K4136">
            <v>5.2771580573193755E-2</v>
          </cell>
          <cell r="L4136">
            <v>0.19050810083625613</v>
          </cell>
          <cell r="M4136">
            <v>0.26488974035688995</v>
          </cell>
        </row>
        <row r="4137">
          <cell r="A4137">
            <v>90021</v>
          </cell>
          <cell r="B4137" t="str">
            <v>90021</v>
          </cell>
          <cell r="C4137" t="str">
            <v>PA</v>
          </cell>
          <cell r="D4137" t="str">
            <v>PALERMO</v>
          </cell>
          <cell r="E4137" t="str">
            <v>SICILIA</v>
          </cell>
          <cell r="F4137" t="str">
            <v>Isole</v>
          </cell>
          <cell r="G4137">
            <v>4402</v>
          </cell>
          <cell r="H4137">
            <v>1576</v>
          </cell>
          <cell r="I4137">
            <v>65</v>
          </cell>
          <cell r="J4137">
            <v>0.18337007228174501</v>
          </cell>
          <cell r="K4137">
            <v>4.1243654822335024E-2</v>
          </cell>
          <cell r="L4137">
            <v>0.19050810083625613</v>
          </cell>
          <cell r="M4137">
            <v>0.26488974035688995</v>
          </cell>
        </row>
        <row r="4138">
          <cell r="A4138">
            <v>90022</v>
          </cell>
          <cell r="B4138" t="str">
            <v>90022</v>
          </cell>
          <cell r="C4138" t="str">
            <v>PA</v>
          </cell>
          <cell r="D4138" t="str">
            <v>PALERMO</v>
          </cell>
          <cell r="E4138" t="str">
            <v>SICILIA</v>
          </cell>
          <cell r="F4138" t="str">
            <v>Isole</v>
          </cell>
          <cell r="G4138">
            <v>4943</v>
          </cell>
          <cell r="H4138">
            <v>1659</v>
          </cell>
          <cell r="I4138">
            <v>94</v>
          </cell>
          <cell r="J4138">
            <v>0.18337007228174501</v>
          </cell>
          <cell r="K4138">
            <v>5.6660638939119955E-2</v>
          </cell>
          <cell r="L4138">
            <v>0.19050810083625613</v>
          </cell>
          <cell r="M4138">
            <v>0.26488974035688995</v>
          </cell>
        </row>
        <row r="4139">
          <cell r="A4139">
            <v>90023</v>
          </cell>
          <cell r="B4139" t="str">
            <v>90023</v>
          </cell>
          <cell r="C4139" t="str">
            <v>PA</v>
          </cell>
          <cell r="D4139" t="str">
            <v>PALERMO</v>
          </cell>
          <cell r="E4139" t="str">
            <v>SICILIA</v>
          </cell>
          <cell r="F4139" t="str">
            <v>Isole</v>
          </cell>
          <cell r="G4139">
            <v>4251</v>
          </cell>
          <cell r="H4139">
            <v>1431</v>
          </cell>
          <cell r="I4139">
            <v>74</v>
          </cell>
          <cell r="J4139">
            <v>0.18337007228174501</v>
          </cell>
          <cell r="K4139">
            <v>5.1712089447938502E-2</v>
          </cell>
          <cell r="L4139">
            <v>0.19050810083625613</v>
          </cell>
          <cell r="M4139">
            <v>0.26488974035688995</v>
          </cell>
        </row>
        <row r="4140">
          <cell r="A4140">
            <v>90024</v>
          </cell>
          <cell r="B4140" t="str">
            <v>90024</v>
          </cell>
          <cell r="C4140" t="str">
            <v>PA</v>
          </cell>
          <cell r="D4140" t="str">
            <v>PALERMO</v>
          </cell>
          <cell r="E4140" t="str">
            <v>SICILIA</v>
          </cell>
          <cell r="F4140" t="str">
            <v>Isole</v>
          </cell>
          <cell r="G4140">
            <v>8176</v>
          </cell>
          <cell r="H4140">
            <v>2786</v>
          </cell>
          <cell r="I4140">
            <v>155</v>
          </cell>
          <cell r="J4140">
            <v>0.18337007228174501</v>
          </cell>
          <cell r="K4140">
            <v>5.5635319454414932E-2</v>
          </cell>
          <cell r="L4140">
            <v>0.19050810083625613</v>
          </cell>
          <cell r="M4140">
            <v>0.26488974035688995</v>
          </cell>
        </row>
        <row r="4141">
          <cell r="A4141">
            <v>90025</v>
          </cell>
          <cell r="B4141" t="str">
            <v>90025</v>
          </cell>
          <cell r="C4141" t="str">
            <v>PA</v>
          </cell>
          <cell r="D4141" t="str">
            <v>PALERMO</v>
          </cell>
          <cell r="E4141" t="str">
            <v>SICILIA</v>
          </cell>
          <cell r="F4141" t="str">
            <v>Isole</v>
          </cell>
          <cell r="G4141">
            <v>6685</v>
          </cell>
          <cell r="H4141">
            <v>2275</v>
          </cell>
          <cell r="I4141">
            <v>203</v>
          </cell>
          <cell r="J4141">
            <v>0.18337007228174501</v>
          </cell>
          <cell r="K4141">
            <v>8.9230769230769225E-2</v>
          </cell>
          <cell r="L4141">
            <v>0.19050810083625613</v>
          </cell>
          <cell r="M4141">
            <v>0.26488974035688995</v>
          </cell>
        </row>
        <row r="4142">
          <cell r="A4142">
            <v>90026</v>
          </cell>
          <cell r="B4142" t="str">
            <v>90026</v>
          </cell>
          <cell r="C4142" t="str">
            <v>PA</v>
          </cell>
          <cell r="D4142" t="str">
            <v>PALERMO</v>
          </cell>
          <cell r="E4142" t="str">
            <v>SICILIA</v>
          </cell>
          <cell r="F4142" t="str">
            <v>Isole</v>
          </cell>
          <cell r="G4142">
            <v>3317</v>
          </cell>
          <cell r="H4142">
            <v>1234</v>
          </cell>
          <cell r="I4142">
            <v>73</v>
          </cell>
          <cell r="J4142">
            <v>0.18337007228174501</v>
          </cell>
          <cell r="K4142">
            <v>5.9157212317666123E-2</v>
          </cell>
          <cell r="L4142">
            <v>0.19050810083625613</v>
          </cell>
          <cell r="M4142">
            <v>0.26488974035688995</v>
          </cell>
        </row>
        <row r="4143">
          <cell r="A4143">
            <v>90027</v>
          </cell>
          <cell r="B4143" t="str">
            <v>90027</v>
          </cell>
          <cell r="C4143" t="str">
            <v>PA</v>
          </cell>
          <cell r="D4143" t="str">
            <v>PALERMO</v>
          </cell>
          <cell r="E4143" t="str">
            <v>SICILIA</v>
          </cell>
          <cell r="F4143" t="str">
            <v>Isole</v>
          </cell>
          <cell r="G4143">
            <v>3770</v>
          </cell>
          <cell r="H4143">
            <v>1440</v>
          </cell>
          <cell r="I4143">
            <v>118</v>
          </cell>
          <cell r="J4143">
            <v>0.18337007228174501</v>
          </cell>
          <cell r="K4143">
            <v>8.1944444444444445E-2</v>
          </cell>
          <cell r="L4143">
            <v>0.19050810083625613</v>
          </cell>
          <cell r="M4143">
            <v>0.26488974035688995</v>
          </cell>
        </row>
        <row r="4144">
          <cell r="A4144">
            <v>90028</v>
          </cell>
          <cell r="B4144" t="str">
            <v>90028</v>
          </cell>
          <cell r="C4144" t="str">
            <v>PA</v>
          </cell>
          <cell r="D4144" t="str">
            <v>PALERMO</v>
          </cell>
          <cell r="E4144" t="str">
            <v>SICILIA</v>
          </cell>
          <cell r="F4144" t="str">
            <v>Isole</v>
          </cell>
          <cell r="G4144">
            <v>4780</v>
          </cell>
          <cell r="H4144">
            <v>1861</v>
          </cell>
          <cell r="I4144">
            <v>82</v>
          </cell>
          <cell r="J4144">
            <v>0.18337007228174501</v>
          </cell>
          <cell r="K4144">
            <v>4.4062332079527138E-2</v>
          </cell>
          <cell r="L4144">
            <v>0.19050810083625613</v>
          </cell>
          <cell r="M4144">
            <v>0.26488974035688995</v>
          </cell>
        </row>
        <row r="4145">
          <cell r="A4145">
            <v>90029</v>
          </cell>
          <cell r="B4145" t="str">
            <v>90029</v>
          </cell>
          <cell r="C4145" t="str">
            <v>PA</v>
          </cell>
          <cell r="D4145" t="str">
            <v>PALERMO</v>
          </cell>
          <cell r="E4145" t="str">
            <v>SICILIA</v>
          </cell>
          <cell r="F4145" t="str">
            <v>Isole</v>
          </cell>
          <cell r="G4145">
            <v>4689</v>
          </cell>
          <cell r="H4145">
            <v>1644</v>
          </cell>
          <cell r="I4145">
            <v>69</v>
          </cell>
          <cell r="J4145">
            <v>0.18337007228174501</v>
          </cell>
          <cell r="K4145">
            <v>4.1970802919708027E-2</v>
          </cell>
          <cell r="L4145">
            <v>0.19050810083625613</v>
          </cell>
          <cell r="M4145">
            <v>0.26488974035688995</v>
          </cell>
        </row>
        <row r="4146">
          <cell r="A4146">
            <v>90030</v>
          </cell>
          <cell r="B4146" t="str">
            <v>90030</v>
          </cell>
          <cell r="C4146" t="str">
            <v>PA</v>
          </cell>
          <cell r="D4146" t="str">
            <v>PALERMO</v>
          </cell>
          <cell r="E4146" t="str">
            <v>SICILIA</v>
          </cell>
          <cell r="F4146" t="str">
            <v>Isole</v>
          </cell>
          <cell r="G4146">
            <v>34081</v>
          </cell>
          <cell r="H4146">
            <v>12213</v>
          </cell>
          <cell r="I4146">
            <v>1190</v>
          </cell>
          <cell r="J4146">
            <v>0.18337007228174501</v>
          </cell>
          <cell r="K4146">
            <v>9.7437157127650859E-2</v>
          </cell>
          <cell r="L4146">
            <v>0.19050810083625613</v>
          </cell>
          <cell r="M4146">
            <v>0.26488974035688995</v>
          </cell>
        </row>
        <row r="4147">
          <cell r="A4147">
            <v>90031</v>
          </cell>
          <cell r="B4147" t="str">
            <v>90031</v>
          </cell>
          <cell r="C4147" t="str">
            <v>PA</v>
          </cell>
          <cell r="D4147" t="str">
            <v>PALERMO</v>
          </cell>
          <cell r="E4147" t="str">
            <v>SICILIA</v>
          </cell>
          <cell r="F4147" t="str">
            <v>Isole</v>
          </cell>
          <cell r="G4147">
            <v>9601</v>
          </cell>
          <cell r="H4147">
            <v>2846</v>
          </cell>
          <cell r="I4147">
            <v>451</v>
          </cell>
          <cell r="J4147">
            <v>0.18337007228174501</v>
          </cell>
          <cell r="K4147">
            <v>0.1584680252986648</v>
          </cell>
          <cell r="L4147">
            <v>0.19050810083625613</v>
          </cell>
          <cell r="M4147">
            <v>0.26488974035688995</v>
          </cell>
        </row>
        <row r="4148">
          <cell r="A4148">
            <v>90032</v>
          </cell>
          <cell r="B4148" t="str">
            <v>90032</v>
          </cell>
          <cell r="C4148" t="str">
            <v>PA</v>
          </cell>
          <cell r="D4148" t="str">
            <v>PALERMO</v>
          </cell>
          <cell r="E4148" t="str">
            <v>SICILIA</v>
          </cell>
          <cell r="F4148" t="str">
            <v>Isole</v>
          </cell>
          <cell r="G4148">
            <v>5484</v>
          </cell>
          <cell r="H4148">
            <v>2018</v>
          </cell>
          <cell r="I4148">
            <v>71</v>
          </cell>
          <cell r="J4148">
            <v>0.18337007228174501</v>
          </cell>
          <cell r="K4148">
            <v>3.5183349851337961E-2</v>
          </cell>
          <cell r="L4148">
            <v>0.19050810083625613</v>
          </cell>
          <cell r="M4148">
            <v>0.26488974035688995</v>
          </cell>
        </row>
        <row r="4149">
          <cell r="A4149">
            <v>90033</v>
          </cell>
          <cell r="B4149" t="str">
            <v>90033</v>
          </cell>
          <cell r="C4149" t="str">
            <v>PA</v>
          </cell>
          <cell r="D4149" t="str">
            <v>PALERMO</v>
          </cell>
          <cell r="E4149" t="str">
            <v>SICILIA</v>
          </cell>
          <cell r="F4149" t="str">
            <v>Isole</v>
          </cell>
          <cell r="G4149">
            <v>3508</v>
          </cell>
          <cell r="H4149">
            <v>1343</v>
          </cell>
          <cell r="I4149">
            <v>59</v>
          </cell>
          <cell r="J4149">
            <v>0.18337007228174501</v>
          </cell>
          <cell r="K4149">
            <v>4.3931496649292627E-2</v>
          </cell>
          <cell r="L4149">
            <v>0.19050810083625613</v>
          </cell>
          <cell r="M4149">
            <v>0.26488974035688995</v>
          </cell>
        </row>
        <row r="4150">
          <cell r="A4150">
            <v>90034</v>
          </cell>
          <cell r="B4150" t="str">
            <v>90034</v>
          </cell>
          <cell r="C4150" t="str">
            <v>PA</v>
          </cell>
          <cell r="D4150" t="str">
            <v>PALERMO</v>
          </cell>
          <cell r="E4150" t="str">
            <v>SICILIA</v>
          </cell>
          <cell r="F4150" t="str">
            <v>Isole</v>
          </cell>
          <cell r="G4150">
            <v>11261</v>
          </cell>
          <cell r="H4150">
            <v>3792</v>
          </cell>
          <cell r="I4150">
            <v>363</v>
          </cell>
          <cell r="J4150">
            <v>0.18337007228174501</v>
          </cell>
          <cell r="K4150">
            <v>9.5727848101265819E-2</v>
          </cell>
          <cell r="L4150">
            <v>0.19050810083625613</v>
          </cell>
          <cell r="M4150">
            <v>0.26488974035688995</v>
          </cell>
        </row>
        <row r="4151">
          <cell r="A4151">
            <v>90035</v>
          </cell>
          <cell r="B4151" t="str">
            <v>90035</v>
          </cell>
          <cell r="C4151" t="str">
            <v>PA</v>
          </cell>
          <cell r="D4151" t="str">
            <v>PALERMO</v>
          </cell>
          <cell r="E4151" t="str">
            <v>SICILIA</v>
          </cell>
          <cell r="F4151" t="str">
            <v>Isole</v>
          </cell>
          <cell r="G4151">
            <v>6654</v>
          </cell>
          <cell r="H4151">
            <v>2205</v>
          </cell>
          <cell r="I4151">
            <v>173</v>
          </cell>
          <cell r="J4151">
            <v>0.18337007228174501</v>
          </cell>
          <cell r="K4151">
            <v>7.845804988662132E-2</v>
          </cell>
          <cell r="L4151">
            <v>0.19050810083625613</v>
          </cell>
          <cell r="M4151">
            <v>0.26488974035688995</v>
          </cell>
        </row>
        <row r="4152">
          <cell r="A4152">
            <v>90036</v>
          </cell>
          <cell r="B4152" t="str">
            <v>90036</v>
          </cell>
          <cell r="C4152" t="str">
            <v>PA</v>
          </cell>
          <cell r="D4152" t="str">
            <v>PALERMO</v>
          </cell>
          <cell r="E4152" t="str">
            <v>SICILIA</v>
          </cell>
          <cell r="F4152" t="str">
            <v>Isole</v>
          </cell>
          <cell r="G4152">
            <v>19983</v>
          </cell>
          <cell r="H4152">
            <v>6380</v>
          </cell>
          <cell r="I4152">
            <v>1186</v>
          </cell>
          <cell r="J4152">
            <v>0.18337007228174501</v>
          </cell>
          <cell r="K4152">
            <v>0.18589341692789968</v>
          </cell>
          <cell r="L4152">
            <v>0.19050810083625613</v>
          </cell>
          <cell r="M4152">
            <v>0.26488974035688995</v>
          </cell>
        </row>
        <row r="4153">
          <cell r="A4153">
            <v>90037</v>
          </cell>
          <cell r="B4153" t="str">
            <v>90037</v>
          </cell>
          <cell r="C4153" t="str">
            <v>PA</v>
          </cell>
          <cell r="D4153" t="str">
            <v>PALERMO</v>
          </cell>
          <cell r="E4153" t="str">
            <v>SICILIA</v>
          </cell>
          <cell r="F4153" t="str">
            <v>Isole</v>
          </cell>
          <cell r="G4153">
            <v>6129</v>
          </cell>
          <cell r="H4153">
            <v>2186</v>
          </cell>
          <cell r="I4153">
            <v>229</v>
          </cell>
          <cell r="J4153">
            <v>0.18337007228174501</v>
          </cell>
          <cell r="K4153">
            <v>0.10475754803293687</v>
          </cell>
          <cell r="L4153">
            <v>0.19050810083625613</v>
          </cell>
          <cell r="M4153">
            <v>0.26488974035688995</v>
          </cell>
        </row>
        <row r="4154">
          <cell r="A4154">
            <v>90038</v>
          </cell>
          <cell r="B4154" t="str">
            <v>90038</v>
          </cell>
          <cell r="C4154" t="str">
            <v>PA</v>
          </cell>
          <cell r="D4154" t="str">
            <v>PALERMO</v>
          </cell>
          <cell r="E4154" t="str">
            <v>SICILIA</v>
          </cell>
          <cell r="F4154" t="str">
            <v>Isole</v>
          </cell>
          <cell r="G4154">
            <v>6254</v>
          </cell>
          <cell r="H4154">
            <v>2458</v>
          </cell>
          <cell r="I4154">
            <v>86</v>
          </cell>
          <cell r="J4154">
            <v>0.18337007228174501</v>
          </cell>
          <cell r="K4154">
            <v>3.4987794955248168E-2</v>
          </cell>
          <cell r="L4154">
            <v>0.19050810083625613</v>
          </cell>
          <cell r="M4154">
            <v>0.26488974035688995</v>
          </cell>
        </row>
        <row r="4155">
          <cell r="A4155">
            <v>90039</v>
          </cell>
          <cell r="B4155" t="str">
            <v>90039</v>
          </cell>
          <cell r="C4155" t="str">
            <v>PA</v>
          </cell>
          <cell r="D4155" t="str">
            <v>PALERMO</v>
          </cell>
          <cell r="E4155" t="str">
            <v>SICILIA</v>
          </cell>
          <cell r="F4155" t="str">
            <v>Isole</v>
          </cell>
          <cell r="G4155">
            <v>14450</v>
          </cell>
          <cell r="H4155">
            <v>4369</v>
          </cell>
          <cell r="I4155">
            <v>1051</v>
          </cell>
          <cell r="J4155">
            <v>0.18337007228174501</v>
          </cell>
          <cell r="K4155">
            <v>0.24055848020141909</v>
          </cell>
          <cell r="L4155">
            <v>0.19050810083625613</v>
          </cell>
          <cell r="M4155">
            <v>0.26488974035688995</v>
          </cell>
        </row>
        <row r="4156">
          <cell r="A4156">
            <v>90040</v>
          </cell>
          <cell r="B4156" t="str">
            <v>90040</v>
          </cell>
          <cell r="C4156" t="str">
            <v>PA</v>
          </cell>
          <cell r="D4156" t="str">
            <v>PALERMO</v>
          </cell>
          <cell r="E4156" t="str">
            <v>SICILIA</v>
          </cell>
          <cell r="F4156" t="str">
            <v>Isole</v>
          </cell>
          <cell r="G4156">
            <v>35282</v>
          </cell>
          <cell r="H4156">
            <v>11594</v>
          </cell>
          <cell r="I4156">
            <v>2441</v>
          </cell>
          <cell r="J4156">
            <v>0.18337007228174501</v>
          </cell>
          <cell r="K4156">
            <v>0.21053993444885286</v>
          </cell>
          <cell r="L4156">
            <v>0.19050810083625613</v>
          </cell>
          <cell r="M4156">
            <v>0.26488974035688995</v>
          </cell>
        </row>
        <row r="4157">
          <cell r="A4157">
            <v>90041</v>
          </cell>
          <cell r="B4157" t="str">
            <v>90041</v>
          </cell>
          <cell r="C4157" t="str">
            <v>PA</v>
          </cell>
          <cell r="D4157" t="str">
            <v>PALERMO</v>
          </cell>
          <cell r="E4157" t="str">
            <v>SICILIA</v>
          </cell>
          <cell r="F4157" t="str">
            <v>Isole</v>
          </cell>
          <cell r="G4157">
            <v>5651</v>
          </cell>
          <cell r="H4157">
            <v>1974</v>
          </cell>
          <cell r="I4157">
            <v>317</v>
          </cell>
          <cell r="J4157">
            <v>0.18337007228174501</v>
          </cell>
          <cell r="K4157">
            <v>0.16058763931104356</v>
          </cell>
          <cell r="L4157">
            <v>0.19050810083625613</v>
          </cell>
          <cell r="M4157">
            <v>0.26488974035688995</v>
          </cell>
        </row>
        <row r="4158">
          <cell r="A4158">
            <v>90042</v>
          </cell>
          <cell r="B4158" t="str">
            <v>90042</v>
          </cell>
          <cell r="C4158" t="str">
            <v>PA</v>
          </cell>
          <cell r="D4158" t="str">
            <v>PALERMO</v>
          </cell>
          <cell r="E4158" t="str">
            <v>SICILIA</v>
          </cell>
          <cell r="F4158" t="str">
            <v>Isole</v>
          </cell>
          <cell r="G4158">
            <v>5702</v>
          </cell>
          <cell r="H4158">
            <v>1831</v>
          </cell>
          <cell r="I4158">
            <v>216</v>
          </cell>
          <cell r="J4158">
            <v>0.18337007228174501</v>
          </cell>
          <cell r="K4158">
            <v>0.11796832332058985</v>
          </cell>
          <cell r="L4158">
            <v>0.19050810083625613</v>
          </cell>
          <cell r="M4158">
            <v>0.26488974035688995</v>
          </cell>
        </row>
        <row r="4159">
          <cell r="A4159">
            <v>90043</v>
          </cell>
          <cell r="B4159" t="str">
            <v>90043</v>
          </cell>
          <cell r="C4159" t="str">
            <v>PA</v>
          </cell>
          <cell r="D4159" t="str">
            <v>PALERMO</v>
          </cell>
          <cell r="E4159" t="str">
            <v>SICILIA</v>
          </cell>
          <cell r="F4159" t="str">
            <v>Isole</v>
          </cell>
          <cell r="G4159">
            <v>4067</v>
          </cell>
          <cell r="H4159">
            <v>1506</v>
          </cell>
          <cell r="I4159">
            <v>119</v>
          </cell>
          <cell r="J4159">
            <v>0.18337007228174501</v>
          </cell>
          <cell r="K4159">
            <v>7.9017264276228419E-2</v>
          </cell>
          <cell r="L4159">
            <v>0.19050810083625613</v>
          </cell>
          <cell r="M4159">
            <v>0.26488974035688995</v>
          </cell>
        </row>
        <row r="4160">
          <cell r="A4160">
            <v>90044</v>
          </cell>
          <cell r="B4160" t="str">
            <v>90044</v>
          </cell>
          <cell r="C4160" t="str">
            <v>PA</v>
          </cell>
          <cell r="D4160" t="str">
            <v>PALERMO</v>
          </cell>
          <cell r="E4160" t="str">
            <v>SICILIA</v>
          </cell>
          <cell r="F4160" t="str">
            <v>Isole</v>
          </cell>
          <cell r="G4160">
            <v>21123</v>
          </cell>
          <cell r="H4160">
            <v>7093</v>
          </cell>
          <cell r="I4160">
            <v>1882</v>
          </cell>
          <cell r="J4160">
            <v>0.18337007228174501</v>
          </cell>
          <cell r="K4160">
            <v>0.26533201748202451</v>
          </cell>
          <cell r="L4160">
            <v>0.19050810083625613</v>
          </cell>
          <cell r="M4160">
            <v>0.26488974035688995</v>
          </cell>
        </row>
        <row r="4161">
          <cell r="A4161">
            <v>90045</v>
          </cell>
          <cell r="B4161" t="str">
            <v>90045</v>
          </cell>
          <cell r="C4161" t="str">
            <v>PA</v>
          </cell>
          <cell r="D4161" t="str">
            <v>PALERMO</v>
          </cell>
          <cell r="E4161" t="str">
            <v>SICILIA</v>
          </cell>
          <cell r="F4161" t="str">
            <v>Isole</v>
          </cell>
          <cell r="G4161">
            <v>10630</v>
          </cell>
          <cell r="H4161">
            <v>3756</v>
          </cell>
          <cell r="I4161">
            <v>711</v>
          </cell>
          <cell r="J4161">
            <v>0.18337007228174501</v>
          </cell>
          <cell r="K4161">
            <v>0.18929712460063897</v>
          </cell>
          <cell r="L4161">
            <v>0.19050810083625613</v>
          </cell>
          <cell r="M4161">
            <v>0.26488974035688995</v>
          </cell>
        </row>
        <row r="4162">
          <cell r="A4162">
            <v>90046</v>
          </cell>
          <cell r="B4162" t="str">
            <v>90046</v>
          </cell>
          <cell r="C4162" t="str">
            <v>PA</v>
          </cell>
          <cell r="D4162" t="str">
            <v>PALERMO</v>
          </cell>
          <cell r="E4162" t="str">
            <v>SICILIA</v>
          </cell>
          <cell r="F4162" t="str">
            <v>Isole</v>
          </cell>
          <cell r="G4162">
            <v>26552</v>
          </cell>
          <cell r="H4162">
            <v>8289</v>
          </cell>
          <cell r="I4162">
            <v>1867</v>
          </cell>
          <cell r="J4162">
            <v>0.18337007228174501</v>
          </cell>
          <cell r="K4162">
            <v>0.22523826758354445</v>
          </cell>
          <cell r="L4162">
            <v>0.19050810083625613</v>
          </cell>
          <cell r="M4162">
            <v>0.26488974035688995</v>
          </cell>
        </row>
        <row r="4163">
          <cell r="A4163">
            <v>90047</v>
          </cell>
          <cell r="B4163" t="str">
            <v>90047</v>
          </cell>
          <cell r="C4163" t="str">
            <v>PA</v>
          </cell>
          <cell r="D4163" t="str">
            <v>PALERMO</v>
          </cell>
          <cell r="E4163" t="str">
            <v>SICILIA</v>
          </cell>
          <cell r="F4163" t="str">
            <v>Isole</v>
          </cell>
          <cell r="G4163">
            <v>27290</v>
          </cell>
          <cell r="H4163">
            <v>8641</v>
          </cell>
          <cell r="I4163">
            <v>1128</v>
          </cell>
          <cell r="J4163">
            <v>0.18337007228174501</v>
          </cell>
          <cell r="K4163">
            <v>0.13054044670755699</v>
          </cell>
          <cell r="L4163">
            <v>0.19050810083625613</v>
          </cell>
          <cell r="M4163">
            <v>0.26488974035688995</v>
          </cell>
        </row>
        <row r="4164">
          <cell r="A4164">
            <v>90048</v>
          </cell>
          <cell r="B4164" t="str">
            <v>90048</v>
          </cell>
          <cell r="C4164" t="str">
            <v>PA</v>
          </cell>
          <cell r="D4164" t="str">
            <v>PALERMO</v>
          </cell>
          <cell r="E4164" t="str">
            <v>SICILIA</v>
          </cell>
          <cell r="F4164" t="str">
            <v>Isole</v>
          </cell>
          <cell r="G4164">
            <v>10093</v>
          </cell>
          <cell r="H4164">
            <v>3425</v>
          </cell>
          <cell r="I4164">
            <v>192</v>
          </cell>
          <cell r="J4164">
            <v>0.18337007228174501</v>
          </cell>
          <cell r="K4164">
            <v>5.6058394160583939E-2</v>
          </cell>
          <cell r="L4164">
            <v>0.19050810083625613</v>
          </cell>
          <cell r="M4164">
            <v>0.26488974035688995</v>
          </cell>
        </row>
        <row r="4165">
          <cell r="A4165">
            <v>90049</v>
          </cell>
          <cell r="B4165" t="str">
            <v>90049</v>
          </cell>
          <cell r="C4165" t="str">
            <v>PA</v>
          </cell>
          <cell r="D4165" t="str">
            <v>PALERMO</v>
          </cell>
          <cell r="E4165" t="str">
            <v>SICILIA</v>
          </cell>
          <cell r="F4165" t="str">
            <v>Isole</v>
          </cell>
          <cell r="G4165">
            <v>8908</v>
          </cell>
          <cell r="H4165">
            <v>2923</v>
          </cell>
          <cell r="I4165">
            <v>750</v>
          </cell>
          <cell r="J4165">
            <v>0.18337007228174501</v>
          </cell>
          <cell r="K4165">
            <v>0.25658569962367433</v>
          </cell>
          <cell r="L4165">
            <v>0.19050810083625613</v>
          </cell>
          <cell r="M4165">
            <v>0.26488974035688995</v>
          </cell>
        </row>
        <row r="4166">
          <cell r="A4166">
            <v>90121</v>
          </cell>
          <cell r="B4166" t="str">
            <v>90121</v>
          </cell>
          <cell r="C4166" t="str">
            <v>PA</v>
          </cell>
          <cell r="D4166" t="str">
            <v>PALERMO</v>
          </cell>
          <cell r="E4166" t="str">
            <v>SICILIA</v>
          </cell>
          <cell r="F4166" t="str">
            <v>Isole</v>
          </cell>
          <cell r="G4166">
            <v>11479</v>
          </cell>
          <cell r="H4166">
            <v>3143</v>
          </cell>
          <cell r="I4166">
            <v>676</v>
          </cell>
          <cell r="J4166">
            <v>0.18337007228174501</v>
          </cell>
          <cell r="K4166">
            <v>0.21508113267578746</v>
          </cell>
          <cell r="L4166">
            <v>0.19050810083625613</v>
          </cell>
          <cell r="M4166">
            <v>0.26488974035688995</v>
          </cell>
        </row>
        <row r="4167">
          <cell r="A4167">
            <v>90122</v>
          </cell>
          <cell r="B4167" t="str">
            <v>90122</v>
          </cell>
          <cell r="C4167" t="str">
            <v>PA</v>
          </cell>
          <cell r="D4167" t="str">
            <v>PALERMO</v>
          </cell>
          <cell r="E4167" t="str">
            <v>SICILIA</v>
          </cell>
          <cell r="F4167" t="str">
            <v>Isole</v>
          </cell>
          <cell r="G4167">
            <v>5801</v>
          </cell>
          <cell r="H4167">
            <v>1555</v>
          </cell>
          <cell r="I4167">
            <v>278</v>
          </cell>
          <cell r="J4167">
            <v>0.18337007228174501</v>
          </cell>
          <cell r="K4167">
            <v>0.17877813504823151</v>
          </cell>
          <cell r="L4167">
            <v>0.19050810083625613</v>
          </cell>
          <cell r="M4167">
            <v>0.26488974035688995</v>
          </cell>
        </row>
        <row r="4168">
          <cell r="A4168">
            <v>90123</v>
          </cell>
          <cell r="B4168" t="str">
            <v>90123</v>
          </cell>
          <cell r="C4168" t="str">
            <v>PA</v>
          </cell>
          <cell r="D4168" t="str">
            <v>PALERMO</v>
          </cell>
          <cell r="E4168" t="str">
            <v>SICILIA</v>
          </cell>
          <cell r="F4168" t="str">
            <v>Isole</v>
          </cell>
          <cell r="G4168">
            <v>39048</v>
          </cell>
          <cell r="H4168">
            <v>11099</v>
          </cell>
          <cell r="I4168">
            <v>2329</v>
          </cell>
          <cell r="J4168">
            <v>0.18337007228174501</v>
          </cell>
          <cell r="K4168">
            <v>0.20983872420938823</v>
          </cell>
          <cell r="L4168">
            <v>0.19050810083625613</v>
          </cell>
          <cell r="M4168">
            <v>0.26488974035688995</v>
          </cell>
        </row>
        <row r="4169">
          <cell r="A4169">
            <v>90124</v>
          </cell>
          <cell r="B4169" t="str">
            <v>90124</v>
          </cell>
          <cell r="C4169" t="str">
            <v>PA</v>
          </cell>
          <cell r="D4169" t="str">
            <v>PALERMO</v>
          </cell>
          <cell r="E4169" t="str">
            <v>SICILIA</v>
          </cell>
          <cell r="F4169" t="str">
            <v>Isole</v>
          </cell>
          <cell r="G4169">
            <v>45006</v>
          </cell>
          <cell r="H4169">
            <v>13001</v>
          </cell>
          <cell r="I4169">
            <v>2554</v>
          </cell>
          <cell r="J4169">
            <v>0.18337007228174501</v>
          </cell>
          <cell r="K4169">
            <v>0.19644642719790786</v>
          </cell>
          <cell r="L4169">
            <v>0.19050810083625613</v>
          </cell>
          <cell r="M4169">
            <v>0.26488974035688995</v>
          </cell>
        </row>
        <row r="4170">
          <cell r="A4170">
            <v>90125</v>
          </cell>
          <cell r="B4170" t="str">
            <v>90125</v>
          </cell>
          <cell r="C4170" t="str">
            <v>PA</v>
          </cell>
          <cell r="D4170" t="str">
            <v>PALERMO</v>
          </cell>
          <cell r="E4170" t="str">
            <v>SICILIA</v>
          </cell>
          <cell r="F4170" t="str">
            <v>Isole</v>
          </cell>
          <cell r="G4170">
            <v>23133</v>
          </cell>
          <cell r="H4170">
            <v>6404</v>
          </cell>
          <cell r="I4170">
            <v>1386</v>
          </cell>
          <cell r="J4170">
            <v>0.18337007228174501</v>
          </cell>
          <cell r="K4170">
            <v>0.21642723297938787</v>
          </cell>
          <cell r="L4170">
            <v>0.19050810083625613</v>
          </cell>
          <cell r="M4170">
            <v>0.26488974035688995</v>
          </cell>
        </row>
        <row r="4171">
          <cell r="A4171">
            <v>90126</v>
          </cell>
          <cell r="B4171" t="str">
            <v>90126</v>
          </cell>
          <cell r="C4171" t="str">
            <v>PA</v>
          </cell>
          <cell r="D4171" t="str">
            <v>PALERMO</v>
          </cell>
          <cell r="E4171" t="str">
            <v>SICILIA</v>
          </cell>
          <cell r="F4171" t="str">
            <v>Isole</v>
          </cell>
          <cell r="G4171">
            <v>8306</v>
          </cell>
          <cell r="H4171">
            <v>2449</v>
          </cell>
          <cell r="I4171">
            <v>804</v>
          </cell>
          <cell r="J4171">
            <v>0.18337007228174501</v>
          </cell>
          <cell r="K4171">
            <v>0.32829726418946509</v>
          </cell>
          <cell r="L4171">
            <v>0.19050810083625613</v>
          </cell>
          <cell r="M4171">
            <v>0.26488974035688995</v>
          </cell>
        </row>
        <row r="4172">
          <cell r="A4172">
            <v>90127</v>
          </cell>
          <cell r="B4172" t="str">
            <v>90127</v>
          </cell>
          <cell r="C4172" t="str">
            <v>PA</v>
          </cell>
          <cell r="D4172" t="str">
            <v>PALERMO</v>
          </cell>
          <cell r="E4172" t="str">
            <v>SICILIA</v>
          </cell>
          <cell r="F4172" t="str">
            <v>Isole</v>
          </cell>
          <cell r="G4172">
            <v>24633</v>
          </cell>
          <cell r="H4172">
            <v>8247</v>
          </cell>
          <cell r="I4172">
            <v>1247</v>
          </cell>
          <cell r="J4172">
            <v>0.18337007228174501</v>
          </cell>
          <cell r="K4172">
            <v>0.15120649933309083</v>
          </cell>
          <cell r="L4172">
            <v>0.19050810083625613</v>
          </cell>
          <cell r="M4172">
            <v>0.26488974035688995</v>
          </cell>
        </row>
        <row r="4173">
          <cell r="A4173">
            <v>90128</v>
          </cell>
          <cell r="B4173" t="str">
            <v>90128</v>
          </cell>
          <cell r="C4173" t="str">
            <v>PA</v>
          </cell>
          <cell r="D4173" t="str">
            <v>PALERMO</v>
          </cell>
          <cell r="E4173" t="str">
            <v>SICILIA</v>
          </cell>
          <cell r="F4173" t="str">
            <v>Isole</v>
          </cell>
          <cell r="G4173">
            <v>25962</v>
          </cell>
          <cell r="H4173">
            <v>7941</v>
          </cell>
          <cell r="I4173">
            <v>1326</v>
          </cell>
          <cell r="J4173">
            <v>0.18337007228174501</v>
          </cell>
          <cell r="K4173">
            <v>0.16698148847752173</v>
          </cell>
          <cell r="L4173">
            <v>0.19050810083625613</v>
          </cell>
          <cell r="M4173">
            <v>0.26488974035688995</v>
          </cell>
        </row>
        <row r="4174">
          <cell r="A4174">
            <v>90129</v>
          </cell>
          <cell r="B4174" t="str">
            <v>90129</v>
          </cell>
          <cell r="C4174" t="str">
            <v>PA</v>
          </cell>
          <cell r="D4174" t="str">
            <v>PALERMO</v>
          </cell>
          <cell r="E4174" t="str">
            <v>SICILIA</v>
          </cell>
          <cell r="F4174" t="str">
            <v>Isole</v>
          </cell>
          <cell r="G4174">
            <v>34373</v>
          </cell>
          <cell r="H4174">
            <v>10655</v>
          </cell>
          <cell r="I4174">
            <v>2153</v>
          </cell>
          <cell r="J4174">
            <v>0.18337007228174501</v>
          </cell>
          <cell r="K4174">
            <v>0.20206475832942281</v>
          </cell>
          <cell r="L4174">
            <v>0.19050810083625613</v>
          </cell>
          <cell r="M4174">
            <v>0.26488974035688995</v>
          </cell>
        </row>
        <row r="4175">
          <cell r="A4175">
            <v>90131</v>
          </cell>
          <cell r="B4175" t="str">
            <v>90131</v>
          </cell>
          <cell r="C4175" t="str">
            <v>PA</v>
          </cell>
          <cell r="D4175" t="str">
            <v>PALERMO</v>
          </cell>
          <cell r="E4175" t="str">
            <v>SICILIA</v>
          </cell>
          <cell r="F4175" t="str">
            <v>Isole</v>
          </cell>
          <cell r="G4175">
            <v>8949</v>
          </cell>
          <cell r="H4175">
            <v>2577</v>
          </cell>
          <cell r="I4175">
            <v>315</v>
          </cell>
          <cell r="J4175">
            <v>0.18337007228174501</v>
          </cell>
          <cell r="K4175">
            <v>0.12223515715948778</v>
          </cell>
          <cell r="L4175">
            <v>0.19050810083625613</v>
          </cell>
          <cell r="M4175">
            <v>0.26488974035688995</v>
          </cell>
        </row>
        <row r="4176">
          <cell r="A4176">
            <v>90132</v>
          </cell>
          <cell r="B4176" t="str">
            <v>90132</v>
          </cell>
          <cell r="C4176" t="str">
            <v>PA</v>
          </cell>
          <cell r="D4176" t="str">
            <v>PALERMO</v>
          </cell>
          <cell r="E4176" t="str">
            <v>SICILIA</v>
          </cell>
          <cell r="F4176" t="str">
            <v>Isole</v>
          </cell>
          <cell r="G4176">
            <v>2478</v>
          </cell>
          <cell r="H4176">
            <v>688</v>
          </cell>
          <cell r="I4176">
            <v>139</v>
          </cell>
          <cell r="J4176">
            <v>0.18337007228174501</v>
          </cell>
          <cell r="K4176">
            <v>0.20203488372093023</v>
          </cell>
          <cell r="L4176">
            <v>0.19050810083625613</v>
          </cell>
          <cell r="M4176">
            <v>0.26488974035688995</v>
          </cell>
        </row>
        <row r="4177">
          <cell r="A4177">
            <v>90133</v>
          </cell>
          <cell r="B4177" t="str">
            <v>90133</v>
          </cell>
          <cell r="C4177" t="str">
            <v>PA</v>
          </cell>
          <cell r="D4177" t="str">
            <v>PALERMO</v>
          </cell>
          <cell r="E4177" t="str">
            <v>SICILIA</v>
          </cell>
          <cell r="F4177" t="str">
            <v>Isole</v>
          </cell>
          <cell r="G4177">
            <v>15467</v>
          </cell>
          <cell r="H4177">
            <v>6186</v>
          </cell>
          <cell r="I4177">
            <v>774</v>
          </cell>
          <cell r="J4177">
            <v>0.18337007228174501</v>
          </cell>
          <cell r="K4177">
            <v>0.12512124151309409</v>
          </cell>
          <cell r="L4177">
            <v>0.19050810083625613</v>
          </cell>
          <cell r="M4177">
            <v>0.26488974035688995</v>
          </cell>
        </row>
        <row r="4178">
          <cell r="A4178">
            <v>90134</v>
          </cell>
          <cell r="B4178" t="str">
            <v>90134</v>
          </cell>
          <cell r="C4178" t="str">
            <v>PA</v>
          </cell>
          <cell r="D4178" t="str">
            <v>PALERMO</v>
          </cell>
          <cell r="E4178" t="str">
            <v>SICILIA</v>
          </cell>
          <cell r="F4178" t="str">
            <v>Isole</v>
          </cell>
          <cell r="G4178">
            <v>21808</v>
          </cell>
          <cell r="H4178">
            <v>7439</v>
          </cell>
          <cell r="I4178">
            <v>963</v>
          </cell>
          <cell r="J4178">
            <v>0.18337007228174501</v>
          </cell>
          <cell r="K4178">
            <v>0.12945288345207689</v>
          </cell>
          <cell r="L4178">
            <v>0.19050810083625613</v>
          </cell>
          <cell r="M4178">
            <v>0.26488974035688995</v>
          </cell>
        </row>
        <row r="4179">
          <cell r="A4179">
            <v>90135</v>
          </cell>
          <cell r="B4179" t="str">
            <v>90135</v>
          </cell>
          <cell r="C4179" t="str">
            <v>PA</v>
          </cell>
          <cell r="D4179" t="str">
            <v>PALERMO</v>
          </cell>
          <cell r="E4179" t="str">
            <v>SICILIA</v>
          </cell>
          <cell r="F4179" t="str">
            <v>Isole</v>
          </cell>
          <cell r="G4179">
            <v>77416</v>
          </cell>
          <cell r="H4179">
            <v>22745</v>
          </cell>
          <cell r="I4179">
            <v>5122</v>
          </cell>
          <cell r="J4179">
            <v>0.18337007228174501</v>
          </cell>
          <cell r="K4179">
            <v>0.22519234996702572</v>
          </cell>
          <cell r="L4179">
            <v>0.19050810083625613</v>
          </cell>
          <cell r="M4179">
            <v>0.26488974035688995</v>
          </cell>
        </row>
        <row r="4180">
          <cell r="A4180">
            <v>90136</v>
          </cell>
          <cell r="B4180" t="str">
            <v>90136</v>
          </cell>
          <cell r="C4180" t="str">
            <v>PA</v>
          </cell>
          <cell r="D4180" t="str">
            <v>PALERMO</v>
          </cell>
          <cell r="E4180" t="str">
            <v>SICILIA</v>
          </cell>
          <cell r="F4180" t="str">
            <v>Isole</v>
          </cell>
          <cell r="G4180">
            <v>4163</v>
          </cell>
          <cell r="H4180">
            <v>1184</v>
          </cell>
          <cell r="I4180">
            <v>487</v>
          </cell>
          <cell r="J4180">
            <v>0.18337007228174501</v>
          </cell>
          <cell r="K4180">
            <v>0.41131756756756754</v>
          </cell>
          <cell r="L4180">
            <v>0.19050810083625613</v>
          </cell>
          <cell r="M4180">
            <v>0.26488974035688995</v>
          </cell>
        </row>
        <row r="4181">
          <cell r="A4181">
            <v>90137</v>
          </cell>
          <cell r="B4181" t="str">
            <v>90137</v>
          </cell>
          <cell r="C4181" t="str">
            <v>PA</v>
          </cell>
          <cell r="D4181" t="str">
            <v>PALERMO</v>
          </cell>
          <cell r="E4181" t="str">
            <v>SICILIA</v>
          </cell>
          <cell r="F4181" t="str">
            <v>Isole</v>
          </cell>
          <cell r="G4181">
            <v>5778</v>
          </cell>
          <cell r="H4181">
            <v>1747</v>
          </cell>
          <cell r="I4181">
            <v>362</v>
          </cell>
          <cell r="J4181">
            <v>0.18337007228174501</v>
          </cell>
          <cell r="K4181">
            <v>0.20721236405266172</v>
          </cell>
          <cell r="L4181">
            <v>0.19050810083625613</v>
          </cell>
          <cell r="M4181">
            <v>0.26488974035688995</v>
          </cell>
        </row>
        <row r="4182">
          <cell r="A4182">
            <v>90138</v>
          </cell>
          <cell r="B4182" t="str">
            <v>90138</v>
          </cell>
          <cell r="C4182" t="str">
            <v>PA</v>
          </cell>
          <cell r="D4182" t="str">
            <v>PALERMO</v>
          </cell>
          <cell r="E4182" t="str">
            <v>SICILIA</v>
          </cell>
          <cell r="F4182" t="str">
            <v>Isole</v>
          </cell>
          <cell r="G4182">
            <v>26568</v>
          </cell>
          <cell r="H4182">
            <v>8928</v>
          </cell>
          <cell r="I4182">
            <v>1447</v>
          </cell>
          <cell r="J4182">
            <v>0.18337007228174501</v>
          </cell>
          <cell r="K4182">
            <v>0.16207437275985664</v>
          </cell>
          <cell r="L4182">
            <v>0.19050810083625613</v>
          </cell>
          <cell r="M4182">
            <v>0.26488974035688995</v>
          </cell>
        </row>
        <row r="4183">
          <cell r="A4183">
            <v>90139</v>
          </cell>
          <cell r="B4183" t="str">
            <v>90139</v>
          </cell>
          <cell r="C4183" t="str">
            <v>PA</v>
          </cell>
          <cell r="D4183" t="str">
            <v>PALERMO</v>
          </cell>
          <cell r="E4183" t="str">
            <v>SICILIA</v>
          </cell>
          <cell r="F4183" t="str">
            <v>Isole</v>
          </cell>
          <cell r="G4183">
            <v>12081</v>
          </cell>
          <cell r="H4183">
            <v>4299</v>
          </cell>
          <cell r="I4183">
            <v>1201</v>
          </cell>
          <cell r="J4183">
            <v>0.18337007228174501</v>
          </cell>
          <cell r="K4183">
            <v>0.27936729471970223</v>
          </cell>
          <cell r="L4183">
            <v>0.19050810083625613</v>
          </cell>
          <cell r="M4183">
            <v>0.26488974035688995</v>
          </cell>
        </row>
        <row r="4184">
          <cell r="A4184">
            <v>90141</v>
          </cell>
          <cell r="B4184" t="str">
            <v>90141</v>
          </cell>
          <cell r="C4184" t="str">
            <v>PA</v>
          </cell>
          <cell r="D4184" t="str">
            <v>PALERMO</v>
          </cell>
          <cell r="E4184" t="str">
            <v>SICILIA</v>
          </cell>
          <cell r="F4184" t="str">
            <v>Isole</v>
          </cell>
          <cell r="G4184">
            <v>16872</v>
          </cell>
          <cell r="H4184">
            <v>6427</v>
          </cell>
          <cell r="I4184">
            <v>1708</v>
          </cell>
          <cell r="J4184">
            <v>0.18337007228174501</v>
          </cell>
          <cell r="K4184">
            <v>0.26575385094134124</v>
          </cell>
          <cell r="L4184">
            <v>0.19050810083625613</v>
          </cell>
          <cell r="M4184">
            <v>0.26488974035688995</v>
          </cell>
        </row>
        <row r="4185">
          <cell r="A4185">
            <v>90142</v>
          </cell>
          <cell r="B4185" t="str">
            <v>90142</v>
          </cell>
          <cell r="C4185" t="str">
            <v>PA</v>
          </cell>
          <cell r="D4185" t="str">
            <v>PALERMO</v>
          </cell>
          <cell r="E4185" t="str">
            <v>SICILIA</v>
          </cell>
          <cell r="F4185" t="str">
            <v>Isole</v>
          </cell>
          <cell r="G4185">
            <v>34732</v>
          </cell>
          <cell r="H4185">
            <v>10602</v>
          </cell>
          <cell r="I4185">
            <v>3065</v>
          </cell>
          <cell r="J4185">
            <v>0.18337007228174501</v>
          </cell>
          <cell r="K4185">
            <v>0.28909639690624411</v>
          </cell>
          <cell r="L4185">
            <v>0.19050810083625613</v>
          </cell>
          <cell r="M4185">
            <v>0.26488974035688995</v>
          </cell>
        </row>
        <row r="4186">
          <cell r="A4186">
            <v>90143</v>
          </cell>
          <cell r="B4186" t="str">
            <v>90143</v>
          </cell>
          <cell r="C4186" t="str">
            <v>PA</v>
          </cell>
          <cell r="D4186" t="str">
            <v>PALERMO</v>
          </cell>
          <cell r="E4186" t="str">
            <v>SICILIA</v>
          </cell>
          <cell r="F4186" t="str">
            <v>Isole</v>
          </cell>
          <cell r="G4186">
            <v>27341</v>
          </cell>
          <cell r="H4186">
            <v>9785</v>
          </cell>
          <cell r="I4186">
            <v>2574</v>
          </cell>
          <cell r="J4186">
            <v>0.18337007228174501</v>
          </cell>
          <cell r="K4186">
            <v>0.26305569749616758</v>
          </cell>
          <cell r="L4186">
            <v>0.19050810083625613</v>
          </cell>
          <cell r="M4186">
            <v>0.26488974035688995</v>
          </cell>
        </row>
        <row r="4187">
          <cell r="A4187">
            <v>90144</v>
          </cell>
          <cell r="B4187" t="str">
            <v>90144</v>
          </cell>
          <cell r="C4187" t="str">
            <v>PA</v>
          </cell>
          <cell r="D4187" t="str">
            <v>PALERMO</v>
          </cell>
          <cell r="E4187" t="str">
            <v>SICILIA</v>
          </cell>
          <cell r="F4187" t="str">
            <v>Isole</v>
          </cell>
          <cell r="G4187">
            <v>40807</v>
          </cell>
          <cell r="H4187">
            <v>15053</v>
          </cell>
          <cell r="I4187">
            <v>3777</v>
          </cell>
          <cell r="J4187">
            <v>0.18337007228174501</v>
          </cell>
          <cell r="K4187">
            <v>0.25091343918155851</v>
          </cell>
          <cell r="L4187">
            <v>0.19050810083625613</v>
          </cell>
          <cell r="M4187">
            <v>0.26488974035688995</v>
          </cell>
        </row>
        <row r="4188">
          <cell r="A4188">
            <v>90145</v>
          </cell>
          <cell r="B4188" t="str">
            <v>90145</v>
          </cell>
          <cell r="C4188" t="str">
            <v>PA</v>
          </cell>
          <cell r="D4188" t="str">
            <v>PALERMO</v>
          </cell>
          <cell r="E4188" t="str">
            <v>SICILIA</v>
          </cell>
          <cell r="F4188" t="str">
            <v>Isole</v>
          </cell>
          <cell r="G4188">
            <v>80197</v>
          </cell>
          <cell r="H4188">
            <v>24775</v>
          </cell>
          <cell r="I4188">
            <v>5433</v>
          </cell>
          <cell r="J4188">
            <v>0.18337007228174501</v>
          </cell>
          <cell r="K4188">
            <v>0.21929364278506558</v>
          </cell>
          <cell r="L4188">
            <v>0.19050810083625613</v>
          </cell>
          <cell r="M4188">
            <v>0.26488974035688995</v>
          </cell>
        </row>
        <row r="4189">
          <cell r="A4189">
            <v>90146</v>
          </cell>
          <cell r="B4189" t="str">
            <v>90146</v>
          </cell>
          <cell r="C4189" t="str">
            <v>PA</v>
          </cell>
          <cell r="D4189" t="str">
            <v>PALERMO</v>
          </cell>
          <cell r="E4189" t="str">
            <v>SICILIA</v>
          </cell>
          <cell r="F4189" t="str">
            <v>Isole</v>
          </cell>
          <cell r="G4189">
            <v>74901</v>
          </cell>
          <cell r="H4189">
            <v>22946</v>
          </cell>
          <cell r="I4189">
            <v>6270</v>
          </cell>
          <cell r="J4189">
            <v>0.18337007228174501</v>
          </cell>
          <cell r="K4189">
            <v>0.27325023969319273</v>
          </cell>
          <cell r="L4189">
            <v>0.19050810083625613</v>
          </cell>
          <cell r="M4189">
            <v>0.26488974035688995</v>
          </cell>
        </row>
        <row r="4190">
          <cell r="A4190">
            <v>90147</v>
          </cell>
          <cell r="B4190" t="str">
            <v>90147</v>
          </cell>
          <cell r="C4190" t="str">
            <v>PA</v>
          </cell>
          <cell r="D4190" t="str">
            <v>PALERMO</v>
          </cell>
          <cell r="E4190" t="str">
            <v>SICILIA</v>
          </cell>
          <cell r="F4190" t="str">
            <v>Isole</v>
          </cell>
          <cell r="G4190">
            <v>12852</v>
          </cell>
          <cell r="H4190">
            <v>3621</v>
          </cell>
          <cell r="I4190">
            <v>1057</v>
          </cell>
          <cell r="J4190">
            <v>0.18337007228174501</v>
          </cell>
          <cell r="K4190">
            <v>0.29190831262082295</v>
          </cell>
          <cell r="L4190">
            <v>0.19050810083625613</v>
          </cell>
          <cell r="M4190">
            <v>0.26488974035688995</v>
          </cell>
        </row>
        <row r="4191">
          <cell r="A4191">
            <v>90148</v>
          </cell>
          <cell r="B4191" t="str">
            <v>90148</v>
          </cell>
          <cell r="C4191" t="str">
            <v>PA</v>
          </cell>
          <cell r="D4191" t="str">
            <v>PALERMO</v>
          </cell>
          <cell r="E4191" t="str">
            <v>SICILIA</v>
          </cell>
          <cell r="F4191" t="str">
            <v>Isole</v>
          </cell>
          <cell r="G4191">
            <v>5414</v>
          </cell>
          <cell r="H4191">
            <v>1718</v>
          </cell>
          <cell r="I4191">
            <v>637</v>
          </cell>
          <cell r="J4191">
            <v>0.18337007228174501</v>
          </cell>
          <cell r="K4191">
            <v>0.37077997671711294</v>
          </cell>
          <cell r="L4191">
            <v>0.19050810083625613</v>
          </cell>
          <cell r="M4191">
            <v>0.26488974035688995</v>
          </cell>
        </row>
        <row r="4192">
          <cell r="A4192">
            <v>90149</v>
          </cell>
          <cell r="B4192" t="str">
            <v>90149</v>
          </cell>
          <cell r="C4192" t="str">
            <v>PA</v>
          </cell>
          <cell r="D4192" t="str">
            <v>PALERMO</v>
          </cell>
          <cell r="E4192" t="str">
            <v>SICILIA</v>
          </cell>
          <cell r="F4192" t="str">
            <v>Isole</v>
          </cell>
          <cell r="G4192">
            <v>4136</v>
          </cell>
          <cell r="H4192">
            <v>1391</v>
          </cell>
          <cell r="I4192">
            <v>959</v>
          </cell>
          <cell r="J4192">
            <v>0.18337007228174501</v>
          </cell>
          <cell r="K4192">
            <v>0.68943206326383899</v>
          </cell>
          <cell r="L4192">
            <v>0.19050810083625613</v>
          </cell>
          <cell r="M4192">
            <v>0.26488974035688995</v>
          </cell>
        </row>
        <row r="4193">
          <cell r="A4193">
            <v>90151</v>
          </cell>
          <cell r="B4193" t="str">
            <v>90151</v>
          </cell>
          <cell r="C4193" t="str">
            <v>PA</v>
          </cell>
          <cell r="D4193" t="str">
            <v>PALERMO</v>
          </cell>
          <cell r="E4193" t="str">
            <v>SICILIA</v>
          </cell>
          <cell r="F4193" t="str">
            <v>Isole</v>
          </cell>
          <cell r="G4193">
            <v>9435</v>
          </cell>
          <cell r="H4193">
            <v>2998</v>
          </cell>
          <cell r="I4193">
            <v>1256</v>
          </cell>
          <cell r="J4193">
            <v>0.18337007228174501</v>
          </cell>
          <cell r="K4193">
            <v>0.41894596397598399</v>
          </cell>
          <cell r="L4193">
            <v>0.19050810083625613</v>
          </cell>
          <cell r="M4193">
            <v>0.26488974035688995</v>
          </cell>
        </row>
        <row r="4194">
          <cell r="A4194">
            <v>91010</v>
          </cell>
          <cell r="B4194" t="str">
            <v>91010</v>
          </cell>
          <cell r="C4194" t="str">
            <v>TP</v>
          </cell>
          <cell r="D4194" t="str">
            <v>TRAPANI</v>
          </cell>
          <cell r="E4194" t="str">
            <v>SICILIA</v>
          </cell>
          <cell r="F4194" t="str">
            <v>Isole</v>
          </cell>
          <cell r="G4194">
            <v>6268</v>
          </cell>
          <cell r="H4194">
            <v>2460</v>
          </cell>
          <cell r="I4194">
            <v>497</v>
          </cell>
          <cell r="J4194">
            <v>0.11395882192881299</v>
          </cell>
          <cell r="K4194">
            <v>0.20203252032520325</v>
          </cell>
          <cell r="L4194">
            <v>0.12154846641194179</v>
          </cell>
          <cell r="M4194">
            <v>0.15637577275702969</v>
          </cell>
        </row>
        <row r="4195">
          <cell r="A4195">
            <v>91011</v>
          </cell>
          <cell r="B4195" t="str">
            <v>91011</v>
          </cell>
          <cell r="C4195" t="str">
            <v>TP</v>
          </cell>
          <cell r="D4195" t="str">
            <v>TRAPANI</v>
          </cell>
          <cell r="E4195" t="str">
            <v>SICILIA</v>
          </cell>
          <cell r="F4195" t="str">
            <v>Isole</v>
          </cell>
          <cell r="G4195">
            <v>42621</v>
          </cell>
          <cell r="H4195">
            <v>14450</v>
          </cell>
          <cell r="I4195">
            <v>1535</v>
          </cell>
          <cell r="J4195">
            <v>0.11395882192881299</v>
          </cell>
          <cell r="K4195">
            <v>0.10622837370242215</v>
          </cell>
          <cell r="L4195">
            <v>0.12154846641194179</v>
          </cell>
          <cell r="M4195">
            <v>0.15637577275702969</v>
          </cell>
        </row>
        <row r="4196">
          <cell r="A4196">
            <v>91012</v>
          </cell>
          <cell r="B4196" t="str">
            <v>91012</v>
          </cell>
          <cell r="C4196" t="str">
            <v>TP</v>
          </cell>
          <cell r="D4196" t="str">
            <v>TRAPANI</v>
          </cell>
          <cell r="E4196" t="str">
            <v>SICILIA</v>
          </cell>
          <cell r="F4196" t="str">
            <v>Isole</v>
          </cell>
          <cell r="G4196">
            <v>2907</v>
          </cell>
          <cell r="H4196">
            <v>1084</v>
          </cell>
          <cell r="I4196">
            <v>90</v>
          </cell>
          <cell r="J4196">
            <v>0.11395882192881299</v>
          </cell>
          <cell r="K4196">
            <v>8.3025830258302583E-2</v>
          </cell>
          <cell r="L4196">
            <v>0.12154846641194179</v>
          </cell>
          <cell r="M4196">
            <v>0.15637577275702969</v>
          </cell>
        </row>
        <row r="4197">
          <cell r="A4197">
            <v>91013</v>
          </cell>
          <cell r="B4197" t="str">
            <v>91013</v>
          </cell>
          <cell r="C4197" t="str">
            <v>TP</v>
          </cell>
          <cell r="D4197" t="str">
            <v>TRAPANI</v>
          </cell>
          <cell r="E4197" t="str">
            <v>SICILIA</v>
          </cell>
          <cell r="F4197" t="str">
            <v>Isole</v>
          </cell>
          <cell r="G4197">
            <v>7636</v>
          </cell>
          <cell r="H4197">
            <v>2683</v>
          </cell>
          <cell r="I4197">
            <v>155</v>
          </cell>
          <cell r="J4197">
            <v>0.11395882192881299</v>
          </cell>
          <cell r="K4197">
            <v>5.7771151695862839E-2</v>
          </cell>
          <cell r="L4197">
            <v>0.12154846641194179</v>
          </cell>
          <cell r="M4197">
            <v>0.15637577275702969</v>
          </cell>
        </row>
        <row r="4198">
          <cell r="A4198">
            <v>91014</v>
          </cell>
          <cell r="B4198" t="str">
            <v>91014</v>
          </cell>
          <cell r="C4198" t="str">
            <v>TP</v>
          </cell>
          <cell r="D4198" t="str">
            <v>TRAPANI</v>
          </cell>
          <cell r="E4198" t="str">
            <v>SICILIA</v>
          </cell>
          <cell r="F4198" t="str">
            <v>Isole</v>
          </cell>
          <cell r="G4198">
            <v>13818</v>
          </cell>
          <cell r="H4198">
            <v>4930</v>
          </cell>
          <cell r="I4198">
            <v>471</v>
          </cell>
          <cell r="J4198">
            <v>0.11395882192881299</v>
          </cell>
          <cell r="K4198">
            <v>9.553752535496958E-2</v>
          </cell>
          <cell r="L4198">
            <v>0.12154846641194179</v>
          </cell>
          <cell r="M4198">
            <v>0.15637577275702969</v>
          </cell>
        </row>
        <row r="4199">
          <cell r="A4199">
            <v>91015</v>
          </cell>
          <cell r="B4199" t="str">
            <v>91015</v>
          </cell>
          <cell r="C4199" t="str">
            <v>TP</v>
          </cell>
          <cell r="D4199" t="str">
            <v>TRAPANI</v>
          </cell>
          <cell r="E4199" t="str">
            <v>SICILIA</v>
          </cell>
          <cell r="F4199" t="str">
            <v>Isole</v>
          </cell>
          <cell r="G4199">
            <v>4571</v>
          </cell>
          <cell r="H4199">
            <v>1531</v>
          </cell>
          <cell r="I4199">
            <v>187</v>
          </cell>
          <cell r="J4199">
            <v>0.11395882192881299</v>
          </cell>
          <cell r="K4199">
            <v>0.12214239059438275</v>
          </cell>
          <cell r="L4199">
            <v>0.12154846641194179</v>
          </cell>
          <cell r="M4199">
            <v>0.15637577275702969</v>
          </cell>
        </row>
        <row r="4200">
          <cell r="A4200">
            <v>91016</v>
          </cell>
          <cell r="B4200" t="str">
            <v>91016</v>
          </cell>
          <cell r="C4200" t="str">
            <v>TP</v>
          </cell>
          <cell r="D4200" t="str">
            <v>TRAPANI</v>
          </cell>
          <cell r="E4200" t="str">
            <v>SICILIA</v>
          </cell>
          <cell r="F4200" t="str">
            <v>Isole</v>
          </cell>
          <cell r="G4200">
            <v>29667</v>
          </cell>
          <cell r="H4200">
            <v>9628</v>
          </cell>
          <cell r="I4200">
            <v>1588</v>
          </cell>
          <cell r="J4200">
            <v>0.11395882192881299</v>
          </cell>
          <cell r="K4200">
            <v>0.16493560448691316</v>
          </cell>
          <cell r="L4200">
            <v>0.12154846641194179</v>
          </cell>
          <cell r="M4200">
            <v>0.15637577275702969</v>
          </cell>
        </row>
        <row r="4201">
          <cell r="A4201">
            <v>91017</v>
          </cell>
          <cell r="B4201" t="str">
            <v>91017</v>
          </cell>
          <cell r="C4201" t="str">
            <v>TP</v>
          </cell>
          <cell r="D4201" t="str">
            <v>TRAPANI</v>
          </cell>
          <cell r="E4201" t="str">
            <v>SICILIA</v>
          </cell>
          <cell r="F4201" t="str">
            <v>Isole</v>
          </cell>
          <cell r="G4201">
            <v>6377</v>
          </cell>
          <cell r="H4201">
            <v>2376</v>
          </cell>
          <cell r="I4201">
            <v>768</v>
          </cell>
          <cell r="J4201">
            <v>0.11395882192881299</v>
          </cell>
          <cell r="K4201">
            <v>0.32323232323232326</v>
          </cell>
          <cell r="L4201">
            <v>0.12154846641194179</v>
          </cell>
          <cell r="M4201">
            <v>0.15637577275702969</v>
          </cell>
        </row>
        <row r="4202">
          <cell r="A4202">
            <v>91018</v>
          </cell>
          <cell r="B4202" t="str">
            <v>91018</v>
          </cell>
          <cell r="C4202" t="str">
            <v>TP</v>
          </cell>
          <cell r="D4202" t="str">
            <v>TRAPANI</v>
          </cell>
          <cell r="E4202" t="str">
            <v>SICILIA</v>
          </cell>
          <cell r="F4202" t="str">
            <v>Isole</v>
          </cell>
          <cell r="G4202">
            <v>14320</v>
          </cell>
          <cell r="H4202">
            <v>5372</v>
          </cell>
          <cell r="I4202">
            <v>301</v>
          </cell>
          <cell r="J4202">
            <v>0.11395882192881299</v>
          </cell>
          <cell r="K4202">
            <v>5.6031273268801189E-2</v>
          </cell>
          <cell r="L4202">
            <v>0.12154846641194179</v>
          </cell>
          <cell r="M4202">
            <v>0.15637577275702969</v>
          </cell>
        </row>
        <row r="4203">
          <cell r="A4203">
            <v>91019</v>
          </cell>
          <cell r="B4203" t="str">
            <v>91019</v>
          </cell>
          <cell r="C4203" t="str">
            <v>TP</v>
          </cell>
          <cell r="D4203" t="str">
            <v>TRAPANI</v>
          </cell>
          <cell r="E4203" t="str">
            <v>SICILIA</v>
          </cell>
          <cell r="F4203" t="str">
            <v>Isole</v>
          </cell>
          <cell r="G4203">
            <v>10613</v>
          </cell>
          <cell r="H4203">
            <v>3803</v>
          </cell>
          <cell r="I4203">
            <v>471</v>
          </cell>
          <cell r="J4203">
            <v>0.11395882192881299</v>
          </cell>
          <cell r="K4203">
            <v>0.12384959242703129</v>
          </cell>
          <cell r="L4203">
            <v>0.12154846641194179</v>
          </cell>
          <cell r="M4203">
            <v>0.15637577275702969</v>
          </cell>
        </row>
        <row r="4204">
          <cell r="A4204">
            <v>91020</v>
          </cell>
          <cell r="B4204" t="str">
            <v>91020</v>
          </cell>
          <cell r="C4204" t="str">
            <v>TP</v>
          </cell>
          <cell r="D4204" t="str">
            <v>TRAPANI</v>
          </cell>
          <cell r="E4204" t="str">
            <v>SICILIA</v>
          </cell>
          <cell r="F4204" t="str">
            <v>Isole</v>
          </cell>
          <cell r="G4204">
            <v>11305</v>
          </cell>
          <cell r="H4204">
            <v>4034</v>
          </cell>
          <cell r="I4204">
            <v>474</v>
          </cell>
          <cell r="J4204">
            <v>0.11395882192881299</v>
          </cell>
          <cell r="K4204">
            <v>0.11750123946455131</v>
          </cell>
          <cell r="L4204">
            <v>0.12154846641194179</v>
          </cell>
          <cell r="M4204">
            <v>0.15637577275702969</v>
          </cell>
        </row>
        <row r="4205">
          <cell r="A4205">
            <v>91021</v>
          </cell>
          <cell r="B4205" t="str">
            <v>91021</v>
          </cell>
          <cell r="C4205" t="str">
            <v>TP</v>
          </cell>
          <cell r="D4205" t="str">
            <v>TRAPANI</v>
          </cell>
          <cell r="E4205" t="str">
            <v>SICILIA</v>
          </cell>
          <cell r="F4205" t="str">
            <v>Isole</v>
          </cell>
          <cell r="G4205">
            <v>12570</v>
          </cell>
          <cell r="H4205">
            <v>4799</v>
          </cell>
          <cell r="I4205">
            <v>346</v>
          </cell>
          <cell r="J4205">
            <v>0.11395882192881299</v>
          </cell>
          <cell r="K4205">
            <v>7.2098353823713268E-2</v>
          </cell>
          <cell r="L4205">
            <v>0.12154846641194179</v>
          </cell>
          <cell r="M4205">
            <v>0.15637577275702969</v>
          </cell>
        </row>
        <row r="4206">
          <cell r="A4206">
            <v>91022</v>
          </cell>
          <cell r="B4206" t="str">
            <v>91022</v>
          </cell>
          <cell r="C4206" t="str">
            <v>TP</v>
          </cell>
          <cell r="D4206" t="str">
            <v>TRAPANI</v>
          </cell>
          <cell r="E4206" t="str">
            <v>SICILIA</v>
          </cell>
          <cell r="F4206" t="str">
            <v>Isole</v>
          </cell>
          <cell r="G4206">
            <v>30272</v>
          </cell>
          <cell r="H4206">
            <v>9916</v>
          </cell>
          <cell r="I4206">
            <v>1239</v>
          </cell>
          <cell r="J4206">
            <v>0.11395882192881299</v>
          </cell>
          <cell r="K4206">
            <v>0.12494957644211376</v>
          </cell>
          <cell r="L4206">
            <v>0.12154846641194179</v>
          </cell>
          <cell r="M4206">
            <v>0.15637577275702969</v>
          </cell>
        </row>
        <row r="4207">
          <cell r="A4207">
            <v>91023</v>
          </cell>
          <cell r="B4207" t="str">
            <v>91023</v>
          </cell>
          <cell r="C4207" t="str">
            <v>TP</v>
          </cell>
          <cell r="D4207" t="str">
            <v>TRAPANI</v>
          </cell>
          <cell r="E4207" t="str">
            <v>SICILIA</v>
          </cell>
          <cell r="F4207" t="str">
            <v>Isole</v>
          </cell>
          <cell r="G4207">
            <v>4335</v>
          </cell>
          <cell r="H4207">
            <v>1612</v>
          </cell>
          <cell r="I4207">
            <v>166</v>
          </cell>
          <cell r="J4207">
            <v>0.11395882192881299</v>
          </cell>
          <cell r="K4207">
            <v>0.10297766749379653</v>
          </cell>
          <cell r="L4207">
            <v>0.12154846641194179</v>
          </cell>
          <cell r="M4207">
            <v>0.15637577275702969</v>
          </cell>
        </row>
        <row r="4208">
          <cell r="A4208">
            <v>91024</v>
          </cell>
          <cell r="B4208" t="str">
            <v>91024</v>
          </cell>
          <cell r="C4208" t="str">
            <v>TP</v>
          </cell>
          <cell r="D4208" t="str">
            <v>TRAPANI</v>
          </cell>
          <cell r="E4208" t="str">
            <v>SICILIA</v>
          </cell>
          <cell r="F4208" t="str">
            <v>Isole</v>
          </cell>
          <cell r="G4208">
            <v>9</v>
          </cell>
          <cell r="H4208">
            <v>3</v>
          </cell>
          <cell r="I4208">
            <v>98</v>
          </cell>
          <cell r="J4208">
            <v>0.11395882192881299</v>
          </cell>
          <cell r="K4208">
            <v>32.666666666666664</v>
          </cell>
          <cell r="L4208">
            <v>0.12154846641194179</v>
          </cell>
          <cell r="M4208">
            <v>0.15637577275702969</v>
          </cell>
        </row>
        <row r="4209">
          <cell r="A4209">
            <v>91025</v>
          </cell>
          <cell r="B4209" t="str">
            <v>91025</v>
          </cell>
          <cell r="C4209" t="str">
            <v>TP</v>
          </cell>
          <cell r="D4209" t="str">
            <v>TRAPANI</v>
          </cell>
          <cell r="E4209" t="str">
            <v>SICILIA</v>
          </cell>
          <cell r="F4209" t="str">
            <v>Isole</v>
          </cell>
          <cell r="G4209">
            <v>79662</v>
          </cell>
          <cell r="H4209">
            <v>25851</v>
          </cell>
          <cell r="I4209">
            <v>3166</v>
          </cell>
          <cell r="J4209">
            <v>0.11395882192881299</v>
          </cell>
          <cell r="K4209">
            <v>0.1224710842907431</v>
          </cell>
          <cell r="L4209">
            <v>0.12154846641194179</v>
          </cell>
          <cell r="M4209">
            <v>0.15637577275702969</v>
          </cell>
        </row>
        <row r="4210">
          <cell r="A4210">
            <v>91026</v>
          </cell>
          <cell r="B4210" t="str">
            <v>91026</v>
          </cell>
          <cell r="C4210" t="str">
            <v>TP</v>
          </cell>
          <cell r="D4210" t="str">
            <v>TRAPANI</v>
          </cell>
          <cell r="E4210" t="str">
            <v>SICILIA</v>
          </cell>
          <cell r="F4210" t="str">
            <v>Isole</v>
          </cell>
          <cell r="G4210">
            <v>47750</v>
          </cell>
          <cell r="H4210">
            <v>14469</v>
          </cell>
          <cell r="I4210">
            <v>1732</v>
          </cell>
          <cell r="J4210">
            <v>0.11395882192881299</v>
          </cell>
          <cell r="K4210">
            <v>0.11970419517589329</v>
          </cell>
          <cell r="L4210">
            <v>0.12154846641194179</v>
          </cell>
          <cell r="M4210">
            <v>0.15637577275702969</v>
          </cell>
        </row>
        <row r="4211">
          <cell r="A4211">
            <v>91027</v>
          </cell>
          <cell r="B4211" t="str">
            <v>91027</v>
          </cell>
          <cell r="C4211" t="str">
            <v>TP</v>
          </cell>
          <cell r="D4211" t="str">
            <v>TRAPANI</v>
          </cell>
          <cell r="E4211" t="str">
            <v>SICILIA</v>
          </cell>
          <cell r="F4211" t="str">
            <v>Isole</v>
          </cell>
          <cell r="G4211">
            <v>13310</v>
          </cell>
          <cell r="H4211">
            <v>4434</v>
          </cell>
          <cell r="I4211">
            <v>378</v>
          </cell>
          <cell r="J4211">
            <v>0.11395882192881299</v>
          </cell>
          <cell r="K4211">
            <v>8.5250338294993233E-2</v>
          </cell>
          <cell r="L4211">
            <v>0.12154846641194179</v>
          </cell>
          <cell r="M4211">
            <v>0.15637577275702969</v>
          </cell>
        </row>
        <row r="4212">
          <cell r="A4212">
            <v>91028</v>
          </cell>
          <cell r="B4212" t="str">
            <v>91028</v>
          </cell>
          <cell r="C4212" t="str">
            <v>TP</v>
          </cell>
          <cell r="D4212" t="str">
            <v>TRAPANI</v>
          </cell>
          <cell r="E4212" t="str">
            <v>SICILIA</v>
          </cell>
          <cell r="F4212" t="str">
            <v>Isole</v>
          </cell>
          <cell r="G4212">
            <v>11741</v>
          </cell>
          <cell r="H4212">
            <v>4122</v>
          </cell>
          <cell r="I4212">
            <v>378</v>
          </cell>
          <cell r="J4212">
            <v>0.11395882192881299</v>
          </cell>
          <cell r="K4212">
            <v>9.1703056768558958E-2</v>
          </cell>
          <cell r="L4212">
            <v>0.12154846641194179</v>
          </cell>
          <cell r="M4212">
            <v>0.15637577275702969</v>
          </cell>
        </row>
        <row r="4213">
          <cell r="A4213">
            <v>91029</v>
          </cell>
          <cell r="B4213" t="str">
            <v>91029</v>
          </cell>
          <cell r="C4213" t="str">
            <v>TP</v>
          </cell>
          <cell r="D4213" t="str">
            <v>TRAPANI</v>
          </cell>
          <cell r="E4213" t="str">
            <v>SICILIA</v>
          </cell>
          <cell r="F4213" t="str">
            <v>Isole</v>
          </cell>
          <cell r="G4213">
            <v>8313</v>
          </cell>
          <cell r="H4213">
            <v>2972</v>
          </cell>
          <cell r="I4213">
            <v>126</v>
          </cell>
          <cell r="J4213">
            <v>0.11395882192881299</v>
          </cell>
          <cell r="K4213">
            <v>4.23956931359354E-2</v>
          </cell>
          <cell r="L4213">
            <v>0.12154846641194179</v>
          </cell>
          <cell r="M4213">
            <v>0.15637577275702969</v>
          </cell>
        </row>
        <row r="4214">
          <cell r="A4214">
            <v>91100</v>
          </cell>
          <cell r="B4214" t="str">
            <v>91100</v>
          </cell>
          <cell r="C4214" t="str">
            <v>TP</v>
          </cell>
          <cell r="D4214" t="str">
            <v>TRAPANI</v>
          </cell>
          <cell r="E4214" t="str">
            <v>SICILIA</v>
          </cell>
          <cell r="F4214" t="str">
            <v>Isole</v>
          </cell>
          <cell r="G4214">
            <v>67284</v>
          </cell>
          <cell r="H4214">
            <v>22632</v>
          </cell>
          <cell r="I4214">
            <v>3235</v>
          </cell>
          <cell r="J4214">
            <v>0.11395882192881299</v>
          </cell>
          <cell r="K4214">
            <v>0.14293920113114175</v>
          </cell>
          <cell r="L4214">
            <v>0.12154846641194179</v>
          </cell>
          <cell r="M4214">
            <v>0.15637577275702969</v>
          </cell>
        </row>
        <row r="4215">
          <cell r="A4215">
            <v>92010</v>
          </cell>
          <cell r="B4215" t="str">
            <v>92010</v>
          </cell>
          <cell r="C4215" t="str">
            <v>AG</v>
          </cell>
          <cell r="D4215" t="str">
            <v>AGRIGENTO</v>
          </cell>
          <cell r="E4215" t="str">
            <v>SICILIA</v>
          </cell>
          <cell r="F4215" t="str">
            <v>Isole</v>
          </cell>
          <cell r="G4215">
            <v>46077</v>
          </cell>
          <cell r="H4215">
            <v>16960</v>
          </cell>
          <cell r="I4215">
            <v>1534</v>
          </cell>
          <cell r="J4215">
            <v>9.6317493315633593E-2</v>
          </cell>
          <cell r="K4215">
            <v>9.0448113207547171E-2</v>
          </cell>
          <cell r="L4215">
            <v>9.5984329089128309E-2</v>
          </cell>
          <cell r="M4215">
            <v>0.13778611349448477</v>
          </cell>
        </row>
        <row r="4216">
          <cell r="A4216">
            <v>92011</v>
          </cell>
          <cell r="B4216" t="str">
            <v>92011</v>
          </cell>
          <cell r="C4216" t="str">
            <v>AG</v>
          </cell>
          <cell r="D4216" t="str">
            <v>AGRIGENTO</v>
          </cell>
          <cell r="E4216" t="str">
            <v>SICILIA</v>
          </cell>
          <cell r="F4216" t="str">
            <v>Isole</v>
          </cell>
          <cell r="G4216">
            <v>6188</v>
          </cell>
          <cell r="H4216">
            <v>2277</v>
          </cell>
          <cell r="I4216">
            <v>139</v>
          </cell>
          <cell r="J4216">
            <v>9.6317493315633593E-2</v>
          </cell>
          <cell r="K4216">
            <v>6.104523495827844E-2</v>
          </cell>
          <cell r="L4216">
            <v>9.5984329089128309E-2</v>
          </cell>
          <cell r="M4216">
            <v>0.13778611349448477</v>
          </cell>
        </row>
        <row r="4217">
          <cell r="A4217">
            <v>92012</v>
          </cell>
          <cell r="B4217" t="str">
            <v>92012</v>
          </cell>
          <cell r="C4217" t="str">
            <v>AG</v>
          </cell>
          <cell r="D4217" t="str">
            <v>AGRIGENTO</v>
          </cell>
          <cell r="E4217" t="str">
            <v>SICILIA</v>
          </cell>
          <cell r="F4217" t="str">
            <v>Isole</v>
          </cell>
          <cell r="G4217">
            <v>5103</v>
          </cell>
          <cell r="H4217">
            <v>2007</v>
          </cell>
          <cell r="I4217">
            <v>154</v>
          </cell>
          <cell r="J4217">
            <v>9.6317493315633593E-2</v>
          </cell>
          <cell r="K4217">
            <v>7.6731439960139508E-2</v>
          </cell>
          <cell r="L4217">
            <v>9.5984329089128309E-2</v>
          </cell>
          <cell r="M4217">
            <v>0.13778611349448477</v>
          </cell>
        </row>
        <row r="4218">
          <cell r="A4218">
            <v>92013</v>
          </cell>
          <cell r="B4218" t="str">
            <v>92013</v>
          </cell>
          <cell r="C4218" t="str">
            <v>AG</v>
          </cell>
          <cell r="D4218" t="str">
            <v>AGRIGENTO</v>
          </cell>
          <cell r="E4218" t="str">
            <v>SICILIA</v>
          </cell>
          <cell r="F4218" t="str">
            <v>Isole</v>
          </cell>
          <cell r="G4218">
            <v>13251</v>
          </cell>
          <cell r="H4218">
            <v>4505</v>
          </cell>
          <cell r="I4218">
            <v>424</v>
          </cell>
          <cell r="J4218">
            <v>9.6317493315633593E-2</v>
          </cell>
          <cell r="K4218">
            <v>9.4117647058823528E-2</v>
          </cell>
          <cell r="L4218">
            <v>9.5984329089128309E-2</v>
          </cell>
          <cell r="M4218">
            <v>0.13778611349448477</v>
          </cell>
        </row>
        <row r="4219">
          <cell r="A4219">
            <v>92014</v>
          </cell>
          <cell r="B4219" t="str">
            <v>92014</v>
          </cell>
          <cell r="C4219" t="str">
            <v>AG</v>
          </cell>
          <cell r="D4219" t="str">
            <v>AGRIGENTO</v>
          </cell>
          <cell r="E4219" t="str">
            <v>SICILIA</v>
          </cell>
          <cell r="F4219" t="str">
            <v>Isole</v>
          </cell>
          <cell r="G4219">
            <v>16755</v>
          </cell>
          <cell r="H4219">
            <v>5149</v>
          </cell>
          <cell r="I4219">
            <v>831</v>
          </cell>
          <cell r="J4219">
            <v>9.6317493315633593E-2</v>
          </cell>
          <cell r="K4219">
            <v>0.16139056127403378</v>
          </cell>
          <cell r="L4219">
            <v>9.5984329089128309E-2</v>
          </cell>
          <cell r="M4219">
            <v>0.13778611349448477</v>
          </cell>
        </row>
        <row r="4220">
          <cell r="A4220">
            <v>92015</v>
          </cell>
          <cell r="B4220" t="str">
            <v>92015</v>
          </cell>
          <cell r="C4220" t="str">
            <v>AG</v>
          </cell>
          <cell r="D4220" t="str">
            <v>AGRIGENTO</v>
          </cell>
          <cell r="E4220" t="str">
            <v>SICILIA</v>
          </cell>
          <cell r="F4220" t="str">
            <v>Isole</v>
          </cell>
          <cell r="G4220">
            <v>13952</v>
          </cell>
          <cell r="H4220">
            <v>4792</v>
          </cell>
          <cell r="I4220">
            <v>321</v>
          </cell>
          <cell r="J4220">
            <v>9.6317493315633593E-2</v>
          </cell>
          <cell r="K4220">
            <v>6.6986644407345572E-2</v>
          </cell>
          <cell r="L4220">
            <v>9.5984329089128309E-2</v>
          </cell>
          <cell r="M4220">
            <v>0.13778611349448477</v>
          </cell>
        </row>
        <row r="4221">
          <cell r="A4221">
            <v>92016</v>
          </cell>
          <cell r="B4221" t="str">
            <v>92016</v>
          </cell>
          <cell r="C4221" t="str">
            <v>AG</v>
          </cell>
          <cell r="D4221" t="str">
            <v>AGRIGENTO</v>
          </cell>
          <cell r="E4221" t="str">
            <v>SICILIA</v>
          </cell>
          <cell r="F4221" t="str">
            <v>Isole</v>
          </cell>
          <cell r="G4221">
            <v>21004</v>
          </cell>
          <cell r="H4221">
            <v>7083</v>
          </cell>
          <cell r="I4221">
            <v>676</v>
          </cell>
          <cell r="J4221">
            <v>9.6317493315633593E-2</v>
          </cell>
          <cell r="K4221">
            <v>9.5439785401665964E-2</v>
          </cell>
          <cell r="L4221">
            <v>9.5984329089128309E-2</v>
          </cell>
          <cell r="M4221">
            <v>0.13778611349448477</v>
          </cell>
        </row>
        <row r="4222">
          <cell r="A4222">
            <v>92017</v>
          </cell>
          <cell r="B4222" t="str">
            <v>92017</v>
          </cell>
          <cell r="C4222" t="str">
            <v>AG</v>
          </cell>
          <cell r="D4222" t="str">
            <v>AGRIGENTO</v>
          </cell>
          <cell r="E4222" t="str">
            <v>SICILIA</v>
          </cell>
          <cell r="F4222" t="str">
            <v>Isole</v>
          </cell>
          <cell r="G4222">
            <v>6797</v>
          </cell>
          <cell r="H4222">
            <v>2479</v>
          </cell>
          <cell r="I4222">
            <v>195</v>
          </cell>
          <cell r="J4222">
            <v>9.6317493315633593E-2</v>
          </cell>
          <cell r="K4222">
            <v>7.8660750302541341E-2</v>
          </cell>
          <cell r="L4222">
            <v>9.5984329089128309E-2</v>
          </cell>
          <cell r="M4222">
            <v>0.13778611349448477</v>
          </cell>
        </row>
        <row r="4223">
          <cell r="A4223">
            <v>92018</v>
          </cell>
          <cell r="B4223" t="str">
            <v>92018</v>
          </cell>
          <cell r="C4223" t="str">
            <v>AG</v>
          </cell>
          <cell r="D4223" t="str">
            <v>AGRIGENTO</v>
          </cell>
          <cell r="E4223" t="str">
            <v>SICILIA</v>
          </cell>
          <cell r="F4223" t="str">
            <v>Isole</v>
          </cell>
          <cell r="G4223">
            <v>6784</v>
          </cell>
          <cell r="H4223">
            <v>2508</v>
          </cell>
          <cell r="I4223">
            <v>190</v>
          </cell>
          <cell r="J4223">
            <v>9.6317493315633593E-2</v>
          </cell>
          <cell r="K4223">
            <v>7.575757575757576E-2</v>
          </cell>
          <cell r="L4223">
            <v>9.5984329089128309E-2</v>
          </cell>
          <cell r="M4223">
            <v>0.13778611349448477</v>
          </cell>
        </row>
        <row r="4224">
          <cell r="A4224">
            <v>92019</v>
          </cell>
          <cell r="B4224" t="str">
            <v>92019</v>
          </cell>
          <cell r="C4224" t="str">
            <v>AG</v>
          </cell>
          <cell r="D4224" t="str">
            <v>AGRIGENTO</v>
          </cell>
          <cell r="E4224" t="str">
            <v>SICILIA</v>
          </cell>
          <cell r="F4224" t="str">
            <v>Isole</v>
          </cell>
          <cell r="G4224">
            <v>38256</v>
          </cell>
          <cell r="H4224">
            <v>12597</v>
          </cell>
          <cell r="I4224">
            <v>1702</v>
          </cell>
          <cell r="J4224">
            <v>9.6317493315633593E-2</v>
          </cell>
          <cell r="K4224">
            <v>0.13511153449233945</v>
          </cell>
          <cell r="L4224">
            <v>9.5984329089128309E-2</v>
          </cell>
          <cell r="M4224">
            <v>0.13778611349448477</v>
          </cell>
        </row>
        <row r="4225">
          <cell r="A4225">
            <v>92020</v>
          </cell>
          <cell r="B4225" t="str">
            <v>92020</v>
          </cell>
          <cell r="C4225" t="str">
            <v>AG</v>
          </cell>
          <cell r="D4225" t="str">
            <v>AGRIGENTO</v>
          </cell>
          <cell r="E4225" t="str">
            <v>SICILIA</v>
          </cell>
          <cell r="F4225" t="str">
            <v>Isole</v>
          </cell>
          <cell r="G4225">
            <v>75748</v>
          </cell>
          <cell r="H4225">
            <v>25381</v>
          </cell>
          <cell r="I4225">
            <v>1564</v>
          </cell>
          <cell r="J4225">
            <v>9.6317493315633593E-2</v>
          </cell>
          <cell r="K4225">
            <v>6.1620897521768254E-2</v>
          </cell>
          <cell r="L4225">
            <v>9.5984329089128309E-2</v>
          </cell>
          <cell r="M4225">
            <v>0.13778611349448477</v>
          </cell>
        </row>
        <row r="4226">
          <cell r="A4226">
            <v>92021</v>
          </cell>
          <cell r="B4226" t="str">
            <v>92021</v>
          </cell>
          <cell r="C4226" t="str">
            <v>AG</v>
          </cell>
          <cell r="D4226" t="str">
            <v>AGRIGENTO</v>
          </cell>
          <cell r="E4226" t="str">
            <v>SICILIA</v>
          </cell>
          <cell r="F4226" t="str">
            <v>Isole</v>
          </cell>
          <cell r="G4226">
            <v>10416</v>
          </cell>
          <cell r="H4226">
            <v>3469</v>
          </cell>
          <cell r="I4226">
            <v>247</v>
          </cell>
          <cell r="J4226">
            <v>9.6317493315633593E-2</v>
          </cell>
          <cell r="K4226">
            <v>7.1202075526088204E-2</v>
          </cell>
          <cell r="L4226">
            <v>9.5984329089128309E-2</v>
          </cell>
          <cell r="M4226">
            <v>0.13778611349448477</v>
          </cell>
        </row>
        <row r="4227">
          <cell r="A4227">
            <v>92022</v>
          </cell>
          <cell r="B4227" t="str">
            <v>92022</v>
          </cell>
          <cell r="C4227" t="str">
            <v>AG</v>
          </cell>
          <cell r="D4227" t="str">
            <v>AGRIGENTO</v>
          </cell>
          <cell r="E4227" t="str">
            <v>SICILIA</v>
          </cell>
          <cell r="F4227" t="str">
            <v>Isole</v>
          </cell>
          <cell r="G4227">
            <v>5816</v>
          </cell>
          <cell r="H4227">
            <v>2025</v>
          </cell>
          <cell r="I4227">
            <v>126</v>
          </cell>
          <cell r="J4227">
            <v>9.6317493315633593E-2</v>
          </cell>
          <cell r="K4227">
            <v>6.222222222222222E-2</v>
          </cell>
          <cell r="L4227">
            <v>9.5984329089128309E-2</v>
          </cell>
          <cell r="M4227">
            <v>0.13778611349448477</v>
          </cell>
        </row>
        <row r="4228">
          <cell r="A4228">
            <v>92023</v>
          </cell>
          <cell r="B4228" t="str">
            <v>92023</v>
          </cell>
          <cell r="C4228" t="str">
            <v>AG</v>
          </cell>
          <cell r="D4228" t="str">
            <v>AGRIGENTO</v>
          </cell>
          <cell r="E4228" t="str">
            <v>SICILIA</v>
          </cell>
          <cell r="F4228" t="str">
            <v>Isole</v>
          </cell>
          <cell r="G4228">
            <v>16052</v>
          </cell>
          <cell r="H4228">
            <v>5172</v>
          </cell>
          <cell r="I4228">
            <v>204</v>
          </cell>
          <cell r="J4228">
            <v>9.6317493315633593E-2</v>
          </cell>
          <cell r="K4228">
            <v>3.9443155452436193E-2</v>
          </cell>
          <cell r="L4228">
            <v>9.5984329089128309E-2</v>
          </cell>
          <cell r="M4228">
            <v>0.13778611349448477</v>
          </cell>
        </row>
        <row r="4229">
          <cell r="A4229">
            <v>92024</v>
          </cell>
          <cell r="B4229" t="str">
            <v>92024</v>
          </cell>
          <cell r="C4229" t="str">
            <v>AG</v>
          </cell>
          <cell r="D4229" t="str">
            <v>AGRIGENTO</v>
          </cell>
          <cell r="E4229" t="str">
            <v>SICILIA</v>
          </cell>
          <cell r="F4229" t="str">
            <v>Isole</v>
          </cell>
          <cell r="G4229">
            <v>32344</v>
          </cell>
          <cell r="H4229">
            <v>10691</v>
          </cell>
          <cell r="I4229">
            <v>1085</v>
          </cell>
          <cell r="J4229">
            <v>9.6317493315633593E-2</v>
          </cell>
          <cell r="K4229">
            <v>0.10148723225142643</v>
          </cell>
          <cell r="L4229">
            <v>9.5984329089128309E-2</v>
          </cell>
          <cell r="M4229">
            <v>0.13778611349448477</v>
          </cell>
        </row>
        <row r="4230">
          <cell r="A4230">
            <v>92025</v>
          </cell>
          <cell r="B4230" t="str">
            <v>92025</v>
          </cell>
          <cell r="C4230" t="str">
            <v>AG</v>
          </cell>
          <cell r="D4230" t="str">
            <v>AGRIGENTO</v>
          </cell>
          <cell r="E4230" t="str">
            <v>SICILIA</v>
          </cell>
          <cell r="F4230" t="str">
            <v>Isole</v>
          </cell>
          <cell r="G4230">
            <v>10132</v>
          </cell>
          <cell r="H4230">
            <v>3537</v>
          </cell>
          <cell r="I4230">
            <v>381</v>
          </cell>
          <cell r="J4230">
            <v>9.6317493315633593E-2</v>
          </cell>
          <cell r="K4230">
            <v>0.1077184054283291</v>
          </cell>
          <cell r="L4230">
            <v>9.5984329089128309E-2</v>
          </cell>
          <cell r="M4230">
            <v>0.13778611349448477</v>
          </cell>
        </row>
        <row r="4231">
          <cell r="A4231">
            <v>92026</v>
          </cell>
          <cell r="B4231" t="str">
            <v>92026</v>
          </cell>
          <cell r="C4231" t="str">
            <v>AG</v>
          </cell>
          <cell r="D4231" t="str">
            <v>AGRIGENTO</v>
          </cell>
          <cell r="E4231" t="str">
            <v>SICILIA</v>
          </cell>
          <cell r="F4231" t="str">
            <v>Isole</v>
          </cell>
          <cell r="G4231">
            <v>31927</v>
          </cell>
          <cell r="H4231">
            <v>9542</v>
          </cell>
          <cell r="I4231">
            <v>898</v>
          </cell>
          <cell r="J4231">
            <v>9.6317493315633593E-2</v>
          </cell>
          <cell r="K4231">
            <v>9.4110249423600925E-2</v>
          </cell>
          <cell r="L4231">
            <v>9.5984329089128309E-2</v>
          </cell>
          <cell r="M4231">
            <v>0.13778611349448477</v>
          </cell>
        </row>
        <row r="4232">
          <cell r="A4232">
            <v>92027</v>
          </cell>
          <cell r="B4232" t="str">
            <v>92027</v>
          </cell>
          <cell r="C4232" t="str">
            <v>AG</v>
          </cell>
          <cell r="D4232" t="str">
            <v>AGRIGENTO</v>
          </cell>
          <cell r="E4232" t="str">
            <v>SICILIA</v>
          </cell>
          <cell r="F4232" t="str">
            <v>Isole</v>
          </cell>
          <cell r="G4232">
            <v>41300</v>
          </cell>
          <cell r="H4232">
            <v>13760</v>
          </cell>
          <cell r="I4232">
            <v>1008</v>
          </cell>
          <cell r="J4232">
            <v>9.6317493315633593E-2</v>
          </cell>
          <cell r="K4232">
            <v>7.3255813953488375E-2</v>
          </cell>
          <cell r="L4232">
            <v>9.5984329089128309E-2</v>
          </cell>
          <cell r="M4232">
            <v>0.13778611349448477</v>
          </cell>
        </row>
        <row r="4233">
          <cell r="A4233">
            <v>92028</v>
          </cell>
          <cell r="B4233" t="str">
            <v>92028</v>
          </cell>
          <cell r="C4233" t="str">
            <v>AG</v>
          </cell>
          <cell r="D4233" t="str">
            <v>AGRIGENTO</v>
          </cell>
          <cell r="E4233" t="str">
            <v>SICILIA</v>
          </cell>
          <cell r="F4233" t="str">
            <v>Isole</v>
          </cell>
          <cell r="G4233">
            <v>10071</v>
          </cell>
          <cell r="H4233">
            <v>3891</v>
          </cell>
          <cell r="I4233">
            <v>153</v>
          </cell>
          <cell r="J4233">
            <v>9.6317493315633593E-2</v>
          </cell>
          <cell r="K4233">
            <v>3.9321511179645337E-2</v>
          </cell>
          <cell r="L4233">
            <v>9.5984329089128309E-2</v>
          </cell>
          <cell r="M4233">
            <v>0.13778611349448477</v>
          </cell>
        </row>
        <row r="4234">
          <cell r="A4234">
            <v>92029</v>
          </cell>
          <cell r="B4234" t="str">
            <v>92029</v>
          </cell>
          <cell r="C4234" t="str">
            <v>AG</v>
          </cell>
          <cell r="D4234" t="str">
            <v>AGRIGENTO</v>
          </cell>
          <cell r="E4234" t="str">
            <v>SICILIA</v>
          </cell>
          <cell r="F4234" t="str">
            <v>Isole</v>
          </cell>
          <cell r="G4234">
            <v>12592</v>
          </cell>
          <cell r="H4234">
            <v>4674</v>
          </cell>
          <cell r="I4234">
            <v>293</v>
          </cell>
          <cell r="J4234">
            <v>9.6317493315633593E-2</v>
          </cell>
          <cell r="K4234">
            <v>6.268720581942662E-2</v>
          </cell>
          <cell r="L4234">
            <v>9.5984329089128309E-2</v>
          </cell>
          <cell r="M4234">
            <v>0.13778611349448477</v>
          </cell>
        </row>
        <row r="4235">
          <cell r="A4235">
            <v>92100</v>
          </cell>
          <cell r="B4235" t="str">
            <v>92100</v>
          </cell>
          <cell r="C4235" t="str">
            <v>AG</v>
          </cell>
          <cell r="D4235" t="str">
            <v>AGRIGENTO</v>
          </cell>
          <cell r="E4235" t="str">
            <v>SICILIA</v>
          </cell>
          <cell r="F4235" t="str">
            <v>Isole</v>
          </cell>
          <cell r="G4235">
            <v>55593</v>
          </cell>
          <cell r="H4235">
            <v>17798</v>
          </cell>
          <cell r="I4235">
            <v>3261</v>
          </cell>
          <cell r="J4235">
            <v>9.6317493315633593E-2</v>
          </cell>
          <cell r="K4235">
            <v>0.18322283402629508</v>
          </cell>
          <cell r="L4235">
            <v>9.5984329089128309E-2</v>
          </cell>
          <cell r="M4235">
            <v>0.13778611349448477</v>
          </cell>
        </row>
        <row r="4236">
          <cell r="A4236">
            <v>93010</v>
          </cell>
          <cell r="B4236" t="str">
            <v>93010</v>
          </cell>
          <cell r="C4236" t="str">
            <v>CL</v>
          </cell>
          <cell r="D4236" t="str">
            <v>CALTANISSETTA</v>
          </cell>
          <cell r="E4236" t="str">
            <v>SICILIA</v>
          </cell>
          <cell r="F4236" t="str">
            <v>Isole</v>
          </cell>
          <cell r="G4236">
            <v>34908</v>
          </cell>
          <cell r="H4236">
            <v>13029</v>
          </cell>
          <cell r="I4236">
            <v>642</v>
          </cell>
          <cell r="J4236">
            <v>8.5012594458438284E-2</v>
          </cell>
          <cell r="K4236">
            <v>4.9274694911351599E-2</v>
          </cell>
          <cell r="L4236">
            <v>9.050944451143976E-2</v>
          </cell>
          <cell r="M4236">
            <v>0.12911555500423319</v>
          </cell>
        </row>
        <row r="4237">
          <cell r="A4237">
            <v>93011</v>
          </cell>
          <cell r="B4237" t="str">
            <v>93011</v>
          </cell>
          <cell r="C4237" t="str">
            <v>CL</v>
          </cell>
          <cell r="D4237" t="str">
            <v>CALTANISSETTA</v>
          </cell>
          <cell r="E4237" t="str">
            <v>SICILIA</v>
          </cell>
          <cell r="F4237" t="str">
            <v>Isole</v>
          </cell>
          <cell r="G4237">
            <v>5662</v>
          </cell>
          <cell r="H4237">
            <v>1998</v>
          </cell>
          <cell r="I4237">
            <v>132</v>
          </cell>
          <cell r="J4237">
            <v>8.5012594458438284E-2</v>
          </cell>
          <cell r="K4237">
            <v>6.6066066066066062E-2</v>
          </cell>
          <cell r="L4237">
            <v>9.050944451143976E-2</v>
          </cell>
          <cell r="M4237">
            <v>0.12911555500423319</v>
          </cell>
        </row>
        <row r="4238">
          <cell r="A4238">
            <v>93012</v>
          </cell>
          <cell r="B4238" t="str">
            <v>93012</v>
          </cell>
          <cell r="C4238" t="str">
            <v>CL</v>
          </cell>
          <cell r="D4238" t="str">
            <v>CALTANISSETTA</v>
          </cell>
          <cell r="E4238" t="str">
            <v>SICILIA</v>
          </cell>
          <cell r="F4238" t="str">
            <v>Isole</v>
          </cell>
          <cell r="G4238">
            <v>72535</v>
          </cell>
          <cell r="H4238">
            <v>21108</v>
          </cell>
          <cell r="I4238">
            <v>2457</v>
          </cell>
          <cell r="J4238">
            <v>8.5012594458438284E-2</v>
          </cell>
          <cell r="K4238">
            <v>0.1164013644115975</v>
          </cell>
          <cell r="L4238">
            <v>9.050944451143976E-2</v>
          </cell>
          <cell r="M4238">
            <v>0.12911555500423319</v>
          </cell>
        </row>
        <row r="4239">
          <cell r="A4239">
            <v>93013</v>
          </cell>
          <cell r="B4239" t="str">
            <v>93013</v>
          </cell>
          <cell r="C4239" t="str">
            <v>CL</v>
          </cell>
          <cell r="D4239" t="str">
            <v>CALTANISSETTA</v>
          </cell>
          <cell r="E4239" t="str">
            <v>SICILIA</v>
          </cell>
          <cell r="F4239" t="str">
            <v>Isole</v>
          </cell>
          <cell r="G4239">
            <v>13384</v>
          </cell>
          <cell r="H4239">
            <v>4271</v>
          </cell>
          <cell r="I4239">
            <v>215</v>
          </cell>
          <cell r="J4239">
            <v>8.5012594458438284E-2</v>
          </cell>
          <cell r="K4239">
            <v>5.033949894638258E-2</v>
          </cell>
          <cell r="L4239">
            <v>9.050944451143976E-2</v>
          </cell>
          <cell r="M4239">
            <v>0.12911555500423319</v>
          </cell>
        </row>
        <row r="4240">
          <cell r="A4240">
            <v>93014</v>
          </cell>
          <cell r="B4240" t="str">
            <v>93014</v>
          </cell>
          <cell r="C4240" t="str">
            <v>CL</v>
          </cell>
          <cell r="D4240" t="str">
            <v>CALTANISSETTA</v>
          </cell>
          <cell r="E4240" t="str">
            <v>SICILIA</v>
          </cell>
          <cell r="F4240" t="str">
            <v>Isole</v>
          </cell>
          <cell r="G4240">
            <v>11537</v>
          </cell>
          <cell r="H4240">
            <v>4195</v>
          </cell>
          <cell r="I4240">
            <v>322</v>
          </cell>
          <cell r="J4240">
            <v>8.5012594458438284E-2</v>
          </cell>
          <cell r="K4240">
            <v>7.6758045292014299E-2</v>
          </cell>
          <cell r="L4240">
            <v>9.050944451143976E-2</v>
          </cell>
          <cell r="M4240">
            <v>0.12911555500423319</v>
          </cell>
        </row>
        <row r="4241">
          <cell r="A4241">
            <v>93015</v>
          </cell>
          <cell r="B4241" t="str">
            <v>93015</v>
          </cell>
          <cell r="C4241" t="str">
            <v>CL</v>
          </cell>
          <cell r="D4241" t="str">
            <v>CALTANISSETTA</v>
          </cell>
          <cell r="E4241" t="str">
            <v>SICILIA</v>
          </cell>
          <cell r="F4241" t="str">
            <v>Isole</v>
          </cell>
          <cell r="G4241">
            <v>26998</v>
          </cell>
          <cell r="H4241">
            <v>9153</v>
          </cell>
          <cell r="I4241">
            <v>432</v>
          </cell>
          <cell r="J4241">
            <v>8.5012594458438284E-2</v>
          </cell>
          <cell r="K4241">
            <v>4.71976401179941E-2</v>
          </cell>
          <cell r="L4241">
            <v>9.050944451143976E-2</v>
          </cell>
          <cell r="M4241">
            <v>0.12911555500423319</v>
          </cell>
        </row>
        <row r="4242">
          <cell r="A4242">
            <v>93016</v>
          </cell>
          <cell r="B4242" t="str">
            <v>93016</v>
          </cell>
          <cell r="C4242" t="str">
            <v>CL</v>
          </cell>
          <cell r="D4242" t="str">
            <v>CALTANISSETTA</v>
          </cell>
          <cell r="E4242" t="str">
            <v>SICILIA</v>
          </cell>
          <cell r="F4242" t="str">
            <v>Isole</v>
          </cell>
          <cell r="G4242">
            <v>12506</v>
          </cell>
          <cell r="H4242">
            <v>4167</v>
          </cell>
          <cell r="I4242">
            <v>232</v>
          </cell>
          <cell r="J4242">
            <v>8.5012594458438284E-2</v>
          </cell>
          <cell r="K4242">
            <v>5.5675545956323493E-2</v>
          </cell>
          <cell r="L4242">
            <v>9.050944451143976E-2</v>
          </cell>
          <cell r="M4242">
            <v>0.12911555500423319</v>
          </cell>
        </row>
        <row r="4243">
          <cell r="A4243">
            <v>93017</v>
          </cell>
          <cell r="B4243" t="str">
            <v>93017</v>
          </cell>
          <cell r="C4243" t="str">
            <v>CL</v>
          </cell>
          <cell r="D4243" t="str">
            <v>CALTANISSETTA</v>
          </cell>
          <cell r="E4243" t="str">
            <v>SICILIA</v>
          </cell>
          <cell r="F4243" t="str">
            <v>Isole</v>
          </cell>
          <cell r="G4243">
            <v>22429</v>
          </cell>
          <cell r="H4243">
            <v>7453</v>
          </cell>
          <cell r="I4243">
            <v>554</v>
          </cell>
          <cell r="J4243">
            <v>8.5012594458438284E-2</v>
          </cell>
          <cell r="K4243">
            <v>7.4332483563665633E-2</v>
          </cell>
          <cell r="L4243">
            <v>9.050944451143976E-2</v>
          </cell>
          <cell r="M4243">
            <v>0.12911555500423319</v>
          </cell>
        </row>
        <row r="4244">
          <cell r="A4244">
            <v>93018</v>
          </cell>
          <cell r="B4244" t="str">
            <v>93018</v>
          </cell>
          <cell r="C4244" t="str">
            <v>CL</v>
          </cell>
          <cell r="D4244" t="str">
            <v>CALTANISSETTA</v>
          </cell>
          <cell r="E4244" t="str">
            <v>SICILIA</v>
          </cell>
          <cell r="F4244" t="str">
            <v>Isole</v>
          </cell>
          <cell r="G4244">
            <v>6541</v>
          </cell>
          <cell r="H4244">
            <v>2398</v>
          </cell>
          <cell r="I4244">
            <v>127</v>
          </cell>
          <cell r="J4244">
            <v>8.5012594458438284E-2</v>
          </cell>
          <cell r="K4244">
            <v>5.2960800667222682E-2</v>
          </cell>
          <cell r="L4244">
            <v>9.050944451143976E-2</v>
          </cell>
          <cell r="M4244">
            <v>0.12911555500423319</v>
          </cell>
        </row>
        <row r="4245">
          <cell r="A4245">
            <v>93019</v>
          </cell>
          <cell r="B4245" t="str">
            <v>93019</v>
          </cell>
          <cell r="C4245" t="str">
            <v>CL</v>
          </cell>
          <cell r="D4245" t="str">
            <v>CALTANISSETTA</v>
          </cell>
          <cell r="E4245" t="str">
            <v>SICILIA</v>
          </cell>
          <cell r="F4245" t="str">
            <v>Isole</v>
          </cell>
          <cell r="G4245">
            <v>8226</v>
          </cell>
          <cell r="H4245">
            <v>3005</v>
          </cell>
          <cell r="I4245">
            <v>244</v>
          </cell>
          <cell r="J4245">
            <v>8.5012594458438284E-2</v>
          </cell>
          <cell r="K4245">
            <v>8.1198003327787024E-2</v>
          </cell>
          <cell r="L4245">
            <v>9.050944451143976E-2</v>
          </cell>
          <cell r="M4245">
            <v>0.12911555500423319</v>
          </cell>
        </row>
        <row r="4246">
          <cell r="A4246">
            <v>93100</v>
          </cell>
          <cell r="B4246" t="str">
            <v>93100</v>
          </cell>
          <cell r="C4246" t="str">
            <v>CL</v>
          </cell>
          <cell r="D4246" t="str">
            <v>CALTANISSETTA</v>
          </cell>
          <cell r="E4246" t="str">
            <v>SICILIA</v>
          </cell>
          <cell r="F4246" t="str">
            <v>Isole</v>
          </cell>
          <cell r="G4246">
            <v>61397</v>
          </cell>
          <cell r="H4246">
            <v>20440</v>
          </cell>
          <cell r="I4246">
            <v>2899</v>
          </cell>
          <cell r="J4246">
            <v>8.5012594458438284E-2</v>
          </cell>
          <cell r="K4246">
            <v>0.14182974559686889</v>
          </cell>
          <cell r="L4246">
            <v>9.050944451143976E-2</v>
          </cell>
          <cell r="M4246">
            <v>0.12911555500423319</v>
          </cell>
        </row>
        <row r="4247">
          <cell r="A4247">
            <v>94010</v>
          </cell>
          <cell r="B4247" t="str">
            <v>94010</v>
          </cell>
          <cell r="C4247" t="str">
            <v>EN</v>
          </cell>
          <cell r="D4247" t="str">
            <v>ENNA</v>
          </cell>
          <cell r="E4247" t="str">
            <v>SICILIA</v>
          </cell>
          <cell r="F4247" t="str">
            <v>Isole</v>
          </cell>
          <cell r="G4247">
            <v>46298</v>
          </cell>
          <cell r="H4247">
            <v>16586</v>
          </cell>
          <cell r="I4247">
            <v>956</v>
          </cell>
          <cell r="J4247">
            <v>7.5609793210487081E-2</v>
          </cell>
          <cell r="K4247">
            <v>5.7638972627517181E-2</v>
          </cell>
          <cell r="L4247">
            <v>7.8594815178020652E-2</v>
          </cell>
          <cell r="M4247">
            <v>0.10184207151559993</v>
          </cell>
        </row>
        <row r="4248">
          <cell r="A4248">
            <v>94011</v>
          </cell>
          <cell r="B4248" t="str">
            <v>94011</v>
          </cell>
          <cell r="C4248" t="str">
            <v>EN</v>
          </cell>
          <cell r="D4248" t="str">
            <v>ENNA</v>
          </cell>
          <cell r="E4248" t="str">
            <v>SICILIA</v>
          </cell>
          <cell r="F4248" t="str">
            <v>Isole</v>
          </cell>
          <cell r="G4248">
            <v>9150</v>
          </cell>
          <cell r="H4248">
            <v>3030</v>
          </cell>
          <cell r="I4248">
            <v>151</v>
          </cell>
          <cell r="J4248">
            <v>7.5609793210487081E-2</v>
          </cell>
          <cell r="K4248">
            <v>4.9834983498349833E-2</v>
          </cell>
          <cell r="L4248">
            <v>7.8594815178020652E-2</v>
          </cell>
          <cell r="M4248">
            <v>0.10184207151559993</v>
          </cell>
        </row>
        <row r="4249">
          <cell r="A4249">
            <v>94012</v>
          </cell>
          <cell r="B4249" t="str">
            <v>94012</v>
          </cell>
          <cell r="C4249" t="str">
            <v>EN</v>
          </cell>
          <cell r="D4249" t="str">
            <v>ENNA</v>
          </cell>
          <cell r="E4249" t="str">
            <v>SICILIA</v>
          </cell>
          <cell r="F4249" t="str">
            <v>Isole</v>
          </cell>
          <cell r="G4249">
            <v>13667</v>
          </cell>
          <cell r="H4249">
            <v>4265</v>
          </cell>
          <cell r="I4249">
            <v>213</v>
          </cell>
          <cell r="J4249">
            <v>7.5609793210487081E-2</v>
          </cell>
          <cell r="K4249">
            <v>4.9941383352872216E-2</v>
          </cell>
          <cell r="L4249">
            <v>7.8594815178020652E-2</v>
          </cell>
          <cell r="M4249">
            <v>0.10184207151559993</v>
          </cell>
        </row>
        <row r="4250">
          <cell r="A4250">
            <v>94013</v>
          </cell>
          <cell r="B4250" t="str">
            <v>94013</v>
          </cell>
          <cell r="C4250" t="str">
            <v>EN</v>
          </cell>
          <cell r="D4250" t="str">
            <v>ENNA</v>
          </cell>
          <cell r="E4250" t="str">
            <v>SICILIA</v>
          </cell>
          <cell r="F4250" t="str">
            <v>Isole</v>
          </cell>
          <cell r="G4250">
            <v>15147</v>
          </cell>
          <cell r="H4250">
            <v>4826</v>
          </cell>
          <cell r="I4250">
            <v>294</v>
          </cell>
          <cell r="J4250">
            <v>7.5609793210487081E-2</v>
          </cell>
          <cell r="K4250">
            <v>6.0920016576875256E-2</v>
          </cell>
          <cell r="L4250">
            <v>7.8594815178020652E-2</v>
          </cell>
          <cell r="M4250">
            <v>0.10184207151559993</v>
          </cell>
        </row>
        <row r="4251">
          <cell r="A4251">
            <v>94014</v>
          </cell>
          <cell r="B4251" t="str">
            <v>94014</v>
          </cell>
          <cell r="C4251" t="str">
            <v>EN</v>
          </cell>
          <cell r="D4251" t="str">
            <v>ENNA</v>
          </cell>
          <cell r="E4251" t="str">
            <v>SICILIA</v>
          </cell>
          <cell r="F4251" t="str">
            <v>Isole</v>
          </cell>
          <cell r="G4251">
            <v>15029</v>
          </cell>
          <cell r="H4251">
            <v>5183</v>
          </cell>
          <cell r="I4251">
            <v>392</v>
          </cell>
          <cell r="J4251">
            <v>7.5609793210487081E-2</v>
          </cell>
          <cell r="K4251">
            <v>7.5631873432375069E-2</v>
          </cell>
          <cell r="L4251">
            <v>7.8594815178020652E-2</v>
          </cell>
          <cell r="M4251">
            <v>0.10184207151559993</v>
          </cell>
        </row>
        <row r="4252">
          <cell r="A4252">
            <v>94015</v>
          </cell>
          <cell r="B4252" t="str">
            <v>94015</v>
          </cell>
          <cell r="C4252" t="str">
            <v>EN</v>
          </cell>
          <cell r="D4252" t="str">
            <v>ENNA</v>
          </cell>
          <cell r="E4252" t="str">
            <v>SICILIA</v>
          </cell>
          <cell r="F4252" t="str">
            <v>Isole</v>
          </cell>
          <cell r="G4252">
            <v>22355</v>
          </cell>
          <cell r="H4252">
            <v>7724</v>
          </cell>
          <cell r="I4252">
            <v>817</v>
          </cell>
          <cell r="J4252">
            <v>7.5609793210487081E-2</v>
          </cell>
          <cell r="K4252">
            <v>0.10577421025375452</v>
          </cell>
          <cell r="L4252">
            <v>7.8594815178020652E-2</v>
          </cell>
          <cell r="M4252">
            <v>0.10184207151559993</v>
          </cell>
        </row>
        <row r="4253">
          <cell r="A4253">
            <v>94016</v>
          </cell>
          <cell r="B4253" t="str">
            <v>94016</v>
          </cell>
          <cell r="C4253" t="str">
            <v>EN</v>
          </cell>
          <cell r="D4253" t="str">
            <v>ENNA</v>
          </cell>
          <cell r="E4253" t="str">
            <v>SICILIA</v>
          </cell>
          <cell r="F4253" t="str">
            <v>Isole</v>
          </cell>
          <cell r="G4253">
            <v>8015</v>
          </cell>
          <cell r="H4253">
            <v>2743</v>
          </cell>
          <cell r="I4253">
            <v>142</v>
          </cell>
          <cell r="J4253">
            <v>7.5609793210487081E-2</v>
          </cell>
          <cell r="K4253">
            <v>5.1768137076193946E-2</v>
          </cell>
          <cell r="L4253">
            <v>7.8594815178020652E-2</v>
          </cell>
          <cell r="M4253">
            <v>0.10184207151559993</v>
          </cell>
        </row>
        <row r="4254">
          <cell r="A4254">
            <v>94017</v>
          </cell>
          <cell r="B4254" t="str">
            <v>94017</v>
          </cell>
          <cell r="C4254" t="str">
            <v>EN</v>
          </cell>
          <cell r="D4254" t="str">
            <v>ENNA</v>
          </cell>
          <cell r="E4254" t="str">
            <v>SICILIA</v>
          </cell>
          <cell r="F4254" t="str">
            <v>Isole</v>
          </cell>
          <cell r="G4254">
            <v>7981</v>
          </cell>
          <cell r="H4254">
            <v>2983</v>
          </cell>
          <cell r="I4254">
            <v>208</v>
          </cell>
          <cell r="J4254">
            <v>7.5609793210487081E-2</v>
          </cell>
          <cell r="K4254">
            <v>6.9728461280590015E-2</v>
          </cell>
          <cell r="L4254">
            <v>7.8594815178020652E-2</v>
          </cell>
          <cell r="M4254">
            <v>0.10184207151559993</v>
          </cell>
        </row>
        <row r="4255">
          <cell r="A4255">
            <v>94018</v>
          </cell>
          <cell r="B4255" t="str">
            <v>94018</v>
          </cell>
          <cell r="C4255" t="str">
            <v>EN</v>
          </cell>
          <cell r="D4255" t="str">
            <v>ENNA</v>
          </cell>
          <cell r="E4255" t="str">
            <v>SICILIA</v>
          </cell>
          <cell r="F4255" t="str">
            <v>Isole</v>
          </cell>
          <cell r="G4255">
            <v>10378</v>
          </cell>
          <cell r="H4255">
            <v>3629</v>
          </cell>
          <cell r="I4255">
            <v>191</v>
          </cell>
          <cell r="J4255">
            <v>7.5609793210487081E-2</v>
          </cell>
          <cell r="K4255">
            <v>5.2631578947368418E-2</v>
          </cell>
          <cell r="L4255">
            <v>7.8594815178020652E-2</v>
          </cell>
          <cell r="M4255">
            <v>0.10184207151559993</v>
          </cell>
        </row>
        <row r="4256">
          <cell r="A4256">
            <v>94019</v>
          </cell>
          <cell r="B4256" t="str">
            <v>94019</v>
          </cell>
          <cell r="C4256" t="str">
            <v>EN</v>
          </cell>
          <cell r="D4256" t="str">
            <v>ENNA</v>
          </cell>
          <cell r="E4256" t="str">
            <v>SICILIA</v>
          </cell>
          <cell r="F4256" t="str">
            <v>Isole</v>
          </cell>
          <cell r="G4256">
            <v>9171</v>
          </cell>
          <cell r="H4256">
            <v>2952</v>
          </cell>
          <cell r="I4256">
            <v>231</v>
          </cell>
          <cell r="J4256">
            <v>7.5609793210487081E-2</v>
          </cell>
          <cell r="K4256">
            <v>7.8252032520325199E-2</v>
          </cell>
          <cell r="L4256">
            <v>7.8594815178020652E-2</v>
          </cell>
          <cell r="M4256">
            <v>0.10184207151559993</v>
          </cell>
        </row>
        <row r="4257">
          <cell r="A4257">
            <v>94100</v>
          </cell>
          <cell r="B4257" t="str">
            <v>94100</v>
          </cell>
          <cell r="C4257" t="str">
            <v>EN</v>
          </cell>
          <cell r="D4257" t="str">
            <v>ENNA</v>
          </cell>
          <cell r="E4257" t="str">
            <v>SICILIA</v>
          </cell>
          <cell r="F4257" t="str">
            <v>Isole</v>
          </cell>
          <cell r="G4257">
            <v>28273</v>
          </cell>
          <cell r="H4257">
            <v>9302</v>
          </cell>
          <cell r="I4257">
            <v>1374</v>
          </cell>
          <cell r="J4257">
            <v>7.5609793210487081E-2</v>
          </cell>
          <cell r="K4257">
            <v>0.14771016985594496</v>
          </cell>
          <cell r="L4257">
            <v>7.8594815178020652E-2</v>
          </cell>
          <cell r="M4257">
            <v>0.10184207151559993</v>
          </cell>
        </row>
        <row r="4258">
          <cell r="A4258">
            <v>95010</v>
          </cell>
          <cell r="B4258" t="str">
            <v>95010</v>
          </cell>
          <cell r="C4258" t="str">
            <v>CT</v>
          </cell>
          <cell r="D4258" t="str">
            <v>CATANIA</v>
          </cell>
          <cell r="E4258" t="str">
            <v>SICILIA</v>
          </cell>
          <cell r="F4258" t="str">
            <v>Isole</v>
          </cell>
          <cell r="G4258">
            <v>9856</v>
          </cell>
          <cell r="H4258">
            <v>3428</v>
          </cell>
          <cell r="I4258">
            <v>362</v>
          </cell>
          <cell r="J4258">
            <v>0.12583740769103069</v>
          </cell>
          <cell r="K4258">
            <v>0.10560093348891482</v>
          </cell>
          <cell r="L4258">
            <v>0.13609610174925657</v>
          </cell>
          <cell r="M4258">
            <v>0.205327944183544</v>
          </cell>
        </row>
        <row r="4259">
          <cell r="A4259">
            <v>95011</v>
          </cell>
          <cell r="B4259" t="str">
            <v>95011</v>
          </cell>
          <cell r="C4259" t="str">
            <v>CT</v>
          </cell>
          <cell r="D4259" t="str">
            <v>CATANIA</v>
          </cell>
          <cell r="E4259" t="str">
            <v>SICILIA</v>
          </cell>
          <cell r="F4259" t="str">
            <v>Isole</v>
          </cell>
          <cell r="G4259">
            <v>5713</v>
          </cell>
          <cell r="H4259">
            <v>1995</v>
          </cell>
          <cell r="I4259">
            <v>205</v>
          </cell>
          <cell r="J4259">
            <v>0.12583740769103069</v>
          </cell>
          <cell r="K4259">
            <v>0.10275689223057644</v>
          </cell>
          <cell r="L4259">
            <v>0.13609610174925657</v>
          </cell>
          <cell r="M4259">
            <v>0.205327944183544</v>
          </cell>
        </row>
        <row r="4260">
          <cell r="A4260">
            <v>95012</v>
          </cell>
          <cell r="B4260" t="str">
            <v>95012</v>
          </cell>
          <cell r="C4260" t="str">
            <v>CT</v>
          </cell>
          <cell r="D4260" t="str">
            <v>CATANIA</v>
          </cell>
          <cell r="E4260" t="str">
            <v>SICILIA</v>
          </cell>
          <cell r="F4260" t="str">
            <v>Isole</v>
          </cell>
          <cell r="G4260">
            <v>4551</v>
          </cell>
          <cell r="H4260">
            <v>1799</v>
          </cell>
          <cell r="I4260">
            <v>77</v>
          </cell>
          <cell r="J4260">
            <v>0.12583740769103069</v>
          </cell>
          <cell r="K4260">
            <v>4.2801556420233464E-2</v>
          </cell>
          <cell r="L4260">
            <v>0.13609610174925657</v>
          </cell>
          <cell r="M4260">
            <v>0.205327944183544</v>
          </cell>
        </row>
        <row r="4261">
          <cell r="A4261">
            <v>95013</v>
          </cell>
          <cell r="B4261" t="str">
            <v>95013</v>
          </cell>
          <cell r="C4261" t="str">
            <v>CT</v>
          </cell>
          <cell r="D4261" t="str">
            <v>CATANIA</v>
          </cell>
          <cell r="E4261" t="str">
            <v>SICILIA</v>
          </cell>
          <cell r="F4261" t="str">
            <v>Isole</v>
          </cell>
          <cell r="G4261">
            <v>9046</v>
          </cell>
          <cell r="H4261">
            <v>2958</v>
          </cell>
          <cell r="I4261">
            <v>303</v>
          </cell>
          <cell r="J4261">
            <v>0.12583740769103069</v>
          </cell>
          <cell r="K4261">
            <v>0.10243407707910751</v>
          </cell>
          <cell r="L4261">
            <v>0.13609610174925657</v>
          </cell>
          <cell r="M4261">
            <v>0.205327944183544</v>
          </cell>
        </row>
        <row r="4262">
          <cell r="A4262">
            <v>95014</v>
          </cell>
          <cell r="B4262" t="str">
            <v>95014</v>
          </cell>
          <cell r="C4262" t="str">
            <v>CT</v>
          </cell>
          <cell r="D4262" t="str">
            <v>CATANIA</v>
          </cell>
          <cell r="E4262" t="str">
            <v>SICILIA</v>
          </cell>
          <cell r="F4262" t="str">
            <v>Isole</v>
          </cell>
          <cell r="G4262">
            <v>27249</v>
          </cell>
          <cell r="H4262">
            <v>8992</v>
          </cell>
          <cell r="I4262">
            <v>1000</v>
          </cell>
          <cell r="J4262">
            <v>0.12583740769103069</v>
          </cell>
          <cell r="K4262">
            <v>0.11120996441281139</v>
          </cell>
          <cell r="L4262">
            <v>0.13609610174925657</v>
          </cell>
          <cell r="M4262">
            <v>0.205327944183544</v>
          </cell>
        </row>
        <row r="4263">
          <cell r="A4263">
            <v>95015</v>
          </cell>
          <cell r="B4263" t="str">
            <v>95015</v>
          </cell>
          <cell r="C4263" t="str">
            <v>CT</v>
          </cell>
          <cell r="D4263" t="str">
            <v>CATANIA</v>
          </cell>
          <cell r="E4263" t="str">
            <v>SICILIA</v>
          </cell>
          <cell r="F4263" t="str">
            <v>Isole</v>
          </cell>
          <cell r="G4263">
            <v>5393</v>
          </cell>
          <cell r="H4263">
            <v>1998</v>
          </cell>
          <cell r="I4263">
            <v>175</v>
          </cell>
          <cell r="J4263">
            <v>0.12583740769103069</v>
          </cell>
          <cell r="K4263">
            <v>8.7587587587587584E-2</v>
          </cell>
          <cell r="L4263">
            <v>0.13609610174925657</v>
          </cell>
          <cell r="M4263">
            <v>0.205327944183544</v>
          </cell>
        </row>
        <row r="4264">
          <cell r="A4264">
            <v>95016</v>
          </cell>
          <cell r="B4264" t="str">
            <v>95016</v>
          </cell>
          <cell r="C4264" t="str">
            <v>CT</v>
          </cell>
          <cell r="D4264" t="str">
            <v>CATANIA</v>
          </cell>
          <cell r="E4264" t="str">
            <v>SICILIA</v>
          </cell>
          <cell r="F4264" t="str">
            <v>Isole</v>
          </cell>
          <cell r="G4264">
            <v>9880</v>
          </cell>
          <cell r="H4264">
            <v>3436</v>
          </cell>
          <cell r="I4264">
            <v>299</v>
          </cell>
          <cell r="J4264">
            <v>0.12583740769103069</v>
          </cell>
          <cell r="K4264">
            <v>8.7019790454016296E-2</v>
          </cell>
          <cell r="L4264">
            <v>0.13609610174925657</v>
          </cell>
          <cell r="M4264">
            <v>0.205327944183544</v>
          </cell>
        </row>
        <row r="4265">
          <cell r="A4265">
            <v>95017</v>
          </cell>
          <cell r="B4265" t="str">
            <v>95017</v>
          </cell>
          <cell r="C4265" t="str">
            <v>CT</v>
          </cell>
          <cell r="D4265" t="str">
            <v>CATANIA</v>
          </cell>
          <cell r="E4265" t="str">
            <v>SICILIA</v>
          </cell>
          <cell r="F4265" t="str">
            <v>Isole</v>
          </cell>
          <cell r="G4265">
            <v>3886</v>
          </cell>
          <cell r="H4265">
            <v>1465</v>
          </cell>
          <cell r="I4265">
            <v>131</v>
          </cell>
          <cell r="J4265">
            <v>0.12583740769103069</v>
          </cell>
          <cell r="K4265">
            <v>8.9419795221842999E-2</v>
          </cell>
          <cell r="L4265">
            <v>0.13609610174925657</v>
          </cell>
          <cell r="M4265">
            <v>0.205327944183544</v>
          </cell>
        </row>
        <row r="4266">
          <cell r="A4266">
            <v>95018</v>
          </cell>
          <cell r="B4266" t="str">
            <v>95018</v>
          </cell>
          <cell r="C4266" t="str">
            <v>CT</v>
          </cell>
          <cell r="D4266" t="str">
            <v>CATANIA</v>
          </cell>
          <cell r="E4266" t="str">
            <v>SICILIA</v>
          </cell>
          <cell r="F4266" t="str">
            <v>Isole</v>
          </cell>
          <cell r="G4266">
            <v>13461</v>
          </cell>
          <cell r="H4266">
            <v>4510</v>
          </cell>
          <cell r="I4266">
            <v>476</v>
          </cell>
          <cell r="J4266">
            <v>0.12583740769103069</v>
          </cell>
          <cell r="K4266">
            <v>0.10554323725055433</v>
          </cell>
          <cell r="L4266">
            <v>0.13609610174925657</v>
          </cell>
          <cell r="M4266">
            <v>0.205327944183544</v>
          </cell>
        </row>
        <row r="4267">
          <cell r="A4267">
            <v>95019</v>
          </cell>
          <cell r="B4267" t="str">
            <v>95019</v>
          </cell>
          <cell r="C4267" t="str">
            <v>CT</v>
          </cell>
          <cell r="D4267" t="str">
            <v>CATANIA</v>
          </cell>
          <cell r="E4267" t="str">
            <v>SICILIA</v>
          </cell>
          <cell r="F4267" t="str">
            <v>Isole</v>
          </cell>
          <cell r="G4267">
            <v>7339</v>
          </cell>
          <cell r="H4267">
            <v>2472</v>
          </cell>
          <cell r="I4267">
            <v>261</v>
          </cell>
          <cell r="J4267">
            <v>0.12583740769103069</v>
          </cell>
          <cell r="K4267">
            <v>0.10558252427184465</v>
          </cell>
          <cell r="L4267">
            <v>0.13609610174925657</v>
          </cell>
          <cell r="M4267">
            <v>0.205327944183544</v>
          </cell>
        </row>
        <row r="4268">
          <cell r="A4268">
            <v>95020</v>
          </cell>
          <cell r="B4268" t="str">
            <v>95020</v>
          </cell>
          <cell r="C4268" t="str">
            <v>CT</v>
          </cell>
          <cell r="D4268" t="str">
            <v>CATANIA</v>
          </cell>
          <cell r="E4268" t="str">
            <v>SICILIA</v>
          </cell>
          <cell r="F4268" t="str">
            <v>Isole</v>
          </cell>
          <cell r="G4268">
            <v>2143</v>
          </cell>
          <cell r="H4268">
            <v>780</v>
          </cell>
          <cell r="I4268">
            <v>436</v>
          </cell>
          <cell r="J4268">
            <v>0.12583740769103069</v>
          </cell>
          <cell r="K4268">
            <v>0.55897435897435899</v>
          </cell>
          <cell r="L4268">
            <v>0.13609610174925657</v>
          </cell>
          <cell r="M4268">
            <v>0.205327944183544</v>
          </cell>
        </row>
        <row r="4269">
          <cell r="A4269">
            <v>95021</v>
          </cell>
          <cell r="B4269" t="str">
            <v>95021</v>
          </cell>
          <cell r="C4269" t="str">
            <v>CT</v>
          </cell>
          <cell r="D4269" t="str">
            <v>CATANIA</v>
          </cell>
          <cell r="E4269" t="str">
            <v>SICILIA</v>
          </cell>
          <cell r="F4269" t="str">
            <v>Isole</v>
          </cell>
          <cell r="G4269">
            <v>18215</v>
          </cell>
          <cell r="H4269">
            <v>6427</v>
          </cell>
          <cell r="I4269">
            <v>1284</v>
          </cell>
          <cell r="J4269">
            <v>0.12583740769103069</v>
          </cell>
          <cell r="K4269">
            <v>0.19978216897463824</v>
          </cell>
          <cell r="L4269">
            <v>0.13609610174925657</v>
          </cell>
          <cell r="M4269">
            <v>0.205327944183544</v>
          </cell>
        </row>
        <row r="4270">
          <cell r="A4270">
            <v>95022</v>
          </cell>
          <cell r="B4270" t="str">
            <v>95022</v>
          </cell>
          <cell r="C4270" t="str">
            <v>CT</v>
          </cell>
          <cell r="D4270" t="str">
            <v>CATANIA</v>
          </cell>
          <cell r="E4270" t="str">
            <v>SICILIA</v>
          </cell>
          <cell r="F4270" t="str">
            <v>Isole</v>
          </cell>
          <cell r="G4270">
            <v>20600</v>
          </cell>
          <cell r="H4270">
            <v>6143</v>
          </cell>
          <cell r="I4270">
            <v>1406</v>
          </cell>
          <cell r="J4270">
            <v>0.12583740769103069</v>
          </cell>
          <cell r="K4270">
            <v>0.2288783981767866</v>
          </cell>
          <cell r="L4270">
            <v>0.13609610174925657</v>
          </cell>
          <cell r="M4270">
            <v>0.205327944183544</v>
          </cell>
        </row>
        <row r="4271">
          <cell r="A4271">
            <v>95024</v>
          </cell>
          <cell r="B4271" t="str">
            <v>95024</v>
          </cell>
          <cell r="C4271" t="str">
            <v>CT</v>
          </cell>
          <cell r="D4271" t="str">
            <v>CATANIA</v>
          </cell>
          <cell r="E4271" t="str">
            <v>SICILIA</v>
          </cell>
          <cell r="F4271" t="str">
            <v>Isole</v>
          </cell>
          <cell r="G4271">
            <v>46226</v>
          </cell>
          <cell r="H4271">
            <v>14797</v>
          </cell>
          <cell r="I4271">
            <v>2070</v>
          </cell>
          <cell r="J4271">
            <v>0.12583740769103069</v>
          </cell>
          <cell r="K4271">
            <v>0.13989322159897277</v>
          </cell>
          <cell r="L4271">
            <v>0.13609610174925657</v>
          </cell>
          <cell r="M4271">
            <v>0.205327944183544</v>
          </cell>
        </row>
        <row r="4272">
          <cell r="A4272">
            <v>95025</v>
          </cell>
          <cell r="B4272" t="str">
            <v>95025</v>
          </cell>
          <cell r="C4272" t="str">
            <v>CT</v>
          </cell>
          <cell r="D4272" t="str">
            <v>CATANIA</v>
          </cell>
          <cell r="E4272" t="str">
            <v>SICILIA</v>
          </cell>
          <cell r="F4272" t="str">
            <v>Isole</v>
          </cell>
          <cell r="G4272">
            <v>12455</v>
          </cell>
          <cell r="H4272">
            <v>4112</v>
          </cell>
          <cell r="I4272">
            <v>669</v>
          </cell>
          <cell r="J4272">
            <v>0.12583740769103069</v>
          </cell>
          <cell r="K4272">
            <v>0.16269455252918288</v>
          </cell>
          <cell r="L4272">
            <v>0.13609610174925657</v>
          </cell>
          <cell r="M4272">
            <v>0.205327944183544</v>
          </cell>
        </row>
        <row r="4273">
          <cell r="A4273">
            <v>95027</v>
          </cell>
          <cell r="B4273" t="str">
            <v>95027</v>
          </cell>
          <cell r="C4273" t="str">
            <v>CT</v>
          </cell>
          <cell r="D4273" t="str">
            <v>CATANIA</v>
          </cell>
          <cell r="E4273" t="str">
            <v>SICILIA</v>
          </cell>
          <cell r="F4273" t="str">
            <v>Isole</v>
          </cell>
          <cell r="G4273">
            <v>9303</v>
          </cell>
          <cell r="H4273">
            <v>3000</v>
          </cell>
          <cell r="I4273">
            <v>893</v>
          </cell>
          <cell r="J4273">
            <v>0.12583740769103069</v>
          </cell>
          <cell r="K4273">
            <v>0.29766666666666669</v>
          </cell>
          <cell r="L4273">
            <v>0.13609610174925657</v>
          </cell>
          <cell r="M4273">
            <v>0.205327944183544</v>
          </cell>
        </row>
        <row r="4274">
          <cell r="A4274">
            <v>95028</v>
          </cell>
          <cell r="B4274" t="str">
            <v>95028</v>
          </cell>
          <cell r="C4274" t="str">
            <v>CT</v>
          </cell>
          <cell r="D4274" t="str">
            <v>CATANIA</v>
          </cell>
          <cell r="E4274" t="str">
            <v>SICILIA</v>
          </cell>
          <cell r="F4274" t="str">
            <v>Isole</v>
          </cell>
          <cell r="G4274">
            <v>5455</v>
          </cell>
          <cell r="H4274">
            <v>1752</v>
          </cell>
          <cell r="I4274">
            <v>447</v>
          </cell>
          <cell r="J4274">
            <v>0.12583740769103069</v>
          </cell>
          <cell r="K4274">
            <v>0.25513698630136988</v>
          </cell>
          <cell r="L4274">
            <v>0.13609610174925657</v>
          </cell>
          <cell r="M4274">
            <v>0.205327944183544</v>
          </cell>
        </row>
        <row r="4275">
          <cell r="A4275">
            <v>95029</v>
          </cell>
          <cell r="B4275" t="str">
            <v>95029</v>
          </cell>
          <cell r="C4275" t="str">
            <v>CT</v>
          </cell>
          <cell r="D4275" t="str">
            <v>CATANIA</v>
          </cell>
          <cell r="E4275" t="str">
            <v>SICILIA</v>
          </cell>
          <cell r="F4275" t="str">
            <v>Isole</v>
          </cell>
          <cell r="G4275">
            <v>5548</v>
          </cell>
          <cell r="H4275">
            <v>1939</v>
          </cell>
          <cell r="I4275">
            <v>381</v>
          </cell>
          <cell r="J4275">
            <v>0.12583740769103069</v>
          </cell>
          <cell r="K4275">
            <v>0.19649303764827231</v>
          </cell>
          <cell r="L4275">
            <v>0.13609610174925657</v>
          </cell>
          <cell r="M4275">
            <v>0.205327944183544</v>
          </cell>
        </row>
        <row r="4276">
          <cell r="A4276">
            <v>95030</v>
          </cell>
          <cell r="B4276" t="str">
            <v>95030</v>
          </cell>
          <cell r="C4276" t="str">
            <v>CT</v>
          </cell>
          <cell r="D4276" t="str">
            <v>CATANIA</v>
          </cell>
          <cell r="E4276" t="str">
            <v>SICILIA</v>
          </cell>
          <cell r="F4276" t="str">
            <v>Isole</v>
          </cell>
          <cell r="G4276">
            <v>97305</v>
          </cell>
          <cell r="H4276">
            <v>30667</v>
          </cell>
          <cell r="I4276">
            <v>6813</v>
          </cell>
          <cell r="J4276">
            <v>0.12583740769103069</v>
          </cell>
          <cell r="K4276">
            <v>0.22216062868881861</v>
          </cell>
          <cell r="L4276">
            <v>0.13609610174925657</v>
          </cell>
          <cell r="M4276">
            <v>0.205327944183544</v>
          </cell>
        </row>
        <row r="4277">
          <cell r="A4277">
            <v>95031</v>
          </cell>
          <cell r="B4277" t="str">
            <v>95031</v>
          </cell>
          <cell r="C4277" t="str">
            <v>CT</v>
          </cell>
          <cell r="D4277" t="str">
            <v>CATANIA</v>
          </cell>
          <cell r="E4277" t="str">
            <v>SICILIA</v>
          </cell>
          <cell r="F4277" t="str">
            <v>Isole</v>
          </cell>
          <cell r="G4277">
            <v>32717</v>
          </cell>
          <cell r="H4277">
            <v>10306</v>
          </cell>
          <cell r="I4277">
            <v>631</v>
          </cell>
          <cell r="J4277">
            <v>0.12583740769103069</v>
          </cell>
          <cell r="K4277">
            <v>6.1226470017465555E-2</v>
          </cell>
          <cell r="L4277">
            <v>0.13609610174925657</v>
          </cell>
          <cell r="M4277">
            <v>0.205327944183544</v>
          </cell>
        </row>
        <row r="4278">
          <cell r="A4278">
            <v>95032</v>
          </cell>
          <cell r="B4278" t="str">
            <v>95032</v>
          </cell>
          <cell r="C4278" t="str">
            <v>CT</v>
          </cell>
          <cell r="D4278" t="str">
            <v>CATANIA</v>
          </cell>
          <cell r="E4278" t="str">
            <v>SICILIA</v>
          </cell>
          <cell r="F4278" t="str">
            <v>Isole</v>
          </cell>
          <cell r="G4278">
            <v>19183</v>
          </cell>
          <cell r="H4278">
            <v>6296</v>
          </cell>
          <cell r="I4278">
            <v>700</v>
          </cell>
          <cell r="J4278">
            <v>0.12583740769103069</v>
          </cell>
          <cell r="K4278">
            <v>0.11118170266836086</v>
          </cell>
          <cell r="L4278">
            <v>0.13609610174925657</v>
          </cell>
          <cell r="M4278">
            <v>0.205327944183544</v>
          </cell>
        </row>
        <row r="4279">
          <cell r="A4279">
            <v>95033</v>
          </cell>
          <cell r="B4279" t="str">
            <v>95033</v>
          </cell>
          <cell r="C4279" t="str">
            <v>CT</v>
          </cell>
          <cell r="D4279" t="str">
            <v>CATANIA</v>
          </cell>
          <cell r="E4279" t="str">
            <v>SICILIA</v>
          </cell>
          <cell r="F4279" t="str">
            <v>Isole</v>
          </cell>
          <cell r="G4279">
            <v>22226</v>
          </cell>
          <cell r="H4279">
            <v>7115</v>
          </cell>
          <cell r="I4279">
            <v>358</v>
          </cell>
          <cell r="J4279">
            <v>0.12583740769103069</v>
          </cell>
          <cell r="K4279">
            <v>5.0316233309908642E-2</v>
          </cell>
          <cell r="L4279">
            <v>0.13609610174925657</v>
          </cell>
          <cell r="M4279">
            <v>0.205327944183544</v>
          </cell>
        </row>
        <row r="4280">
          <cell r="A4280">
            <v>95034</v>
          </cell>
          <cell r="B4280" t="str">
            <v>95034</v>
          </cell>
          <cell r="C4280" t="str">
            <v>CT</v>
          </cell>
          <cell r="D4280" t="str">
            <v>CATANIA</v>
          </cell>
          <cell r="E4280" t="str">
            <v>SICILIA</v>
          </cell>
          <cell r="F4280" t="str">
            <v>Isole</v>
          </cell>
          <cell r="G4280">
            <v>18689</v>
          </cell>
          <cell r="H4280">
            <v>6200</v>
          </cell>
          <cell r="I4280">
            <v>474</v>
          </cell>
          <cell r="J4280">
            <v>0.12583740769103069</v>
          </cell>
          <cell r="K4280">
            <v>7.6451612903225802E-2</v>
          </cell>
          <cell r="L4280">
            <v>0.13609610174925657</v>
          </cell>
          <cell r="M4280">
            <v>0.205327944183544</v>
          </cell>
        </row>
        <row r="4281">
          <cell r="A4281">
            <v>95035</v>
          </cell>
          <cell r="B4281" t="str">
            <v>95035</v>
          </cell>
          <cell r="C4281" t="str">
            <v>CT</v>
          </cell>
          <cell r="D4281" t="str">
            <v>CATANIA</v>
          </cell>
          <cell r="E4281" t="str">
            <v>SICILIA</v>
          </cell>
          <cell r="F4281" t="str">
            <v>Isole</v>
          </cell>
          <cell r="G4281">
            <v>4254</v>
          </cell>
          <cell r="H4281">
            <v>1395</v>
          </cell>
          <cell r="I4281">
            <v>119</v>
          </cell>
          <cell r="J4281">
            <v>0.12583740769103069</v>
          </cell>
          <cell r="K4281">
            <v>8.5304659498207883E-2</v>
          </cell>
          <cell r="L4281">
            <v>0.13609610174925657</v>
          </cell>
          <cell r="M4281">
            <v>0.205327944183544</v>
          </cell>
        </row>
        <row r="4282">
          <cell r="A4282">
            <v>95036</v>
          </cell>
          <cell r="B4282" t="str">
            <v>95036</v>
          </cell>
          <cell r="C4282" t="str">
            <v>CT</v>
          </cell>
          <cell r="D4282" t="str">
            <v>CATANIA</v>
          </cell>
          <cell r="E4282" t="str">
            <v>SICILIA</v>
          </cell>
          <cell r="F4282" t="str">
            <v>Isole</v>
          </cell>
          <cell r="G4282">
            <v>11550</v>
          </cell>
          <cell r="H4282">
            <v>4355</v>
          </cell>
          <cell r="I4282">
            <v>260</v>
          </cell>
          <cell r="J4282">
            <v>0.12583740769103069</v>
          </cell>
          <cell r="K4282">
            <v>5.9701492537313432E-2</v>
          </cell>
          <cell r="L4282">
            <v>0.13609610174925657</v>
          </cell>
          <cell r="M4282">
            <v>0.205327944183544</v>
          </cell>
        </row>
        <row r="4283">
          <cell r="A4283">
            <v>95037</v>
          </cell>
          <cell r="B4283" t="str">
            <v>95037</v>
          </cell>
          <cell r="C4283" t="str">
            <v>CT</v>
          </cell>
          <cell r="D4283" t="str">
            <v>CATANIA</v>
          </cell>
          <cell r="E4283" t="str">
            <v>SICILIA</v>
          </cell>
          <cell r="F4283" t="str">
            <v>Isole</v>
          </cell>
          <cell r="G4283">
            <v>17642</v>
          </cell>
          <cell r="H4283">
            <v>5436</v>
          </cell>
          <cell r="I4283">
            <v>1325</v>
          </cell>
          <cell r="J4283">
            <v>0.12583740769103069</v>
          </cell>
          <cell r="K4283">
            <v>0.24374540103016923</v>
          </cell>
          <cell r="L4283">
            <v>0.13609610174925657</v>
          </cell>
          <cell r="M4283">
            <v>0.205327944183544</v>
          </cell>
        </row>
        <row r="4284">
          <cell r="A4284">
            <v>95038</v>
          </cell>
          <cell r="B4284" t="str">
            <v>95038</v>
          </cell>
          <cell r="C4284" t="str">
            <v>CT</v>
          </cell>
          <cell r="D4284" t="str">
            <v>CATANIA</v>
          </cell>
          <cell r="E4284" t="str">
            <v>SICILIA</v>
          </cell>
          <cell r="F4284" t="str">
            <v>Isole</v>
          </cell>
          <cell r="G4284">
            <v>7096</v>
          </cell>
          <cell r="H4284">
            <v>2377</v>
          </cell>
          <cell r="I4284">
            <v>134</v>
          </cell>
          <cell r="J4284">
            <v>0.12583740769103069</v>
          </cell>
          <cell r="K4284">
            <v>5.6373580143037443E-2</v>
          </cell>
          <cell r="L4284">
            <v>0.13609610174925657</v>
          </cell>
          <cell r="M4284">
            <v>0.205327944183544</v>
          </cell>
        </row>
        <row r="4285">
          <cell r="A4285">
            <v>95039</v>
          </cell>
          <cell r="B4285" t="str">
            <v>95039</v>
          </cell>
          <cell r="C4285" t="str">
            <v>CT</v>
          </cell>
          <cell r="D4285" t="str">
            <v>CATANIA</v>
          </cell>
          <cell r="E4285" t="str">
            <v>SICILIA</v>
          </cell>
          <cell r="F4285" t="str">
            <v>Isole</v>
          </cell>
          <cell r="G4285">
            <v>6234</v>
          </cell>
          <cell r="H4285">
            <v>2240</v>
          </cell>
          <cell r="I4285">
            <v>524</v>
          </cell>
          <cell r="J4285">
            <v>0.12583740769103069</v>
          </cell>
          <cell r="K4285">
            <v>0.23392857142857143</v>
          </cell>
          <cell r="L4285">
            <v>0.13609610174925657</v>
          </cell>
          <cell r="M4285">
            <v>0.205327944183544</v>
          </cell>
        </row>
        <row r="4286">
          <cell r="A4286">
            <v>95040</v>
          </cell>
          <cell r="B4286" t="str">
            <v>95040</v>
          </cell>
          <cell r="C4286" t="str">
            <v>CT</v>
          </cell>
          <cell r="D4286" t="str">
            <v>CATANIA</v>
          </cell>
          <cell r="E4286" t="str">
            <v>SICILIA</v>
          </cell>
          <cell r="F4286" t="str">
            <v>Isole</v>
          </cell>
          <cell r="G4286">
            <v>55233</v>
          </cell>
          <cell r="H4286">
            <v>19003</v>
          </cell>
          <cell r="I4286">
            <v>2146</v>
          </cell>
          <cell r="J4286">
            <v>0.12583740769103069</v>
          </cell>
          <cell r="K4286">
            <v>0.11292953744145662</v>
          </cell>
          <cell r="L4286">
            <v>0.13609610174925657</v>
          </cell>
          <cell r="M4286">
            <v>0.205327944183544</v>
          </cell>
        </row>
        <row r="4287">
          <cell r="A4287">
            <v>95041</v>
          </cell>
          <cell r="B4287" t="str">
            <v>95041</v>
          </cell>
          <cell r="C4287" t="str">
            <v>CT</v>
          </cell>
          <cell r="D4287" t="str">
            <v>CATANIA</v>
          </cell>
          <cell r="E4287" t="str">
            <v>SICILIA</v>
          </cell>
          <cell r="F4287" t="str">
            <v>Isole</v>
          </cell>
          <cell r="G4287">
            <v>36898</v>
          </cell>
          <cell r="H4287">
            <v>12343</v>
          </cell>
          <cell r="I4287">
            <v>1053</v>
          </cell>
          <cell r="J4287">
            <v>0.12583740769103069</v>
          </cell>
          <cell r="K4287">
            <v>8.5311512598233816E-2</v>
          </cell>
          <cell r="L4287">
            <v>0.13609610174925657</v>
          </cell>
          <cell r="M4287">
            <v>0.205327944183544</v>
          </cell>
        </row>
        <row r="4288">
          <cell r="A4288">
            <v>95042</v>
          </cell>
          <cell r="B4288" t="str">
            <v>95042</v>
          </cell>
          <cell r="C4288" t="str">
            <v>CT</v>
          </cell>
          <cell r="D4288" t="str">
            <v>CATANIA</v>
          </cell>
          <cell r="E4288" t="str">
            <v>SICILIA</v>
          </cell>
          <cell r="F4288" t="str">
            <v>Isole</v>
          </cell>
          <cell r="G4288">
            <v>13639</v>
          </cell>
          <cell r="H4288">
            <v>4990</v>
          </cell>
          <cell r="I4288">
            <v>261</v>
          </cell>
          <cell r="J4288">
            <v>0.12583740769103069</v>
          </cell>
          <cell r="K4288">
            <v>5.2304609218436875E-2</v>
          </cell>
          <cell r="L4288">
            <v>0.13609610174925657</v>
          </cell>
          <cell r="M4288">
            <v>0.205327944183544</v>
          </cell>
        </row>
        <row r="4289">
          <cell r="A4289">
            <v>95043</v>
          </cell>
          <cell r="B4289" t="str">
            <v>95043</v>
          </cell>
          <cell r="C4289" t="str">
            <v>CT</v>
          </cell>
          <cell r="D4289" t="str">
            <v>CATANIA</v>
          </cell>
          <cell r="E4289" t="str">
            <v>SICILIA</v>
          </cell>
          <cell r="F4289" t="str">
            <v>Isole</v>
          </cell>
          <cell r="G4289">
            <v>10185</v>
          </cell>
          <cell r="H4289">
            <v>3776</v>
          </cell>
          <cell r="I4289">
            <v>211</v>
          </cell>
          <cell r="J4289">
            <v>0.12583740769103069</v>
          </cell>
          <cell r="K4289">
            <v>5.587923728813559E-2</v>
          </cell>
          <cell r="L4289">
            <v>0.13609610174925657</v>
          </cell>
          <cell r="M4289">
            <v>0.205327944183544</v>
          </cell>
        </row>
        <row r="4290">
          <cell r="A4290">
            <v>95044</v>
          </cell>
          <cell r="B4290" t="str">
            <v>95044</v>
          </cell>
          <cell r="C4290" t="str">
            <v>CT</v>
          </cell>
          <cell r="D4290" t="str">
            <v>CATANIA</v>
          </cell>
          <cell r="E4290" t="str">
            <v>SICILIA</v>
          </cell>
          <cell r="F4290" t="str">
            <v>Isole</v>
          </cell>
          <cell r="G4290">
            <v>5858</v>
          </cell>
          <cell r="H4290">
            <v>2221</v>
          </cell>
          <cell r="I4290">
            <v>136</v>
          </cell>
          <cell r="J4290">
            <v>0.12583740769103069</v>
          </cell>
          <cell r="K4290">
            <v>6.1233678523187757E-2</v>
          </cell>
          <cell r="L4290">
            <v>0.13609610174925657</v>
          </cell>
          <cell r="M4290">
            <v>0.205327944183544</v>
          </cell>
        </row>
        <row r="4291">
          <cell r="A4291">
            <v>95045</v>
          </cell>
          <cell r="B4291" t="str">
            <v>95045</v>
          </cell>
          <cell r="C4291" t="str">
            <v>CT</v>
          </cell>
          <cell r="D4291" t="str">
            <v>CATANIA</v>
          </cell>
          <cell r="E4291" t="str">
            <v>SICILIA</v>
          </cell>
          <cell r="F4291" t="str">
            <v>Isole</v>
          </cell>
          <cell r="G4291">
            <v>40934</v>
          </cell>
          <cell r="H4291">
            <v>12418</v>
          </cell>
          <cell r="I4291">
            <v>2023</v>
          </cell>
          <cell r="J4291">
            <v>0.12583740769103069</v>
          </cell>
          <cell r="K4291">
            <v>0.16290868094701241</v>
          </cell>
          <cell r="L4291">
            <v>0.13609610174925657</v>
          </cell>
          <cell r="M4291">
            <v>0.205327944183544</v>
          </cell>
        </row>
        <row r="4292">
          <cell r="A4292">
            <v>95046</v>
          </cell>
          <cell r="B4292" t="str">
            <v>95046</v>
          </cell>
          <cell r="C4292" t="str">
            <v>CT</v>
          </cell>
          <cell r="D4292" t="str">
            <v>CATANIA</v>
          </cell>
          <cell r="E4292" t="str">
            <v>SICILIA</v>
          </cell>
          <cell r="F4292" t="str">
            <v>Isole</v>
          </cell>
          <cell r="G4292">
            <v>15535</v>
          </cell>
          <cell r="H4292">
            <v>4846</v>
          </cell>
          <cell r="I4292">
            <v>469</v>
          </cell>
          <cell r="J4292">
            <v>0.12583740769103069</v>
          </cell>
          <cell r="K4292">
            <v>9.6780850185720177E-2</v>
          </cell>
          <cell r="L4292">
            <v>0.13609610174925657</v>
          </cell>
          <cell r="M4292">
            <v>0.205327944183544</v>
          </cell>
        </row>
        <row r="4293">
          <cell r="A4293">
            <v>95047</v>
          </cell>
          <cell r="B4293" t="str">
            <v>95047</v>
          </cell>
          <cell r="C4293" t="str">
            <v>CT</v>
          </cell>
          <cell r="D4293" t="str">
            <v>CATANIA</v>
          </cell>
          <cell r="E4293" t="str">
            <v>SICILIA</v>
          </cell>
          <cell r="F4293" t="str">
            <v>Isole</v>
          </cell>
          <cell r="G4293">
            <v>44266</v>
          </cell>
          <cell r="H4293">
            <v>13683</v>
          </cell>
          <cell r="I4293">
            <v>1344</v>
          </cell>
          <cell r="J4293">
            <v>0.12583740769103069</v>
          </cell>
          <cell r="K4293">
            <v>9.8224073668055245E-2</v>
          </cell>
          <cell r="L4293">
            <v>0.13609610174925657</v>
          </cell>
          <cell r="M4293">
            <v>0.205327944183544</v>
          </cell>
        </row>
        <row r="4294">
          <cell r="A4294">
            <v>95048</v>
          </cell>
          <cell r="B4294" t="str">
            <v>95048</v>
          </cell>
          <cell r="C4294" t="str">
            <v>CT</v>
          </cell>
          <cell r="D4294" t="str">
            <v>CATANIA</v>
          </cell>
          <cell r="E4294" t="str">
            <v>SICILIA</v>
          </cell>
          <cell r="F4294" t="str">
            <v>Isole</v>
          </cell>
          <cell r="G4294">
            <v>16787</v>
          </cell>
          <cell r="H4294">
            <v>5356</v>
          </cell>
          <cell r="I4294">
            <v>385</v>
          </cell>
          <cell r="J4294">
            <v>0.12583740769103069</v>
          </cell>
          <cell r="K4294">
            <v>7.1882001493651981E-2</v>
          </cell>
          <cell r="L4294">
            <v>0.13609610174925657</v>
          </cell>
          <cell r="M4294">
            <v>0.205327944183544</v>
          </cell>
        </row>
        <row r="4295">
          <cell r="A4295">
            <v>95049</v>
          </cell>
          <cell r="B4295" t="str">
            <v>95049</v>
          </cell>
          <cell r="C4295" t="str">
            <v>CT</v>
          </cell>
          <cell r="D4295" t="str">
            <v>CATANIA</v>
          </cell>
          <cell r="E4295" t="str">
            <v>SICILIA</v>
          </cell>
          <cell r="F4295" t="str">
            <v>Isole</v>
          </cell>
          <cell r="G4295">
            <v>8698</v>
          </cell>
          <cell r="H4295">
            <v>3220</v>
          </cell>
          <cell r="I4295">
            <v>140</v>
          </cell>
          <cell r="J4295">
            <v>0.12583740769103069</v>
          </cell>
          <cell r="K4295">
            <v>4.3478260869565216E-2</v>
          </cell>
          <cell r="L4295">
            <v>0.13609610174925657</v>
          </cell>
          <cell r="M4295">
            <v>0.205327944183544</v>
          </cell>
        </row>
        <row r="4296">
          <cell r="A4296">
            <v>95100</v>
          </cell>
          <cell r="B4296" t="str">
            <v>95100</v>
          </cell>
          <cell r="C4296" t="str">
            <v>CT</v>
          </cell>
          <cell r="D4296" t="str">
            <v>CATANIA</v>
          </cell>
          <cell r="E4296" t="str">
            <v>SICILIA</v>
          </cell>
          <cell r="F4296" t="str">
            <v>Isole</v>
          </cell>
          <cell r="G4296">
            <v>0</v>
          </cell>
          <cell r="H4296">
            <v>0</v>
          </cell>
          <cell r="I4296">
            <v>1476</v>
          </cell>
          <cell r="J4296">
            <v>0.12583740769103069</v>
          </cell>
          <cell r="L4296">
            <v>0.13609610174925657</v>
          </cell>
          <cell r="M4296">
            <v>0.205327944183544</v>
          </cell>
        </row>
        <row r="4297">
          <cell r="A4297">
            <v>95121</v>
          </cell>
          <cell r="B4297" t="str">
            <v>95121</v>
          </cell>
          <cell r="C4297" t="str">
            <v>CT</v>
          </cell>
          <cell r="D4297" t="str">
            <v>CATANIA</v>
          </cell>
          <cell r="E4297" t="str">
            <v>SICILIA</v>
          </cell>
          <cell r="F4297" t="str">
            <v>Isole</v>
          </cell>
          <cell r="G4297">
            <v>68514</v>
          </cell>
          <cell r="H4297">
            <v>19333</v>
          </cell>
          <cell r="I4297">
            <v>2532</v>
          </cell>
          <cell r="J4297">
            <v>0.12583740769103069</v>
          </cell>
          <cell r="K4297">
            <v>0.1309677753064708</v>
          </cell>
          <cell r="L4297">
            <v>0.13609610174925657</v>
          </cell>
          <cell r="M4297">
            <v>0.205327944183544</v>
          </cell>
        </row>
        <row r="4298">
          <cell r="A4298">
            <v>95122</v>
          </cell>
          <cell r="B4298" t="str">
            <v>95122</v>
          </cell>
          <cell r="C4298" t="str">
            <v>CT</v>
          </cell>
          <cell r="D4298" t="str">
            <v>CATANIA</v>
          </cell>
          <cell r="E4298" t="str">
            <v>SICILIA</v>
          </cell>
          <cell r="F4298" t="str">
            <v>Isole</v>
          </cell>
          <cell r="G4298">
            <v>41584</v>
          </cell>
          <cell r="H4298">
            <v>13085</v>
          </cell>
          <cell r="I4298">
            <v>1547</v>
          </cell>
          <cell r="J4298">
            <v>0.12583740769103069</v>
          </cell>
          <cell r="K4298">
            <v>0.11822697745510126</v>
          </cell>
          <cell r="L4298">
            <v>0.13609610174925657</v>
          </cell>
          <cell r="M4298">
            <v>0.205327944183544</v>
          </cell>
        </row>
        <row r="4299">
          <cell r="A4299">
            <v>95123</v>
          </cell>
          <cell r="B4299" t="str">
            <v>95123</v>
          </cell>
          <cell r="C4299" t="str">
            <v>CT</v>
          </cell>
          <cell r="D4299" t="str">
            <v>CATANIA</v>
          </cell>
          <cell r="E4299" t="str">
            <v>SICILIA</v>
          </cell>
          <cell r="F4299" t="str">
            <v>Isole</v>
          </cell>
          <cell r="G4299">
            <v>60884</v>
          </cell>
          <cell r="H4299">
            <v>19145</v>
          </cell>
          <cell r="I4299">
            <v>2314</v>
          </cell>
          <cell r="J4299">
            <v>0.12583740769103069</v>
          </cell>
          <cell r="K4299">
            <v>0.12086706711935231</v>
          </cell>
          <cell r="L4299">
            <v>0.13609610174925657</v>
          </cell>
          <cell r="M4299">
            <v>0.205327944183544</v>
          </cell>
        </row>
        <row r="4300">
          <cell r="A4300">
            <v>95124</v>
          </cell>
          <cell r="B4300" t="str">
            <v>95124</v>
          </cell>
          <cell r="C4300" t="str">
            <v>CT</v>
          </cell>
          <cell r="D4300" t="str">
            <v>CATANIA</v>
          </cell>
          <cell r="E4300" t="str">
            <v>SICILIA</v>
          </cell>
          <cell r="F4300" t="str">
            <v>Isole</v>
          </cell>
          <cell r="G4300">
            <v>24187</v>
          </cell>
          <cell r="H4300">
            <v>8651</v>
          </cell>
          <cell r="I4300">
            <v>896</v>
          </cell>
          <cell r="J4300">
            <v>0.12583740769103069</v>
          </cell>
          <cell r="K4300">
            <v>0.10357184140561784</v>
          </cell>
          <cell r="L4300">
            <v>0.13609610174925657</v>
          </cell>
          <cell r="M4300">
            <v>0.205327944183544</v>
          </cell>
        </row>
        <row r="4301">
          <cell r="A4301">
            <v>95125</v>
          </cell>
          <cell r="B4301" t="str">
            <v>95125</v>
          </cell>
          <cell r="C4301" t="str">
            <v>CT</v>
          </cell>
          <cell r="D4301" t="str">
            <v>CATANIA</v>
          </cell>
          <cell r="E4301" t="str">
            <v>SICILIA</v>
          </cell>
          <cell r="F4301" t="str">
            <v>Isole</v>
          </cell>
          <cell r="G4301">
            <v>37605</v>
          </cell>
          <cell r="H4301">
            <v>12673</v>
          </cell>
          <cell r="I4301">
            <v>1732</v>
          </cell>
          <cell r="J4301">
            <v>0.12583740769103069</v>
          </cell>
          <cell r="K4301">
            <v>0.1366685078513375</v>
          </cell>
          <cell r="L4301">
            <v>0.13609610174925657</v>
          </cell>
          <cell r="M4301">
            <v>0.205327944183544</v>
          </cell>
        </row>
        <row r="4302">
          <cell r="A4302">
            <v>95126</v>
          </cell>
          <cell r="B4302" t="str">
            <v>95126</v>
          </cell>
          <cell r="C4302" t="str">
            <v>CT</v>
          </cell>
          <cell r="D4302" t="str">
            <v>CATANIA</v>
          </cell>
          <cell r="E4302" t="str">
            <v>SICILIA</v>
          </cell>
          <cell r="F4302" t="str">
            <v>Isole</v>
          </cell>
          <cell r="G4302">
            <v>31957</v>
          </cell>
          <cell r="H4302">
            <v>10846</v>
          </cell>
          <cell r="I4302">
            <v>1677</v>
          </cell>
          <cell r="J4302">
            <v>0.12583740769103069</v>
          </cell>
          <cell r="K4302">
            <v>0.15461921445694266</v>
          </cell>
          <cell r="L4302">
            <v>0.13609610174925657</v>
          </cell>
          <cell r="M4302">
            <v>0.205327944183544</v>
          </cell>
        </row>
        <row r="4303">
          <cell r="A4303">
            <v>95127</v>
          </cell>
          <cell r="B4303" t="str">
            <v>95127</v>
          </cell>
          <cell r="C4303" t="str">
            <v>CT</v>
          </cell>
          <cell r="D4303" t="str">
            <v>CATANIA</v>
          </cell>
          <cell r="E4303" t="str">
            <v>SICILIA</v>
          </cell>
          <cell r="F4303" t="str">
            <v>Isole</v>
          </cell>
          <cell r="G4303">
            <v>23212</v>
          </cell>
          <cell r="H4303">
            <v>8668</v>
          </cell>
          <cell r="I4303">
            <v>1268</v>
          </cell>
          <cell r="J4303">
            <v>0.12583740769103069</v>
          </cell>
          <cell r="K4303">
            <v>0.14628518689432396</v>
          </cell>
          <cell r="L4303">
            <v>0.13609610174925657</v>
          </cell>
          <cell r="M4303">
            <v>0.205327944183544</v>
          </cell>
        </row>
        <row r="4304">
          <cell r="A4304">
            <v>95128</v>
          </cell>
          <cell r="B4304" t="str">
            <v>95128</v>
          </cell>
          <cell r="C4304" t="str">
            <v>CT</v>
          </cell>
          <cell r="D4304" t="str">
            <v>CATANIA</v>
          </cell>
          <cell r="E4304" t="str">
            <v>SICILIA</v>
          </cell>
          <cell r="F4304" t="str">
            <v>Isole</v>
          </cell>
          <cell r="G4304">
            <v>21575</v>
          </cell>
          <cell r="H4304">
            <v>8033</v>
          </cell>
          <cell r="I4304">
            <v>1049</v>
          </cell>
          <cell r="J4304">
            <v>0.12583740769103069</v>
          </cell>
          <cell r="K4304">
            <v>0.13058633138304493</v>
          </cell>
          <cell r="L4304">
            <v>0.13609610174925657</v>
          </cell>
          <cell r="M4304">
            <v>0.205327944183544</v>
          </cell>
        </row>
        <row r="4305">
          <cell r="A4305">
            <v>95129</v>
          </cell>
          <cell r="B4305" t="str">
            <v>95129</v>
          </cell>
          <cell r="C4305" t="str">
            <v>CT</v>
          </cell>
          <cell r="D4305" t="str">
            <v>CATANIA</v>
          </cell>
          <cell r="E4305" t="str">
            <v>SICILIA</v>
          </cell>
          <cell r="F4305" t="str">
            <v>Isole</v>
          </cell>
          <cell r="G4305">
            <v>13205</v>
          </cell>
          <cell r="H4305">
            <v>5101</v>
          </cell>
          <cell r="I4305">
            <v>786</v>
          </cell>
          <cell r="J4305">
            <v>0.12583740769103069</v>
          </cell>
          <cell r="K4305">
            <v>0.15408743383650264</v>
          </cell>
          <cell r="L4305">
            <v>0.13609610174925657</v>
          </cell>
          <cell r="M4305">
            <v>0.205327944183544</v>
          </cell>
        </row>
        <row r="4306">
          <cell r="A4306">
            <v>95131</v>
          </cell>
          <cell r="B4306" t="str">
            <v>95131</v>
          </cell>
          <cell r="C4306" t="str">
            <v>CT</v>
          </cell>
          <cell r="D4306" t="str">
            <v>CATANIA</v>
          </cell>
          <cell r="E4306" t="str">
            <v>SICILIA</v>
          </cell>
          <cell r="F4306" t="str">
            <v>Isole</v>
          </cell>
          <cell r="G4306">
            <v>11553</v>
          </cell>
          <cell r="H4306">
            <v>4192</v>
          </cell>
          <cell r="I4306">
            <v>611</v>
          </cell>
          <cell r="J4306">
            <v>0.12583740769103069</v>
          </cell>
          <cell r="K4306">
            <v>0.14575381679389313</v>
          </cell>
          <cell r="L4306">
            <v>0.13609610174925657</v>
          </cell>
          <cell r="M4306">
            <v>0.205327944183544</v>
          </cell>
        </row>
        <row r="4307">
          <cell r="A4307">
            <v>96010</v>
          </cell>
          <cell r="B4307" t="str">
            <v>96010</v>
          </cell>
          <cell r="C4307" t="str">
            <v>SR</v>
          </cell>
          <cell r="D4307" t="str">
            <v>SIRACUSA</v>
          </cell>
          <cell r="E4307" t="str">
            <v>SICILIA</v>
          </cell>
          <cell r="F4307" t="str">
            <v>Isole</v>
          </cell>
          <cell r="G4307">
            <v>67525</v>
          </cell>
          <cell r="H4307">
            <v>23010</v>
          </cell>
          <cell r="I4307">
            <v>3027</v>
          </cell>
          <cell r="J4307">
            <v>0.12331911422072579</v>
          </cell>
          <cell r="K4307">
            <v>0.13155149934810953</v>
          </cell>
          <cell r="L4307">
            <v>0.13322196386512256</v>
          </cell>
          <cell r="M4307">
            <v>0.15451267792191267</v>
          </cell>
        </row>
        <row r="4308">
          <cell r="A4308">
            <v>96011</v>
          </cell>
          <cell r="B4308" t="str">
            <v>96011</v>
          </cell>
          <cell r="C4308" t="str">
            <v>SR</v>
          </cell>
          <cell r="D4308" t="str">
            <v>SIRACUSA</v>
          </cell>
          <cell r="E4308" t="str">
            <v>SICILIA</v>
          </cell>
          <cell r="F4308" t="str">
            <v>Isole</v>
          </cell>
          <cell r="G4308">
            <v>34188</v>
          </cell>
          <cell r="H4308">
            <v>10909</v>
          </cell>
          <cell r="I4308">
            <v>1936</v>
          </cell>
          <cell r="J4308">
            <v>0.12331911422072579</v>
          </cell>
          <cell r="K4308">
            <v>0.17746814556787974</v>
          </cell>
          <cell r="L4308">
            <v>0.13322196386512256</v>
          </cell>
          <cell r="M4308">
            <v>0.15451267792191267</v>
          </cell>
        </row>
        <row r="4309">
          <cell r="A4309">
            <v>96012</v>
          </cell>
          <cell r="B4309" t="str">
            <v>96012</v>
          </cell>
          <cell r="C4309" t="str">
            <v>SR</v>
          </cell>
          <cell r="D4309" t="str">
            <v>SIRACUSA</v>
          </cell>
          <cell r="E4309" t="str">
            <v>SICILIA</v>
          </cell>
          <cell r="F4309" t="str">
            <v>Isole</v>
          </cell>
          <cell r="G4309">
            <v>31322</v>
          </cell>
          <cell r="H4309">
            <v>9659</v>
          </cell>
          <cell r="I4309">
            <v>1070</v>
          </cell>
          <cell r="J4309">
            <v>0.12331911422072579</v>
          </cell>
          <cell r="K4309">
            <v>0.11077751320012423</v>
          </cell>
          <cell r="L4309">
            <v>0.13322196386512256</v>
          </cell>
          <cell r="M4309">
            <v>0.15451267792191267</v>
          </cell>
        </row>
        <row r="4310">
          <cell r="A4310">
            <v>96013</v>
          </cell>
          <cell r="B4310" t="str">
            <v>96013</v>
          </cell>
          <cell r="C4310" t="str">
            <v>SR</v>
          </cell>
          <cell r="D4310" t="str">
            <v>SIRACUSA</v>
          </cell>
          <cell r="E4310" t="str">
            <v>SICILIA</v>
          </cell>
          <cell r="F4310" t="str">
            <v>Isole</v>
          </cell>
          <cell r="G4310">
            <v>16947</v>
          </cell>
          <cell r="H4310">
            <v>5409</v>
          </cell>
          <cell r="I4310">
            <v>625</v>
          </cell>
          <cell r="J4310">
            <v>0.12331911422072579</v>
          </cell>
          <cell r="K4310">
            <v>0.11554816047328527</v>
          </cell>
          <cell r="L4310">
            <v>0.13322196386512256</v>
          </cell>
          <cell r="M4310">
            <v>0.15451267792191267</v>
          </cell>
        </row>
        <row r="4311">
          <cell r="A4311">
            <v>96014</v>
          </cell>
          <cell r="B4311" t="str">
            <v>96014</v>
          </cell>
          <cell r="C4311" t="str">
            <v>SR</v>
          </cell>
          <cell r="D4311" t="str">
            <v>SIRACUSA</v>
          </cell>
          <cell r="E4311" t="str">
            <v>SICILIA</v>
          </cell>
          <cell r="F4311" t="str">
            <v>Isole</v>
          </cell>
          <cell r="G4311">
            <v>19728</v>
          </cell>
          <cell r="H4311">
            <v>6242</v>
          </cell>
          <cell r="I4311">
            <v>1041</v>
          </cell>
          <cell r="J4311">
            <v>0.12331911422072579</v>
          </cell>
          <cell r="K4311">
            <v>0.16677347004165333</v>
          </cell>
          <cell r="L4311">
            <v>0.13322196386512256</v>
          </cell>
          <cell r="M4311">
            <v>0.15451267792191267</v>
          </cell>
        </row>
        <row r="4312">
          <cell r="A4312">
            <v>96015</v>
          </cell>
          <cell r="B4312" t="str">
            <v>96015</v>
          </cell>
          <cell r="C4312" t="str">
            <v>SR</v>
          </cell>
          <cell r="D4312" t="str">
            <v>SIRACUSA</v>
          </cell>
          <cell r="E4312" t="str">
            <v>SICILIA</v>
          </cell>
          <cell r="F4312" t="str">
            <v>Isole</v>
          </cell>
          <cell r="G4312">
            <v>14815</v>
          </cell>
          <cell r="H4312">
            <v>5098</v>
          </cell>
          <cell r="I4312">
            <v>276</v>
          </cell>
          <cell r="J4312">
            <v>0.12331911422072579</v>
          </cell>
          <cell r="K4312">
            <v>5.4138877991369162E-2</v>
          </cell>
          <cell r="L4312">
            <v>0.13322196386512256</v>
          </cell>
          <cell r="M4312">
            <v>0.15451267792191267</v>
          </cell>
        </row>
        <row r="4313">
          <cell r="A4313">
            <v>96016</v>
          </cell>
          <cell r="B4313" t="str">
            <v>96016</v>
          </cell>
          <cell r="C4313" t="str">
            <v>SR</v>
          </cell>
          <cell r="D4313" t="str">
            <v>SIRACUSA</v>
          </cell>
          <cell r="E4313" t="str">
            <v>SICILIA</v>
          </cell>
          <cell r="F4313" t="str">
            <v>Isole</v>
          </cell>
          <cell r="G4313">
            <v>27764</v>
          </cell>
          <cell r="H4313">
            <v>9965</v>
          </cell>
          <cell r="I4313">
            <v>783</v>
          </cell>
          <cell r="J4313">
            <v>0.12331911422072579</v>
          </cell>
          <cell r="K4313">
            <v>7.8575012543903658E-2</v>
          </cell>
          <cell r="L4313">
            <v>0.13322196386512256</v>
          </cell>
          <cell r="M4313">
            <v>0.15451267792191267</v>
          </cell>
        </row>
        <row r="4314">
          <cell r="A4314">
            <v>96017</v>
          </cell>
          <cell r="B4314" t="str">
            <v>96017</v>
          </cell>
          <cell r="C4314" t="str">
            <v>SR</v>
          </cell>
          <cell r="D4314" t="str">
            <v>SIRACUSA</v>
          </cell>
          <cell r="E4314" t="str">
            <v>SICILIA</v>
          </cell>
          <cell r="F4314" t="str">
            <v>Isole</v>
          </cell>
          <cell r="G4314">
            <v>21704</v>
          </cell>
          <cell r="H4314">
            <v>7167</v>
          </cell>
          <cell r="I4314">
            <v>917</v>
          </cell>
          <cell r="J4314">
            <v>0.12331911422072579</v>
          </cell>
          <cell r="K4314">
            <v>0.1279475373238454</v>
          </cell>
          <cell r="L4314">
            <v>0.13322196386512256</v>
          </cell>
          <cell r="M4314">
            <v>0.15451267792191267</v>
          </cell>
        </row>
        <row r="4315">
          <cell r="A4315">
            <v>96018</v>
          </cell>
          <cell r="B4315" t="str">
            <v>96018</v>
          </cell>
          <cell r="C4315" t="str">
            <v>SR</v>
          </cell>
          <cell r="D4315" t="str">
            <v>SIRACUSA</v>
          </cell>
          <cell r="E4315" t="str">
            <v>SICILIA</v>
          </cell>
          <cell r="F4315" t="str">
            <v>Isole</v>
          </cell>
          <cell r="G4315">
            <v>21394</v>
          </cell>
          <cell r="H4315">
            <v>7309</v>
          </cell>
          <cell r="I4315">
            <v>636</v>
          </cell>
          <cell r="J4315">
            <v>0.12331911422072579</v>
          </cell>
          <cell r="K4315">
            <v>8.701600766178684E-2</v>
          </cell>
          <cell r="L4315">
            <v>0.13322196386512256</v>
          </cell>
          <cell r="M4315">
            <v>0.15451267792191267</v>
          </cell>
        </row>
        <row r="4316">
          <cell r="A4316">
            <v>96019</v>
          </cell>
          <cell r="B4316" t="str">
            <v>96019</v>
          </cell>
          <cell r="C4316" t="str">
            <v>SR</v>
          </cell>
          <cell r="D4316" t="str">
            <v>SIRACUSA</v>
          </cell>
          <cell r="E4316" t="str">
            <v>SICILIA</v>
          </cell>
          <cell r="F4316" t="str">
            <v>Isole</v>
          </cell>
          <cell r="G4316">
            <v>20686</v>
          </cell>
          <cell r="H4316">
            <v>6535</v>
          </cell>
          <cell r="I4316">
            <v>372</v>
          </cell>
          <cell r="J4316">
            <v>0.12331911422072579</v>
          </cell>
          <cell r="K4316">
            <v>5.6924254016832439E-2</v>
          </cell>
          <cell r="L4316">
            <v>0.13322196386512256</v>
          </cell>
          <cell r="M4316">
            <v>0.15451267792191267</v>
          </cell>
        </row>
        <row r="4317">
          <cell r="A4317">
            <v>96100</v>
          </cell>
          <cell r="B4317" t="str">
            <v>96100</v>
          </cell>
          <cell r="C4317" t="str">
            <v>SR</v>
          </cell>
          <cell r="D4317" t="str">
            <v>SIRACUSA</v>
          </cell>
          <cell r="E4317" t="str">
            <v>SICILIA</v>
          </cell>
          <cell r="F4317" t="str">
            <v>Isole</v>
          </cell>
          <cell r="G4317">
            <v>125725</v>
          </cell>
          <cell r="H4317">
            <v>41588</v>
          </cell>
          <cell r="I4317">
            <v>7021</v>
          </cell>
          <cell r="J4317">
            <v>0.12331911422072579</v>
          </cell>
          <cell r="K4317">
            <v>0.1688227373280754</v>
          </cell>
          <cell r="L4317">
            <v>0.13322196386512256</v>
          </cell>
          <cell r="M4317">
            <v>0.15451267792191267</v>
          </cell>
        </row>
        <row r="4318">
          <cell r="A4318">
            <v>97010</v>
          </cell>
          <cell r="B4318" t="str">
            <v>97010</v>
          </cell>
          <cell r="C4318" t="str">
            <v>RG</v>
          </cell>
          <cell r="D4318" t="str">
            <v>RAGUSA</v>
          </cell>
          <cell r="E4318" t="str">
            <v>SICILIA</v>
          </cell>
          <cell r="F4318" t="str">
            <v>Isole</v>
          </cell>
          <cell r="G4318">
            <v>6914</v>
          </cell>
          <cell r="H4318">
            <v>2491</v>
          </cell>
          <cell r="I4318">
            <v>680</v>
          </cell>
          <cell r="J4318">
            <v>0.11213923566046369</v>
          </cell>
          <cell r="K4318">
            <v>0.27298273785628263</v>
          </cell>
          <cell r="L4318">
            <v>0.12047488510844151</v>
          </cell>
          <cell r="M4318">
            <v>0.1715140236588189</v>
          </cell>
        </row>
        <row r="4319">
          <cell r="A4319">
            <v>97011</v>
          </cell>
          <cell r="B4319" t="str">
            <v>97011</v>
          </cell>
          <cell r="C4319" t="str">
            <v>RG</v>
          </cell>
          <cell r="D4319" t="str">
            <v>RAGUSA</v>
          </cell>
          <cell r="E4319" t="str">
            <v>SICILIA</v>
          </cell>
          <cell r="F4319" t="str">
            <v>Isole</v>
          </cell>
          <cell r="G4319">
            <v>7640</v>
          </cell>
          <cell r="H4319">
            <v>2675</v>
          </cell>
          <cell r="I4319">
            <v>187</v>
          </cell>
          <cell r="J4319">
            <v>0.11213923566046369</v>
          </cell>
          <cell r="K4319">
            <v>6.9906542056074772E-2</v>
          </cell>
          <cell r="L4319">
            <v>0.12047488510844151</v>
          </cell>
          <cell r="M4319">
            <v>0.1715140236588189</v>
          </cell>
        </row>
        <row r="4320">
          <cell r="A4320">
            <v>97012</v>
          </cell>
          <cell r="B4320" t="str">
            <v>97012</v>
          </cell>
          <cell r="C4320" t="str">
            <v>RG</v>
          </cell>
          <cell r="D4320" t="str">
            <v>RAGUSA</v>
          </cell>
          <cell r="E4320" t="str">
            <v>SICILIA</v>
          </cell>
          <cell r="F4320" t="str">
            <v>Isole</v>
          </cell>
          <cell r="G4320">
            <v>8399</v>
          </cell>
          <cell r="H4320">
            <v>2949</v>
          </cell>
          <cell r="I4320">
            <v>257</v>
          </cell>
          <cell r="J4320">
            <v>0.11213923566046369</v>
          </cell>
          <cell r="K4320">
            <v>8.7148185825703633E-2</v>
          </cell>
          <cell r="L4320">
            <v>0.12047488510844151</v>
          </cell>
          <cell r="M4320">
            <v>0.1715140236588189</v>
          </cell>
        </row>
        <row r="4321">
          <cell r="A4321">
            <v>97013</v>
          </cell>
          <cell r="B4321" t="str">
            <v>97013</v>
          </cell>
          <cell r="C4321" t="str">
            <v>RG</v>
          </cell>
          <cell r="D4321" t="str">
            <v>RAGUSA</v>
          </cell>
          <cell r="E4321" t="str">
            <v>SICILIA</v>
          </cell>
          <cell r="F4321" t="str">
            <v>Isole</v>
          </cell>
          <cell r="G4321">
            <v>28931</v>
          </cell>
          <cell r="H4321">
            <v>9763</v>
          </cell>
          <cell r="I4321">
            <v>1176</v>
          </cell>
          <cell r="J4321">
            <v>0.11213923566046369</v>
          </cell>
          <cell r="K4321">
            <v>0.12045477824439209</v>
          </cell>
          <cell r="L4321">
            <v>0.12047488510844151</v>
          </cell>
          <cell r="M4321">
            <v>0.1715140236588189</v>
          </cell>
        </row>
        <row r="4322">
          <cell r="A4322">
            <v>97014</v>
          </cell>
          <cell r="B4322" t="str">
            <v>97014</v>
          </cell>
          <cell r="C4322" t="str">
            <v>RG</v>
          </cell>
          <cell r="D4322" t="str">
            <v>RAGUSA</v>
          </cell>
          <cell r="E4322" t="str">
            <v>SICILIA</v>
          </cell>
          <cell r="F4322" t="str">
            <v>Isole</v>
          </cell>
          <cell r="G4322">
            <v>14629</v>
          </cell>
          <cell r="H4322">
            <v>4985</v>
          </cell>
          <cell r="I4322">
            <v>404</v>
          </cell>
          <cell r="J4322">
            <v>0.11213923566046369</v>
          </cell>
          <cell r="K4322">
            <v>8.1043129388164492E-2</v>
          </cell>
          <cell r="L4322">
            <v>0.12047488510844151</v>
          </cell>
          <cell r="M4322">
            <v>0.1715140236588189</v>
          </cell>
        </row>
        <row r="4323">
          <cell r="A4323">
            <v>97015</v>
          </cell>
          <cell r="B4323" t="str">
            <v>97015</v>
          </cell>
          <cell r="C4323" t="str">
            <v>RG</v>
          </cell>
          <cell r="D4323" t="str">
            <v>RAGUSA</v>
          </cell>
          <cell r="E4323" t="str">
            <v>SICILIA</v>
          </cell>
          <cell r="F4323" t="str">
            <v>Isole</v>
          </cell>
          <cell r="G4323">
            <v>50455</v>
          </cell>
          <cell r="H4323">
            <v>17293</v>
          </cell>
          <cell r="I4323">
            <v>1884</v>
          </cell>
          <cell r="J4323">
            <v>0.11213923566046369</v>
          </cell>
          <cell r="K4323">
            <v>0.1089458162262187</v>
          </cell>
          <cell r="L4323">
            <v>0.12047488510844151</v>
          </cell>
          <cell r="M4323">
            <v>0.1715140236588189</v>
          </cell>
        </row>
        <row r="4324">
          <cell r="A4324">
            <v>97016</v>
          </cell>
          <cell r="B4324" t="str">
            <v>97016</v>
          </cell>
          <cell r="C4324" t="str">
            <v>RG</v>
          </cell>
          <cell r="D4324" t="str">
            <v>RAGUSA</v>
          </cell>
          <cell r="E4324" t="str">
            <v>SICILIA</v>
          </cell>
          <cell r="F4324" t="str">
            <v>Isole</v>
          </cell>
          <cell r="G4324">
            <v>17176</v>
          </cell>
          <cell r="H4324">
            <v>5280</v>
          </cell>
          <cell r="I4324">
            <v>924</v>
          </cell>
          <cell r="J4324">
            <v>0.11213923566046369</v>
          </cell>
          <cell r="K4324">
            <v>0.17499999999999999</v>
          </cell>
          <cell r="L4324">
            <v>0.12047488510844151</v>
          </cell>
          <cell r="M4324">
            <v>0.1715140236588189</v>
          </cell>
        </row>
        <row r="4325">
          <cell r="A4325">
            <v>97017</v>
          </cell>
          <cell r="B4325" t="str">
            <v>97017</v>
          </cell>
          <cell r="C4325" t="str">
            <v>RG</v>
          </cell>
          <cell r="D4325" t="str">
            <v>RAGUSA</v>
          </cell>
          <cell r="E4325" t="str">
            <v>SICILIA</v>
          </cell>
          <cell r="F4325" t="str">
            <v>Isole</v>
          </cell>
          <cell r="G4325">
            <v>7445</v>
          </cell>
          <cell r="H4325">
            <v>2596</v>
          </cell>
          <cell r="I4325">
            <v>407</v>
          </cell>
          <cell r="J4325">
            <v>0.11213923566046369</v>
          </cell>
          <cell r="K4325">
            <v>0.15677966101694915</v>
          </cell>
          <cell r="L4325">
            <v>0.12047488510844151</v>
          </cell>
          <cell r="M4325">
            <v>0.1715140236588189</v>
          </cell>
        </row>
        <row r="4326">
          <cell r="A4326">
            <v>97018</v>
          </cell>
          <cell r="B4326" t="str">
            <v>97018</v>
          </cell>
          <cell r="C4326" t="str">
            <v>RG</v>
          </cell>
          <cell r="D4326" t="str">
            <v>RAGUSA</v>
          </cell>
          <cell r="E4326" t="str">
            <v>SICILIA</v>
          </cell>
          <cell r="F4326" t="str">
            <v>Isole</v>
          </cell>
          <cell r="G4326">
            <v>25255</v>
          </cell>
          <cell r="H4326">
            <v>9181</v>
          </cell>
          <cell r="I4326">
            <v>957</v>
          </cell>
          <cell r="J4326">
            <v>0.11213923566046369</v>
          </cell>
          <cell r="K4326">
            <v>0.10423701121882148</v>
          </cell>
          <cell r="L4326">
            <v>0.12047488510844151</v>
          </cell>
          <cell r="M4326">
            <v>0.1715140236588189</v>
          </cell>
        </row>
        <row r="4327">
          <cell r="A4327">
            <v>97019</v>
          </cell>
          <cell r="B4327" t="str">
            <v>97019</v>
          </cell>
          <cell r="C4327" t="str">
            <v>RG</v>
          </cell>
          <cell r="D4327" t="str">
            <v>RAGUSA</v>
          </cell>
          <cell r="E4327" t="str">
            <v>SICILIA</v>
          </cell>
          <cell r="F4327" t="str">
            <v>Isole</v>
          </cell>
          <cell r="G4327">
            <v>55280</v>
          </cell>
          <cell r="H4327">
            <v>18347</v>
          </cell>
          <cell r="I4327">
            <v>1946</v>
          </cell>
          <cell r="J4327">
            <v>0.11213923566046369</v>
          </cell>
          <cell r="K4327">
            <v>0.10606638687523846</v>
          </cell>
          <cell r="L4327">
            <v>0.12047488510844151</v>
          </cell>
          <cell r="M4327">
            <v>0.1715140236588189</v>
          </cell>
        </row>
        <row r="4328">
          <cell r="A4328">
            <v>97100</v>
          </cell>
          <cell r="B4328" t="str">
            <v>97100</v>
          </cell>
          <cell r="C4328" t="str">
            <v>RG</v>
          </cell>
          <cell r="D4328" t="str">
            <v>RAGUSA</v>
          </cell>
          <cell r="E4328" t="str">
            <v>SICILIA</v>
          </cell>
          <cell r="F4328" t="str">
            <v>Isole</v>
          </cell>
          <cell r="G4328">
            <v>67567</v>
          </cell>
          <cell r="H4328">
            <v>23664</v>
          </cell>
          <cell r="I4328">
            <v>3132</v>
          </cell>
          <cell r="J4328">
            <v>0.11213923566046369</v>
          </cell>
          <cell r="K4328">
            <v>0.13235294117647059</v>
          </cell>
          <cell r="L4328">
            <v>0.12047488510844151</v>
          </cell>
          <cell r="M4328">
            <v>0.1715140236588189</v>
          </cell>
        </row>
        <row r="4329">
          <cell r="A4329">
            <v>98020</v>
          </cell>
          <cell r="B4329" t="str">
            <v>98020</v>
          </cell>
          <cell r="C4329" t="str">
            <v>ME</v>
          </cell>
          <cell r="D4329" t="str">
            <v>MESSINA</v>
          </cell>
          <cell r="E4329" t="str">
            <v>SICILIA</v>
          </cell>
          <cell r="F4329" t="str">
            <v>Isole</v>
          </cell>
          <cell r="G4329">
            <v>3321</v>
          </cell>
          <cell r="H4329">
            <v>1228</v>
          </cell>
          <cell r="I4329">
            <v>140</v>
          </cell>
          <cell r="J4329">
            <v>0.1526781815821667</v>
          </cell>
          <cell r="K4329">
            <v>0.11400651465798045</v>
          </cell>
          <cell r="L4329">
            <v>0.17044315578465064</v>
          </cell>
          <cell r="M4329">
            <v>0.24816291565888604</v>
          </cell>
        </row>
        <row r="4330">
          <cell r="A4330">
            <v>98021</v>
          </cell>
          <cell r="B4330" t="str">
            <v>98021</v>
          </cell>
          <cell r="C4330" t="str">
            <v>ME</v>
          </cell>
          <cell r="D4330" t="str">
            <v>MESSINA</v>
          </cell>
          <cell r="E4330" t="str">
            <v>SICILIA</v>
          </cell>
          <cell r="F4330" t="str">
            <v>Isole</v>
          </cell>
          <cell r="G4330">
            <v>2425</v>
          </cell>
          <cell r="H4330">
            <v>813</v>
          </cell>
          <cell r="I4330">
            <v>123</v>
          </cell>
          <cell r="J4330">
            <v>0.1526781815821667</v>
          </cell>
          <cell r="K4330">
            <v>0.15129151291512916</v>
          </cell>
          <cell r="L4330">
            <v>0.17044315578465064</v>
          </cell>
          <cell r="M4330">
            <v>0.24816291565888604</v>
          </cell>
        </row>
        <row r="4331">
          <cell r="A4331">
            <v>98022</v>
          </cell>
          <cell r="B4331" t="str">
            <v>98022</v>
          </cell>
          <cell r="C4331" t="str">
            <v>ME</v>
          </cell>
          <cell r="D4331" t="str">
            <v>MESSINA</v>
          </cell>
          <cell r="E4331" t="str">
            <v>SICILIA</v>
          </cell>
          <cell r="F4331" t="str">
            <v>Isole</v>
          </cell>
          <cell r="G4331">
            <v>1912</v>
          </cell>
          <cell r="H4331">
            <v>779</v>
          </cell>
          <cell r="I4331">
            <v>47</v>
          </cell>
          <cell r="J4331">
            <v>0.1526781815821667</v>
          </cell>
          <cell r="K4331">
            <v>6.0333761232349167E-2</v>
          </cell>
          <cell r="L4331">
            <v>0.17044315578465064</v>
          </cell>
          <cell r="M4331">
            <v>0.24816291565888604</v>
          </cell>
        </row>
        <row r="4332">
          <cell r="A4332">
            <v>98023</v>
          </cell>
          <cell r="B4332" t="str">
            <v>98023</v>
          </cell>
          <cell r="C4332" t="str">
            <v>ME</v>
          </cell>
          <cell r="D4332" t="str">
            <v>MESSINA</v>
          </cell>
          <cell r="E4332" t="str">
            <v>SICILIA</v>
          </cell>
          <cell r="F4332" t="str">
            <v>Isole</v>
          </cell>
          <cell r="G4332">
            <v>3321</v>
          </cell>
          <cell r="H4332">
            <v>1067</v>
          </cell>
          <cell r="I4332">
            <v>232</v>
          </cell>
          <cell r="J4332">
            <v>0.1526781815821667</v>
          </cell>
          <cell r="K4332">
            <v>0.21743205248359887</v>
          </cell>
          <cell r="L4332">
            <v>0.17044315578465064</v>
          </cell>
          <cell r="M4332">
            <v>0.24816291565888604</v>
          </cell>
        </row>
        <row r="4333">
          <cell r="A4333">
            <v>98025</v>
          </cell>
          <cell r="B4333" t="str">
            <v>98025</v>
          </cell>
          <cell r="C4333" t="str">
            <v>ME</v>
          </cell>
          <cell r="D4333" t="str">
            <v>MESSINA</v>
          </cell>
          <cell r="E4333" t="str">
            <v>SICILIA</v>
          </cell>
          <cell r="F4333" t="str">
            <v>Isole</v>
          </cell>
          <cell r="G4333">
            <v>1813</v>
          </cell>
          <cell r="H4333">
            <v>641</v>
          </cell>
          <cell r="I4333">
            <v>76</v>
          </cell>
          <cell r="J4333">
            <v>0.1526781815821667</v>
          </cell>
          <cell r="K4333">
            <v>0.11856474258970359</v>
          </cell>
          <cell r="L4333">
            <v>0.17044315578465064</v>
          </cell>
          <cell r="M4333">
            <v>0.24816291565888604</v>
          </cell>
        </row>
        <row r="4334">
          <cell r="A4334">
            <v>98026</v>
          </cell>
          <cell r="B4334" t="str">
            <v>98026</v>
          </cell>
          <cell r="C4334" t="str">
            <v>ME</v>
          </cell>
          <cell r="D4334" t="str">
            <v>MESSINA</v>
          </cell>
          <cell r="E4334" t="str">
            <v>SICILIA</v>
          </cell>
          <cell r="F4334" t="str">
            <v>Isole</v>
          </cell>
          <cell r="G4334">
            <v>3539</v>
          </cell>
          <cell r="H4334">
            <v>1219</v>
          </cell>
          <cell r="I4334">
            <v>180</v>
          </cell>
          <cell r="J4334">
            <v>0.1526781815821667</v>
          </cell>
          <cell r="K4334">
            <v>0.14766201804757997</v>
          </cell>
          <cell r="L4334">
            <v>0.17044315578465064</v>
          </cell>
          <cell r="M4334">
            <v>0.24816291565888604</v>
          </cell>
        </row>
        <row r="4335">
          <cell r="A4335">
            <v>98027</v>
          </cell>
          <cell r="B4335" t="str">
            <v>98027</v>
          </cell>
          <cell r="C4335" t="str">
            <v>ME</v>
          </cell>
          <cell r="D4335" t="str">
            <v>MESSINA</v>
          </cell>
          <cell r="E4335" t="str">
            <v>SICILIA</v>
          </cell>
          <cell r="F4335" t="str">
            <v>Isole</v>
          </cell>
          <cell r="G4335">
            <v>4050</v>
          </cell>
          <cell r="H4335">
            <v>1439</v>
          </cell>
          <cell r="I4335">
            <v>236</v>
          </cell>
          <cell r="J4335">
            <v>0.1526781815821667</v>
          </cell>
          <cell r="K4335">
            <v>0.16400277970813065</v>
          </cell>
          <cell r="L4335">
            <v>0.17044315578465064</v>
          </cell>
          <cell r="M4335">
            <v>0.24816291565888604</v>
          </cell>
        </row>
        <row r="4336">
          <cell r="A4336">
            <v>98028</v>
          </cell>
          <cell r="B4336" t="str">
            <v>98028</v>
          </cell>
          <cell r="C4336" t="str">
            <v>ME</v>
          </cell>
          <cell r="D4336" t="str">
            <v>MESSINA</v>
          </cell>
          <cell r="E4336" t="str">
            <v>SICILIA</v>
          </cell>
          <cell r="F4336" t="str">
            <v>Isole</v>
          </cell>
          <cell r="G4336">
            <v>7741</v>
          </cell>
          <cell r="H4336">
            <v>2681</v>
          </cell>
          <cell r="I4336">
            <v>486</v>
          </cell>
          <cell r="J4336">
            <v>0.1526781815821667</v>
          </cell>
          <cell r="K4336">
            <v>0.18127564341663557</v>
          </cell>
          <cell r="L4336">
            <v>0.17044315578465064</v>
          </cell>
          <cell r="M4336">
            <v>0.24816291565888604</v>
          </cell>
        </row>
        <row r="4337">
          <cell r="A4337">
            <v>98029</v>
          </cell>
          <cell r="B4337" t="str">
            <v>98029</v>
          </cell>
          <cell r="C4337" t="str">
            <v>ME</v>
          </cell>
          <cell r="D4337" t="str">
            <v>MESSINA</v>
          </cell>
          <cell r="E4337" t="str">
            <v>SICILIA</v>
          </cell>
          <cell r="F4337" t="str">
            <v>Isole</v>
          </cell>
          <cell r="G4337">
            <v>2103</v>
          </cell>
          <cell r="H4337">
            <v>730</v>
          </cell>
          <cell r="I4337">
            <v>111</v>
          </cell>
          <cell r="J4337">
            <v>0.1526781815821667</v>
          </cell>
          <cell r="K4337">
            <v>0.15205479452054796</v>
          </cell>
          <cell r="L4337">
            <v>0.17044315578465064</v>
          </cell>
          <cell r="M4337">
            <v>0.24816291565888604</v>
          </cell>
        </row>
        <row r="4338">
          <cell r="A4338">
            <v>98030</v>
          </cell>
          <cell r="B4338" t="str">
            <v>98030</v>
          </cell>
          <cell r="C4338" t="str">
            <v>ME</v>
          </cell>
          <cell r="D4338" t="str">
            <v>MESSINA</v>
          </cell>
          <cell r="E4338" t="str">
            <v>SICILIA</v>
          </cell>
          <cell r="F4338" t="str">
            <v>Isole</v>
          </cell>
          <cell r="G4338">
            <v>26509</v>
          </cell>
          <cell r="H4338">
            <v>10457</v>
          </cell>
          <cell r="I4338">
            <v>1193</v>
          </cell>
          <cell r="J4338">
            <v>0.1526781815821667</v>
          </cell>
          <cell r="K4338">
            <v>0.11408625800898919</v>
          </cell>
          <cell r="L4338">
            <v>0.17044315578465064</v>
          </cell>
          <cell r="M4338">
            <v>0.24816291565888604</v>
          </cell>
        </row>
        <row r="4339">
          <cell r="A4339">
            <v>98031</v>
          </cell>
          <cell r="B4339" t="str">
            <v>98031</v>
          </cell>
          <cell r="C4339" t="str">
            <v>ME</v>
          </cell>
          <cell r="D4339" t="str">
            <v>MESSINA</v>
          </cell>
          <cell r="E4339" t="str">
            <v>SICILIA</v>
          </cell>
          <cell r="F4339" t="str">
            <v>Isole</v>
          </cell>
          <cell r="G4339">
            <v>3895</v>
          </cell>
          <cell r="H4339">
            <v>1219</v>
          </cell>
          <cell r="I4339">
            <v>35</v>
          </cell>
          <cell r="J4339">
            <v>0.1526781815821667</v>
          </cell>
          <cell r="K4339">
            <v>2.871205906480722E-2</v>
          </cell>
          <cell r="L4339">
            <v>0.17044315578465064</v>
          </cell>
          <cell r="M4339">
            <v>0.24816291565888604</v>
          </cell>
        </row>
        <row r="4340">
          <cell r="A4340">
            <v>98032</v>
          </cell>
          <cell r="B4340" t="str">
            <v>98032</v>
          </cell>
          <cell r="C4340" t="str">
            <v>ME</v>
          </cell>
          <cell r="D4340" t="str">
            <v>MESSINA</v>
          </cell>
          <cell r="E4340" t="str">
            <v>SICILIA</v>
          </cell>
          <cell r="F4340" t="str">
            <v>Isole</v>
          </cell>
          <cell r="G4340">
            <v>1327</v>
          </cell>
          <cell r="H4340">
            <v>579</v>
          </cell>
          <cell r="I4340">
            <v>26</v>
          </cell>
          <cell r="J4340">
            <v>0.1526781815821667</v>
          </cell>
          <cell r="K4340">
            <v>4.4905008635578586E-2</v>
          </cell>
          <cell r="L4340">
            <v>0.17044315578465064</v>
          </cell>
          <cell r="M4340">
            <v>0.24816291565888604</v>
          </cell>
        </row>
        <row r="4341">
          <cell r="A4341">
            <v>98033</v>
          </cell>
          <cell r="B4341" t="str">
            <v>98033</v>
          </cell>
          <cell r="C4341" t="str">
            <v>ME</v>
          </cell>
          <cell r="D4341" t="str">
            <v>MESSINA</v>
          </cell>
          <cell r="E4341" t="str">
            <v>SICILIA</v>
          </cell>
          <cell r="F4341" t="str">
            <v>Isole</v>
          </cell>
          <cell r="G4341">
            <v>3308</v>
          </cell>
          <cell r="H4341">
            <v>1313</v>
          </cell>
          <cell r="I4341">
            <v>32</v>
          </cell>
          <cell r="J4341">
            <v>0.1526781815821667</v>
          </cell>
          <cell r="K4341">
            <v>2.4371667936024372E-2</v>
          </cell>
          <cell r="L4341">
            <v>0.17044315578465064</v>
          </cell>
          <cell r="M4341">
            <v>0.24816291565888604</v>
          </cell>
        </row>
        <row r="4342">
          <cell r="A4342">
            <v>98034</v>
          </cell>
          <cell r="B4342" t="str">
            <v>98034</v>
          </cell>
          <cell r="C4342" t="str">
            <v>ME</v>
          </cell>
          <cell r="D4342" t="str">
            <v>MESSINA</v>
          </cell>
          <cell r="E4342" t="str">
            <v>SICILIA</v>
          </cell>
          <cell r="F4342" t="str">
            <v>Isole</v>
          </cell>
          <cell r="G4342">
            <v>5096</v>
          </cell>
          <cell r="H4342">
            <v>1897</v>
          </cell>
          <cell r="I4342">
            <v>140</v>
          </cell>
          <cell r="J4342">
            <v>0.1526781815821667</v>
          </cell>
          <cell r="K4342">
            <v>7.3800738007380073E-2</v>
          </cell>
          <cell r="L4342">
            <v>0.17044315578465064</v>
          </cell>
          <cell r="M4342">
            <v>0.24816291565888604</v>
          </cell>
        </row>
        <row r="4343">
          <cell r="A4343">
            <v>98036</v>
          </cell>
          <cell r="B4343" t="str">
            <v>98036</v>
          </cell>
          <cell r="C4343" t="str">
            <v>ME</v>
          </cell>
          <cell r="D4343" t="str">
            <v>MESSINA</v>
          </cell>
          <cell r="E4343" t="str">
            <v>SICILIA</v>
          </cell>
          <cell r="F4343" t="str">
            <v>Isole</v>
          </cell>
          <cell r="G4343">
            <v>1621</v>
          </cell>
          <cell r="H4343">
            <v>596</v>
          </cell>
          <cell r="I4343">
            <v>69</v>
          </cell>
          <cell r="J4343">
            <v>0.1526781815821667</v>
          </cell>
          <cell r="K4343">
            <v>0.11577181208053691</v>
          </cell>
          <cell r="L4343">
            <v>0.17044315578465064</v>
          </cell>
          <cell r="M4343">
            <v>0.24816291565888604</v>
          </cell>
        </row>
        <row r="4344">
          <cell r="A4344">
            <v>98037</v>
          </cell>
          <cell r="B4344" t="str">
            <v>98037</v>
          </cell>
          <cell r="C4344" t="str">
            <v>ME</v>
          </cell>
          <cell r="D4344" t="str">
            <v>MESSINA</v>
          </cell>
          <cell r="E4344" t="str">
            <v>SICILIA</v>
          </cell>
          <cell r="F4344" t="str">
            <v>Isole</v>
          </cell>
          <cell r="G4344">
            <v>2283</v>
          </cell>
          <cell r="H4344">
            <v>931</v>
          </cell>
          <cell r="I4344">
            <v>274</v>
          </cell>
          <cell r="J4344">
            <v>0.1526781815821667</v>
          </cell>
          <cell r="K4344">
            <v>0.29430719656283566</v>
          </cell>
          <cell r="L4344">
            <v>0.17044315578465064</v>
          </cell>
          <cell r="M4344">
            <v>0.24816291565888604</v>
          </cell>
        </row>
        <row r="4345">
          <cell r="A4345">
            <v>98038</v>
          </cell>
          <cell r="B4345" t="str">
            <v>98038</v>
          </cell>
          <cell r="C4345" t="str">
            <v>ME</v>
          </cell>
          <cell r="D4345" t="str">
            <v>MESSINA</v>
          </cell>
          <cell r="E4345" t="str">
            <v>SICILIA</v>
          </cell>
          <cell r="F4345" t="str">
            <v>Isole</v>
          </cell>
          <cell r="G4345">
            <v>1601</v>
          </cell>
          <cell r="H4345">
            <v>655</v>
          </cell>
          <cell r="I4345">
            <v>67</v>
          </cell>
          <cell r="J4345">
            <v>0.1526781815821667</v>
          </cell>
          <cell r="K4345">
            <v>0.10229007633587786</v>
          </cell>
          <cell r="L4345">
            <v>0.17044315578465064</v>
          </cell>
          <cell r="M4345">
            <v>0.24816291565888604</v>
          </cell>
        </row>
        <row r="4346">
          <cell r="A4346">
            <v>98039</v>
          </cell>
          <cell r="B4346" t="str">
            <v>98039</v>
          </cell>
          <cell r="C4346" t="str">
            <v>ME</v>
          </cell>
          <cell r="D4346" t="str">
            <v>MESSINA</v>
          </cell>
          <cell r="E4346" t="str">
            <v>SICILIA</v>
          </cell>
          <cell r="F4346" t="str">
            <v>Isole</v>
          </cell>
          <cell r="G4346">
            <v>10085</v>
          </cell>
          <cell r="H4346">
            <v>3677</v>
          </cell>
          <cell r="I4346">
            <v>912</v>
          </cell>
          <cell r="J4346">
            <v>0.1526781815821667</v>
          </cell>
          <cell r="K4346">
            <v>0.24802828392711448</v>
          </cell>
          <cell r="L4346">
            <v>0.17044315578465064</v>
          </cell>
          <cell r="M4346">
            <v>0.24816291565888604</v>
          </cell>
        </row>
        <row r="4347">
          <cell r="A4347">
            <v>98040</v>
          </cell>
          <cell r="B4347" t="str">
            <v>98040</v>
          </cell>
          <cell r="C4347" t="str">
            <v>ME</v>
          </cell>
          <cell r="D4347" t="str">
            <v>MESSINA</v>
          </cell>
          <cell r="E4347" t="str">
            <v>SICILIA</v>
          </cell>
          <cell r="F4347" t="str">
            <v>Isole</v>
          </cell>
          <cell r="G4347">
            <v>16960</v>
          </cell>
          <cell r="H4347">
            <v>5949</v>
          </cell>
          <cell r="I4347">
            <v>1315</v>
          </cell>
          <cell r="J4347">
            <v>0.1526781815821667</v>
          </cell>
          <cell r="K4347">
            <v>0.22104555387460079</v>
          </cell>
          <cell r="L4347">
            <v>0.17044315578465064</v>
          </cell>
          <cell r="M4347">
            <v>0.24816291565888604</v>
          </cell>
        </row>
        <row r="4348">
          <cell r="A4348">
            <v>98041</v>
          </cell>
          <cell r="B4348" t="str">
            <v>98041</v>
          </cell>
          <cell r="C4348" t="str">
            <v>ME</v>
          </cell>
          <cell r="D4348" t="str">
            <v>MESSINA</v>
          </cell>
          <cell r="E4348" t="str">
            <v>SICILIA</v>
          </cell>
          <cell r="F4348" t="str">
            <v>Isole</v>
          </cell>
          <cell r="G4348">
            <v>2623</v>
          </cell>
          <cell r="H4348">
            <v>1043</v>
          </cell>
          <cell r="I4348">
            <v>137</v>
          </cell>
          <cell r="J4348">
            <v>0.1526781815821667</v>
          </cell>
          <cell r="K4348">
            <v>0.13135186960690318</v>
          </cell>
          <cell r="L4348">
            <v>0.17044315578465064</v>
          </cell>
          <cell r="M4348">
            <v>0.24816291565888604</v>
          </cell>
        </row>
        <row r="4349">
          <cell r="A4349">
            <v>98042</v>
          </cell>
          <cell r="B4349" t="str">
            <v>98042</v>
          </cell>
          <cell r="C4349" t="str">
            <v>ME</v>
          </cell>
          <cell r="D4349" t="str">
            <v>MESSINA</v>
          </cell>
          <cell r="E4349" t="str">
            <v>SICILIA</v>
          </cell>
          <cell r="F4349" t="str">
            <v>Isole</v>
          </cell>
          <cell r="G4349">
            <v>5436</v>
          </cell>
          <cell r="H4349">
            <v>1902</v>
          </cell>
          <cell r="I4349">
            <v>269</v>
          </cell>
          <cell r="J4349">
            <v>0.1526781815821667</v>
          </cell>
          <cell r="K4349">
            <v>0.14143007360672977</v>
          </cell>
          <cell r="L4349">
            <v>0.17044315578465064</v>
          </cell>
          <cell r="M4349">
            <v>0.24816291565888604</v>
          </cell>
        </row>
        <row r="4350">
          <cell r="A4350">
            <v>98043</v>
          </cell>
          <cell r="B4350" t="str">
            <v>98043</v>
          </cell>
          <cell r="C4350" t="str">
            <v>ME</v>
          </cell>
          <cell r="D4350" t="str">
            <v>MESSINA</v>
          </cell>
          <cell r="E4350" t="str">
            <v>SICILIA</v>
          </cell>
          <cell r="F4350" t="str">
            <v>Isole</v>
          </cell>
          <cell r="G4350">
            <v>6293</v>
          </cell>
          <cell r="H4350">
            <v>2201</v>
          </cell>
          <cell r="I4350">
            <v>136</v>
          </cell>
          <cell r="J4350">
            <v>0.1526781815821667</v>
          </cell>
          <cell r="K4350">
            <v>6.1790095411176735E-2</v>
          </cell>
          <cell r="L4350">
            <v>0.17044315578465064</v>
          </cell>
          <cell r="M4350">
            <v>0.24816291565888604</v>
          </cell>
        </row>
        <row r="4351">
          <cell r="A4351">
            <v>98044</v>
          </cell>
          <cell r="B4351" t="str">
            <v>98044</v>
          </cell>
          <cell r="C4351" t="str">
            <v>ME</v>
          </cell>
          <cell r="D4351" t="str">
            <v>MESSINA</v>
          </cell>
          <cell r="E4351" t="str">
            <v>SICILIA</v>
          </cell>
          <cell r="F4351" t="str">
            <v>Isole</v>
          </cell>
          <cell r="G4351">
            <v>6626</v>
          </cell>
          <cell r="H4351">
            <v>2200</v>
          </cell>
          <cell r="I4351">
            <v>269</v>
          </cell>
          <cell r="J4351">
            <v>0.1526781815821667</v>
          </cell>
          <cell r="K4351">
            <v>0.12227272727272727</v>
          </cell>
          <cell r="L4351">
            <v>0.17044315578465064</v>
          </cell>
          <cell r="M4351">
            <v>0.24816291565888604</v>
          </cell>
        </row>
        <row r="4352">
          <cell r="A4352">
            <v>98045</v>
          </cell>
          <cell r="B4352" t="str">
            <v>98045</v>
          </cell>
          <cell r="C4352" t="str">
            <v>ME</v>
          </cell>
          <cell r="D4352" t="str">
            <v>MESSINA</v>
          </cell>
          <cell r="E4352" t="str">
            <v>SICILIA</v>
          </cell>
          <cell r="F4352" t="str">
            <v>Isole</v>
          </cell>
          <cell r="G4352">
            <v>3725</v>
          </cell>
          <cell r="H4352">
            <v>1378</v>
          </cell>
          <cell r="I4352">
            <v>100</v>
          </cell>
          <cell r="J4352">
            <v>0.1526781815821667</v>
          </cell>
          <cell r="K4352">
            <v>7.2568940493468792E-2</v>
          </cell>
          <cell r="L4352">
            <v>0.17044315578465064</v>
          </cell>
          <cell r="M4352">
            <v>0.24816291565888604</v>
          </cell>
        </row>
        <row r="4353">
          <cell r="A4353">
            <v>98046</v>
          </cell>
          <cell r="B4353" t="str">
            <v>98046</v>
          </cell>
          <cell r="C4353" t="str">
            <v>ME</v>
          </cell>
          <cell r="D4353" t="str">
            <v>MESSINA</v>
          </cell>
          <cell r="E4353" t="str">
            <v>SICILIA</v>
          </cell>
          <cell r="F4353" t="str">
            <v>Isole</v>
          </cell>
          <cell r="G4353">
            <v>4832</v>
          </cell>
          <cell r="H4353">
            <v>1742</v>
          </cell>
          <cell r="I4353">
            <v>151</v>
          </cell>
          <cell r="J4353">
            <v>0.1526781815821667</v>
          </cell>
          <cell r="K4353">
            <v>8.6681974741676229E-2</v>
          </cell>
          <cell r="L4353">
            <v>0.17044315578465064</v>
          </cell>
          <cell r="M4353">
            <v>0.24816291565888604</v>
          </cell>
        </row>
        <row r="4354">
          <cell r="A4354">
            <v>98047</v>
          </cell>
          <cell r="B4354" t="str">
            <v>98047</v>
          </cell>
          <cell r="C4354" t="str">
            <v>ME</v>
          </cell>
          <cell r="D4354" t="str">
            <v>MESSINA</v>
          </cell>
          <cell r="E4354" t="str">
            <v>SICILIA</v>
          </cell>
          <cell r="F4354" t="str">
            <v>Isole</v>
          </cell>
          <cell r="G4354">
            <v>3765</v>
          </cell>
          <cell r="H4354">
            <v>1343</v>
          </cell>
          <cell r="I4354">
            <v>196</v>
          </cell>
          <cell r="J4354">
            <v>0.1526781815821667</v>
          </cell>
          <cell r="K4354">
            <v>0.14594192107222637</v>
          </cell>
          <cell r="L4354">
            <v>0.17044315578465064</v>
          </cell>
          <cell r="M4354">
            <v>0.24816291565888604</v>
          </cell>
        </row>
        <row r="4355">
          <cell r="A4355">
            <v>98048</v>
          </cell>
          <cell r="B4355" t="str">
            <v>98048</v>
          </cell>
          <cell r="C4355" t="str">
            <v>ME</v>
          </cell>
          <cell r="D4355" t="str">
            <v>MESSINA</v>
          </cell>
          <cell r="E4355" t="str">
            <v>SICILIA</v>
          </cell>
          <cell r="F4355" t="str">
            <v>Isole</v>
          </cell>
          <cell r="G4355">
            <v>4722</v>
          </cell>
          <cell r="H4355">
            <v>1564</v>
          </cell>
          <cell r="I4355">
            <v>287</v>
          </cell>
          <cell r="J4355">
            <v>0.1526781815821667</v>
          </cell>
          <cell r="K4355">
            <v>0.18350383631713554</v>
          </cell>
          <cell r="L4355">
            <v>0.17044315578465064</v>
          </cell>
          <cell r="M4355">
            <v>0.24816291565888604</v>
          </cell>
        </row>
        <row r="4356">
          <cell r="A4356">
            <v>98049</v>
          </cell>
          <cell r="B4356" t="str">
            <v>98049</v>
          </cell>
          <cell r="C4356" t="str">
            <v>ME</v>
          </cell>
          <cell r="D4356" t="str">
            <v>MESSINA</v>
          </cell>
          <cell r="E4356" t="str">
            <v>SICILIA</v>
          </cell>
          <cell r="F4356" t="str">
            <v>Isole</v>
          </cell>
          <cell r="G4356">
            <v>7372</v>
          </cell>
          <cell r="H4356">
            <v>2461</v>
          </cell>
          <cell r="I4356">
            <v>537</v>
          </cell>
          <cell r="J4356">
            <v>0.1526781815821667</v>
          </cell>
          <cell r="K4356">
            <v>0.21820398212108899</v>
          </cell>
          <cell r="L4356">
            <v>0.17044315578465064</v>
          </cell>
          <cell r="M4356">
            <v>0.24816291565888604</v>
          </cell>
        </row>
        <row r="4357">
          <cell r="A4357">
            <v>98050</v>
          </cell>
          <cell r="B4357" t="str">
            <v>98050</v>
          </cell>
          <cell r="C4357" t="str">
            <v>ME</v>
          </cell>
          <cell r="D4357" t="str">
            <v>MESSINA</v>
          </cell>
          <cell r="E4357" t="str">
            <v>SICILIA</v>
          </cell>
          <cell r="F4357" t="str">
            <v>Isole</v>
          </cell>
          <cell r="G4357">
            <v>9970</v>
          </cell>
          <cell r="H4357">
            <v>3753</v>
          </cell>
          <cell r="I4357">
            <v>810</v>
          </cell>
          <cell r="J4357">
            <v>0.1526781815821667</v>
          </cell>
          <cell r="K4357">
            <v>0.21582733812949639</v>
          </cell>
          <cell r="L4357">
            <v>0.17044315578465064</v>
          </cell>
          <cell r="M4357">
            <v>0.24816291565888604</v>
          </cell>
        </row>
        <row r="4358">
          <cell r="A4358">
            <v>98051</v>
          </cell>
          <cell r="B4358" t="str">
            <v>98051</v>
          </cell>
          <cell r="C4358" t="str">
            <v>ME</v>
          </cell>
          <cell r="D4358" t="str">
            <v>MESSINA</v>
          </cell>
          <cell r="E4358" t="str">
            <v>SICILIA</v>
          </cell>
          <cell r="F4358" t="str">
            <v>Isole</v>
          </cell>
          <cell r="G4358">
            <v>40570</v>
          </cell>
          <cell r="H4358">
            <v>13652</v>
          </cell>
          <cell r="I4358">
            <v>1906</v>
          </cell>
          <cell r="J4358">
            <v>0.1526781815821667</v>
          </cell>
          <cell r="K4358">
            <v>0.13961324348080867</v>
          </cell>
          <cell r="L4358">
            <v>0.17044315578465064</v>
          </cell>
          <cell r="M4358">
            <v>0.24816291565888604</v>
          </cell>
        </row>
        <row r="4359">
          <cell r="A4359">
            <v>98053</v>
          </cell>
          <cell r="B4359" t="str">
            <v>98053</v>
          </cell>
          <cell r="C4359" t="str">
            <v>ME</v>
          </cell>
          <cell r="D4359" t="str">
            <v>MESSINA</v>
          </cell>
          <cell r="E4359" t="str">
            <v>SICILIA</v>
          </cell>
          <cell r="F4359" t="str">
            <v>Isole</v>
          </cell>
          <cell r="G4359">
            <v>3126</v>
          </cell>
          <cell r="H4359">
            <v>1325</v>
          </cell>
          <cell r="I4359">
            <v>57</v>
          </cell>
          <cell r="J4359">
            <v>0.1526781815821667</v>
          </cell>
          <cell r="K4359">
            <v>4.3018867924528303E-2</v>
          </cell>
          <cell r="L4359">
            <v>0.17044315578465064</v>
          </cell>
          <cell r="M4359">
            <v>0.24816291565888604</v>
          </cell>
        </row>
        <row r="4360">
          <cell r="A4360">
            <v>98054</v>
          </cell>
          <cell r="B4360" t="str">
            <v>98054</v>
          </cell>
          <cell r="C4360" t="str">
            <v>ME</v>
          </cell>
          <cell r="D4360" t="str">
            <v>MESSINA</v>
          </cell>
          <cell r="E4360" t="str">
            <v>SICILIA</v>
          </cell>
          <cell r="F4360" t="str">
            <v>Isole</v>
          </cell>
          <cell r="G4360">
            <v>3457</v>
          </cell>
          <cell r="H4360">
            <v>1260</v>
          </cell>
          <cell r="I4360">
            <v>173</v>
          </cell>
          <cell r="J4360">
            <v>0.1526781815821667</v>
          </cell>
          <cell r="K4360">
            <v>0.13730158730158731</v>
          </cell>
          <cell r="L4360">
            <v>0.17044315578465064</v>
          </cell>
          <cell r="M4360">
            <v>0.24816291565888604</v>
          </cell>
        </row>
        <row r="4361">
          <cell r="A4361">
            <v>98055</v>
          </cell>
          <cell r="B4361" t="str">
            <v>98055</v>
          </cell>
          <cell r="C4361" t="str">
            <v>ME</v>
          </cell>
          <cell r="D4361" t="str">
            <v>MESSINA</v>
          </cell>
          <cell r="E4361" t="str">
            <v>SICILIA</v>
          </cell>
          <cell r="F4361" t="str">
            <v>Isole</v>
          </cell>
          <cell r="G4361">
            <v>10382</v>
          </cell>
          <cell r="H4361">
            <v>3826</v>
          </cell>
          <cell r="I4361">
            <v>642</v>
          </cell>
          <cell r="J4361">
            <v>0.1526781815821667</v>
          </cell>
          <cell r="K4361">
            <v>0.16779926816518556</v>
          </cell>
          <cell r="L4361">
            <v>0.17044315578465064</v>
          </cell>
          <cell r="M4361">
            <v>0.24816291565888604</v>
          </cell>
        </row>
        <row r="4362">
          <cell r="A4362">
            <v>98056</v>
          </cell>
          <cell r="B4362" t="str">
            <v>98056</v>
          </cell>
          <cell r="C4362" t="str">
            <v>ME</v>
          </cell>
          <cell r="D4362" t="str">
            <v>MESSINA</v>
          </cell>
          <cell r="E4362" t="str">
            <v>SICILIA</v>
          </cell>
          <cell r="F4362" t="str">
            <v>Isole</v>
          </cell>
          <cell r="G4362">
            <v>1988</v>
          </cell>
          <cell r="H4362">
            <v>779</v>
          </cell>
          <cell r="I4362">
            <v>64</v>
          </cell>
          <cell r="J4362">
            <v>0.1526781815821667</v>
          </cell>
          <cell r="K4362">
            <v>8.2156611039794603E-2</v>
          </cell>
          <cell r="L4362">
            <v>0.17044315578465064</v>
          </cell>
          <cell r="M4362">
            <v>0.24816291565888604</v>
          </cell>
        </row>
        <row r="4363">
          <cell r="A4363">
            <v>98057</v>
          </cell>
          <cell r="B4363" t="str">
            <v>98057</v>
          </cell>
          <cell r="C4363" t="str">
            <v>ME</v>
          </cell>
          <cell r="D4363" t="str">
            <v>MESSINA</v>
          </cell>
          <cell r="E4363" t="str">
            <v>SICILIA</v>
          </cell>
          <cell r="F4363" t="str">
            <v>Isole</v>
          </cell>
          <cell r="G4363">
            <v>31556</v>
          </cell>
          <cell r="H4363">
            <v>10304</v>
          </cell>
          <cell r="I4363">
            <v>1999</v>
          </cell>
          <cell r="J4363">
            <v>0.1526781815821667</v>
          </cell>
          <cell r="K4363">
            <v>0.19400232919254659</v>
          </cell>
          <cell r="L4363">
            <v>0.17044315578465064</v>
          </cell>
          <cell r="M4363">
            <v>0.24816291565888604</v>
          </cell>
        </row>
        <row r="4364">
          <cell r="A4364">
            <v>98058</v>
          </cell>
          <cell r="B4364" t="str">
            <v>98058</v>
          </cell>
          <cell r="C4364" t="str">
            <v>ME</v>
          </cell>
          <cell r="D4364" t="str">
            <v>MESSINA</v>
          </cell>
          <cell r="E4364" t="str">
            <v>SICILIA</v>
          </cell>
          <cell r="F4364" t="str">
            <v>Isole</v>
          </cell>
          <cell r="G4364">
            <v>2011</v>
          </cell>
          <cell r="H4364">
            <v>968</v>
          </cell>
          <cell r="I4364">
            <v>42</v>
          </cell>
          <cell r="J4364">
            <v>0.1526781815821667</v>
          </cell>
          <cell r="K4364">
            <v>4.3388429752066117E-2</v>
          </cell>
          <cell r="L4364">
            <v>0.17044315578465064</v>
          </cell>
          <cell r="M4364">
            <v>0.24816291565888604</v>
          </cell>
        </row>
        <row r="4365">
          <cell r="A4365">
            <v>98059</v>
          </cell>
          <cell r="B4365" t="str">
            <v>98059</v>
          </cell>
          <cell r="C4365" t="str">
            <v>ME</v>
          </cell>
          <cell r="D4365" t="str">
            <v>MESSINA</v>
          </cell>
          <cell r="E4365" t="str">
            <v>SICILIA</v>
          </cell>
          <cell r="F4365" t="str">
            <v>Isole</v>
          </cell>
          <cell r="G4365">
            <v>2264</v>
          </cell>
          <cell r="H4365">
            <v>856</v>
          </cell>
          <cell r="I4365">
            <v>94</v>
          </cell>
          <cell r="J4365">
            <v>0.1526781815821667</v>
          </cell>
          <cell r="K4365">
            <v>0.10981308411214953</v>
          </cell>
          <cell r="L4365">
            <v>0.17044315578465064</v>
          </cell>
          <cell r="M4365">
            <v>0.24816291565888604</v>
          </cell>
        </row>
        <row r="4366">
          <cell r="A4366">
            <v>98060</v>
          </cell>
          <cell r="B4366" t="str">
            <v>98060</v>
          </cell>
          <cell r="C4366" t="str">
            <v>ME</v>
          </cell>
          <cell r="D4366" t="str">
            <v>MESSINA</v>
          </cell>
          <cell r="E4366" t="str">
            <v>SICILIA</v>
          </cell>
          <cell r="F4366" t="str">
            <v>Isole</v>
          </cell>
          <cell r="G4366">
            <v>18494</v>
          </cell>
          <cell r="H4366">
            <v>7172</v>
          </cell>
          <cell r="I4366">
            <v>759</v>
          </cell>
          <cell r="J4366">
            <v>0.1526781815821667</v>
          </cell>
          <cell r="K4366">
            <v>0.10582822085889571</v>
          </cell>
          <cell r="L4366">
            <v>0.17044315578465064</v>
          </cell>
          <cell r="M4366">
            <v>0.24816291565888604</v>
          </cell>
        </row>
        <row r="4367">
          <cell r="A4367">
            <v>98061</v>
          </cell>
          <cell r="B4367" t="str">
            <v>98061</v>
          </cell>
          <cell r="C4367" t="str">
            <v>ME</v>
          </cell>
          <cell r="D4367" t="str">
            <v>MESSINA</v>
          </cell>
          <cell r="E4367" t="str">
            <v>SICILIA</v>
          </cell>
          <cell r="F4367" t="str">
            <v>Isole</v>
          </cell>
          <cell r="G4367">
            <v>5033</v>
          </cell>
          <cell r="H4367">
            <v>1837</v>
          </cell>
          <cell r="I4367">
            <v>482</v>
          </cell>
          <cell r="J4367">
            <v>0.1526781815821667</v>
          </cell>
          <cell r="K4367">
            <v>0.26238432226456176</v>
          </cell>
          <cell r="L4367">
            <v>0.17044315578465064</v>
          </cell>
          <cell r="M4367">
            <v>0.24816291565888604</v>
          </cell>
        </row>
        <row r="4368">
          <cell r="A4368">
            <v>98062</v>
          </cell>
          <cell r="B4368" t="str">
            <v>98062</v>
          </cell>
          <cell r="C4368" t="str">
            <v>ME</v>
          </cell>
          <cell r="D4368" t="str">
            <v>MESSINA</v>
          </cell>
          <cell r="E4368" t="str">
            <v>SICILIA</v>
          </cell>
          <cell r="F4368" t="str">
            <v>Isole</v>
          </cell>
          <cell r="G4368">
            <v>1983</v>
          </cell>
          <cell r="H4368">
            <v>751</v>
          </cell>
          <cell r="I4368">
            <v>73</v>
          </cell>
          <cell r="J4368">
            <v>0.1526781815821667</v>
          </cell>
          <cell r="K4368">
            <v>9.7203728362183758E-2</v>
          </cell>
          <cell r="L4368">
            <v>0.17044315578465064</v>
          </cell>
          <cell r="M4368">
            <v>0.24816291565888604</v>
          </cell>
        </row>
        <row r="4369">
          <cell r="A4369">
            <v>98063</v>
          </cell>
          <cell r="B4369" t="str">
            <v>98063</v>
          </cell>
          <cell r="C4369" t="str">
            <v>ME</v>
          </cell>
          <cell r="D4369" t="str">
            <v>MESSINA</v>
          </cell>
          <cell r="E4369" t="str">
            <v>SICILIA</v>
          </cell>
          <cell r="F4369" t="str">
            <v>Isole</v>
          </cell>
          <cell r="G4369">
            <v>6843</v>
          </cell>
          <cell r="H4369">
            <v>2578</v>
          </cell>
          <cell r="I4369">
            <v>367</v>
          </cell>
          <cell r="J4369">
            <v>0.1526781815821667</v>
          </cell>
          <cell r="K4369">
            <v>0.14235841737781227</v>
          </cell>
          <cell r="L4369">
            <v>0.17044315578465064</v>
          </cell>
          <cell r="M4369">
            <v>0.24816291565888604</v>
          </cell>
        </row>
        <row r="4370">
          <cell r="A4370">
            <v>98064</v>
          </cell>
          <cell r="B4370" t="str">
            <v>98064</v>
          </cell>
          <cell r="C4370" t="str">
            <v>ME</v>
          </cell>
          <cell r="D4370" t="str">
            <v>MESSINA</v>
          </cell>
          <cell r="E4370" t="str">
            <v>SICILIA</v>
          </cell>
          <cell r="F4370" t="str">
            <v>Isole</v>
          </cell>
          <cell r="G4370">
            <v>2179</v>
          </cell>
          <cell r="H4370">
            <v>841</v>
          </cell>
          <cell r="I4370">
            <v>52</v>
          </cell>
          <cell r="J4370">
            <v>0.1526781815821667</v>
          </cell>
          <cell r="K4370">
            <v>6.1831153388822828E-2</v>
          </cell>
          <cell r="L4370">
            <v>0.17044315578465064</v>
          </cell>
          <cell r="M4370">
            <v>0.24816291565888604</v>
          </cell>
        </row>
        <row r="4371">
          <cell r="A4371">
            <v>98065</v>
          </cell>
          <cell r="B4371" t="str">
            <v>98065</v>
          </cell>
          <cell r="C4371" t="str">
            <v>ME</v>
          </cell>
          <cell r="D4371" t="str">
            <v>MESSINA</v>
          </cell>
          <cell r="E4371" t="str">
            <v>SICILIA</v>
          </cell>
          <cell r="F4371" t="str">
            <v>Isole</v>
          </cell>
          <cell r="G4371">
            <v>3266</v>
          </cell>
          <cell r="H4371">
            <v>1365</v>
          </cell>
          <cell r="I4371">
            <v>61</v>
          </cell>
          <cell r="J4371">
            <v>0.1526781815821667</v>
          </cell>
          <cell r="K4371">
            <v>4.4688644688644689E-2</v>
          </cell>
          <cell r="L4371">
            <v>0.17044315578465064</v>
          </cell>
          <cell r="M4371">
            <v>0.24816291565888604</v>
          </cell>
        </row>
        <row r="4372">
          <cell r="A4372">
            <v>98066</v>
          </cell>
          <cell r="B4372" t="str">
            <v>98066</v>
          </cell>
          <cell r="C4372" t="str">
            <v>ME</v>
          </cell>
          <cell r="D4372" t="str">
            <v>MESSINA</v>
          </cell>
          <cell r="E4372" t="str">
            <v>SICILIA</v>
          </cell>
          <cell r="F4372" t="str">
            <v>Isole</v>
          </cell>
          <cell r="G4372">
            <v>12959</v>
          </cell>
          <cell r="H4372">
            <v>4438</v>
          </cell>
          <cell r="I4372">
            <v>777</v>
          </cell>
          <cell r="J4372">
            <v>0.1526781815821667</v>
          </cell>
          <cell r="K4372">
            <v>0.1750788643533123</v>
          </cell>
          <cell r="L4372">
            <v>0.17044315578465064</v>
          </cell>
          <cell r="M4372">
            <v>0.24816291565888604</v>
          </cell>
        </row>
        <row r="4373">
          <cell r="A4373">
            <v>98067</v>
          </cell>
          <cell r="B4373" t="str">
            <v>98067</v>
          </cell>
          <cell r="C4373" t="str">
            <v>ME</v>
          </cell>
          <cell r="D4373" t="str">
            <v>MESSINA</v>
          </cell>
          <cell r="E4373" t="str">
            <v>SICILIA</v>
          </cell>
          <cell r="F4373" t="str">
            <v>Isole</v>
          </cell>
          <cell r="G4373">
            <v>1433</v>
          </cell>
          <cell r="H4373">
            <v>584</v>
          </cell>
          <cell r="I4373">
            <v>44</v>
          </cell>
          <cell r="J4373">
            <v>0.1526781815821667</v>
          </cell>
          <cell r="K4373">
            <v>7.5342465753424653E-2</v>
          </cell>
          <cell r="L4373">
            <v>0.17044315578465064</v>
          </cell>
          <cell r="M4373">
            <v>0.24816291565888604</v>
          </cell>
        </row>
        <row r="4374">
          <cell r="A4374">
            <v>98068</v>
          </cell>
          <cell r="B4374" t="str">
            <v>98068</v>
          </cell>
          <cell r="C4374" t="str">
            <v>ME</v>
          </cell>
          <cell r="D4374" t="str">
            <v>MESSINA</v>
          </cell>
          <cell r="E4374" t="str">
            <v>SICILIA</v>
          </cell>
          <cell r="F4374" t="str">
            <v>Isole</v>
          </cell>
          <cell r="G4374">
            <v>4159</v>
          </cell>
          <cell r="H4374">
            <v>1586</v>
          </cell>
          <cell r="I4374">
            <v>124</v>
          </cell>
          <cell r="J4374">
            <v>0.1526781815821667</v>
          </cell>
          <cell r="K4374">
            <v>7.8184110970996215E-2</v>
          </cell>
          <cell r="L4374">
            <v>0.17044315578465064</v>
          </cell>
          <cell r="M4374">
            <v>0.24816291565888604</v>
          </cell>
        </row>
        <row r="4375">
          <cell r="A4375">
            <v>98069</v>
          </cell>
          <cell r="B4375" t="str">
            <v>98069</v>
          </cell>
          <cell r="C4375" t="str">
            <v>ME</v>
          </cell>
          <cell r="D4375" t="str">
            <v>MESSINA</v>
          </cell>
          <cell r="E4375" t="str">
            <v>SICILIA</v>
          </cell>
          <cell r="F4375" t="str">
            <v>Isole</v>
          </cell>
          <cell r="G4375">
            <v>3095</v>
          </cell>
          <cell r="H4375">
            <v>1052</v>
          </cell>
          <cell r="I4375">
            <v>94</v>
          </cell>
          <cell r="J4375">
            <v>0.1526781815821667</v>
          </cell>
          <cell r="K4375">
            <v>8.9353612167300381E-2</v>
          </cell>
          <cell r="L4375">
            <v>0.17044315578465064</v>
          </cell>
          <cell r="M4375">
            <v>0.24816291565888604</v>
          </cell>
        </row>
        <row r="4376">
          <cell r="A4376">
            <v>98070</v>
          </cell>
          <cell r="B4376" t="str">
            <v>98070</v>
          </cell>
          <cell r="C4376" t="str">
            <v>ME</v>
          </cell>
          <cell r="D4376" t="str">
            <v>MESSINA</v>
          </cell>
          <cell r="E4376" t="str">
            <v>SICILIA</v>
          </cell>
          <cell r="F4376" t="str">
            <v>Isole</v>
          </cell>
          <cell r="G4376">
            <v>37759</v>
          </cell>
          <cell r="H4376">
            <v>13644</v>
          </cell>
          <cell r="I4376">
            <v>1301</v>
          </cell>
          <cell r="J4376">
            <v>0.1526781815821667</v>
          </cell>
          <cell r="K4376">
            <v>9.5353268836118443E-2</v>
          </cell>
          <cell r="L4376">
            <v>0.17044315578465064</v>
          </cell>
          <cell r="M4376">
            <v>0.24816291565888604</v>
          </cell>
        </row>
        <row r="4377">
          <cell r="A4377">
            <v>98071</v>
          </cell>
          <cell r="B4377" t="str">
            <v>98071</v>
          </cell>
          <cell r="C4377" t="str">
            <v>ME</v>
          </cell>
          <cell r="D4377" t="str">
            <v>MESSINA</v>
          </cell>
          <cell r="E4377" t="str">
            <v>SICILIA</v>
          </cell>
          <cell r="F4377" t="str">
            <v>Isole</v>
          </cell>
          <cell r="G4377">
            <v>12000</v>
          </cell>
          <cell r="H4377">
            <v>4237</v>
          </cell>
          <cell r="I4377">
            <v>790</v>
          </cell>
          <cell r="J4377">
            <v>0.1526781815821667</v>
          </cell>
          <cell r="K4377">
            <v>0.18645267878215718</v>
          </cell>
          <cell r="L4377">
            <v>0.17044315578465064</v>
          </cell>
          <cell r="M4377">
            <v>0.24816291565888604</v>
          </cell>
        </row>
        <row r="4378">
          <cell r="A4378">
            <v>98072</v>
          </cell>
          <cell r="B4378" t="str">
            <v>98072</v>
          </cell>
          <cell r="C4378" t="str">
            <v>ME</v>
          </cell>
          <cell r="D4378" t="str">
            <v>MESSINA</v>
          </cell>
          <cell r="E4378" t="str">
            <v>SICILIA</v>
          </cell>
          <cell r="F4378" t="str">
            <v>Isole</v>
          </cell>
          <cell r="G4378">
            <v>4116</v>
          </cell>
          <cell r="H4378">
            <v>1521</v>
          </cell>
          <cell r="I4378">
            <v>79</v>
          </cell>
          <cell r="J4378">
            <v>0.1526781815821667</v>
          </cell>
          <cell r="K4378">
            <v>5.1939513477975013E-2</v>
          </cell>
          <cell r="L4378">
            <v>0.17044315578465064</v>
          </cell>
          <cell r="M4378">
            <v>0.24816291565888604</v>
          </cell>
        </row>
        <row r="4379">
          <cell r="A4379">
            <v>98073</v>
          </cell>
          <cell r="B4379" t="str">
            <v>98073</v>
          </cell>
          <cell r="C4379" t="str">
            <v>ME</v>
          </cell>
          <cell r="D4379" t="str">
            <v>MESSINA</v>
          </cell>
          <cell r="E4379" t="str">
            <v>SICILIA</v>
          </cell>
          <cell r="F4379" t="str">
            <v>Isole</v>
          </cell>
          <cell r="G4379">
            <v>6195</v>
          </cell>
          <cell r="H4379">
            <v>2292</v>
          </cell>
          <cell r="I4379">
            <v>237</v>
          </cell>
          <cell r="J4379">
            <v>0.1526781815821667</v>
          </cell>
          <cell r="K4379">
            <v>0.10340314136125654</v>
          </cell>
          <cell r="L4379">
            <v>0.17044315578465064</v>
          </cell>
          <cell r="M4379">
            <v>0.24816291565888604</v>
          </cell>
        </row>
        <row r="4380">
          <cell r="A4380">
            <v>98074</v>
          </cell>
          <cell r="B4380" t="str">
            <v>98074</v>
          </cell>
          <cell r="C4380" t="str">
            <v>ME</v>
          </cell>
          <cell r="D4380" t="str">
            <v>MESSINA</v>
          </cell>
          <cell r="E4380" t="str">
            <v>SICILIA</v>
          </cell>
          <cell r="F4380" t="str">
            <v>Isole</v>
          </cell>
          <cell r="G4380">
            <v>4767</v>
          </cell>
          <cell r="H4380">
            <v>1822</v>
          </cell>
          <cell r="I4380">
            <v>175</v>
          </cell>
          <cell r="J4380">
            <v>0.1526781815821667</v>
          </cell>
          <cell r="K4380">
            <v>9.604829857299671E-2</v>
          </cell>
          <cell r="L4380">
            <v>0.17044315578465064</v>
          </cell>
          <cell r="M4380">
            <v>0.24816291565888604</v>
          </cell>
        </row>
        <row r="4381">
          <cell r="A4381">
            <v>98075</v>
          </cell>
          <cell r="B4381" t="str">
            <v>98075</v>
          </cell>
          <cell r="C4381" t="str">
            <v>ME</v>
          </cell>
          <cell r="D4381" t="str">
            <v>MESSINA</v>
          </cell>
          <cell r="E4381" t="str">
            <v>SICILIA</v>
          </cell>
          <cell r="F4381" t="str">
            <v>Isole</v>
          </cell>
          <cell r="G4381">
            <v>5444</v>
          </cell>
          <cell r="H4381">
            <v>1835</v>
          </cell>
          <cell r="I4381">
            <v>124</v>
          </cell>
          <cell r="J4381">
            <v>0.1526781815821667</v>
          </cell>
          <cell r="K4381">
            <v>6.757493188010899E-2</v>
          </cell>
          <cell r="L4381">
            <v>0.17044315578465064</v>
          </cell>
          <cell r="M4381">
            <v>0.24816291565888604</v>
          </cell>
        </row>
        <row r="4382">
          <cell r="A4382">
            <v>98076</v>
          </cell>
          <cell r="B4382" t="str">
            <v>98076</v>
          </cell>
          <cell r="C4382" t="str">
            <v>ME</v>
          </cell>
          <cell r="D4382" t="str">
            <v>MESSINA</v>
          </cell>
          <cell r="E4382" t="str">
            <v>SICILIA</v>
          </cell>
          <cell r="F4382" t="str">
            <v>Isole</v>
          </cell>
          <cell r="G4382">
            <v>12811</v>
          </cell>
          <cell r="H4382">
            <v>4520</v>
          </cell>
          <cell r="I4382">
            <v>675</v>
          </cell>
          <cell r="J4382">
            <v>0.1526781815821667</v>
          </cell>
          <cell r="K4382">
            <v>0.14933628318584072</v>
          </cell>
          <cell r="L4382">
            <v>0.17044315578465064</v>
          </cell>
          <cell r="M4382">
            <v>0.24816291565888604</v>
          </cell>
        </row>
        <row r="4383">
          <cell r="A4383">
            <v>98077</v>
          </cell>
          <cell r="B4383" t="str">
            <v>98077</v>
          </cell>
          <cell r="C4383" t="str">
            <v>ME</v>
          </cell>
          <cell r="D4383" t="str">
            <v>MESSINA</v>
          </cell>
          <cell r="E4383" t="str">
            <v>SICILIA</v>
          </cell>
          <cell r="F4383" t="str">
            <v>Isole</v>
          </cell>
          <cell r="G4383">
            <v>5194</v>
          </cell>
          <cell r="H4383">
            <v>1959</v>
          </cell>
          <cell r="I4383">
            <v>197</v>
          </cell>
          <cell r="J4383">
            <v>0.1526781815821667</v>
          </cell>
          <cell r="K4383">
            <v>0.10056151097498724</v>
          </cell>
          <cell r="L4383">
            <v>0.17044315578465064</v>
          </cell>
          <cell r="M4383">
            <v>0.24816291565888604</v>
          </cell>
        </row>
        <row r="4384">
          <cell r="A4384">
            <v>98078</v>
          </cell>
          <cell r="B4384" t="str">
            <v>98078</v>
          </cell>
          <cell r="C4384" t="str">
            <v>ME</v>
          </cell>
          <cell r="D4384" t="str">
            <v>MESSINA</v>
          </cell>
          <cell r="E4384" t="str">
            <v>SICILIA</v>
          </cell>
          <cell r="F4384" t="str">
            <v>Isole</v>
          </cell>
          <cell r="G4384">
            <v>8484</v>
          </cell>
          <cell r="H4384">
            <v>2989</v>
          </cell>
          <cell r="I4384">
            <v>140</v>
          </cell>
          <cell r="J4384">
            <v>0.1526781815821667</v>
          </cell>
          <cell r="K4384">
            <v>4.6838407494145202E-2</v>
          </cell>
          <cell r="L4384">
            <v>0.17044315578465064</v>
          </cell>
          <cell r="M4384">
            <v>0.24816291565888604</v>
          </cell>
        </row>
        <row r="4385">
          <cell r="A4385">
            <v>98079</v>
          </cell>
          <cell r="B4385" t="str">
            <v>98079</v>
          </cell>
          <cell r="C4385" t="str">
            <v>ME</v>
          </cell>
          <cell r="D4385" t="str">
            <v>MESSINA</v>
          </cell>
          <cell r="E4385" t="str">
            <v>SICILIA</v>
          </cell>
          <cell r="F4385" t="str">
            <v>Isole</v>
          </cell>
          <cell r="G4385">
            <v>3630</v>
          </cell>
          <cell r="H4385">
            <v>1551</v>
          </cell>
          <cell r="I4385">
            <v>64</v>
          </cell>
          <cell r="J4385">
            <v>0.1526781815821667</v>
          </cell>
          <cell r="K4385">
            <v>4.1263700838168924E-2</v>
          </cell>
          <cell r="L4385">
            <v>0.17044315578465064</v>
          </cell>
          <cell r="M4385">
            <v>0.24816291565888604</v>
          </cell>
        </row>
        <row r="4386">
          <cell r="A4386">
            <v>98100</v>
          </cell>
          <cell r="B4386" t="str">
            <v>98100</v>
          </cell>
          <cell r="C4386" t="str">
            <v>ME</v>
          </cell>
          <cell r="D4386" t="str">
            <v>MESSINA</v>
          </cell>
          <cell r="E4386" t="str">
            <v>SICILIA</v>
          </cell>
          <cell r="F4386" t="str">
            <v>Isole</v>
          </cell>
          <cell r="G4386">
            <v>0</v>
          </cell>
          <cell r="H4386">
            <v>0</v>
          </cell>
          <cell r="I4386">
            <v>1080</v>
          </cell>
          <cell r="J4386">
            <v>0.1526781815821667</v>
          </cell>
          <cell r="L4386">
            <v>0.17044315578465064</v>
          </cell>
          <cell r="M4386">
            <v>0.24816291565888604</v>
          </cell>
        </row>
        <row r="4387">
          <cell r="A4387">
            <v>98121</v>
          </cell>
          <cell r="B4387" t="str">
            <v>98121</v>
          </cell>
          <cell r="C4387" t="str">
            <v>ME</v>
          </cell>
          <cell r="D4387" t="str">
            <v>MESSINA</v>
          </cell>
          <cell r="E4387" t="str">
            <v>SICILIA</v>
          </cell>
          <cell r="F4387" t="str">
            <v>Isole</v>
          </cell>
          <cell r="G4387">
            <v>33367</v>
          </cell>
          <cell r="H4387">
            <v>11316</v>
          </cell>
          <cell r="I4387">
            <v>2546</v>
          </cell>
          <cell r="J4387">
            <v>0.1526781815821667</v>
          </cell>
          <cell r="K4387">
            <v>0.22499116295510782</v>
          </cell>
          <cell r="L4387">
            <v>0.17044315578465064</v>
          </cell>
          <cell r="M4387">
            <v>0.24816291565888604</v>
          </cell>
        </row>
        <row r="4388">
          <cell r="A4388">
            <v>98122</v>
          </cell>
          <cell r="B4388" t="str">
            <v>98122</v>
          </cell>
          <cell r="C4388" t="str">
            <v>ME</v>
          </cell>
          <cell r="D4388" t="str">
            <v>MESSINA</v>
          </cell>
          <cell r="E4388" t="str">
            <v>SICILIA</v>
          </cell>
          <cell r="F4388" t="str">
            <v>Isole</v>
          </cell>
          <cell r="G4388">
            <v>17572</v>
          </cell>
          <cell r="H4388">
            <v>6240</v>
          </cell>
          <cell r="I4388">
            <v>1700</v>
          </cell>
          <cell r="J4388">
            <v>0.1526781815821667</v>
          </cell>
          <cell r="K4388">
            <v>0.27243589743589741</v>
          </cell>
          <cell r="L4388">
            <v>0.17044315578465064</v>
          </cell>
          <cell r="M4388">
            <v>0.24816291565888604</v>
          </cell>
        </row>
        <row r="4389">
          <cell r="A4389">
            <v>98123</v>
          </cell>
          <cell r="B4389" t="str">
            <v>98123</v>
          </cell>
          <cell r="C4389" t="str">
            <v>ME</v>
          </cell>
          <cell r="D4389" t="str">
            <v>MESSINA</v>
          </cell>
          <cell r="E4389" t="str">
            <v>SICILIA</v>
          </cell>
          <cell r="F4389" t="str">
            <v>Isole</v>
          </cell>
          <cell r="G4389">
            <v>10777</v>
          </cell>
          <cell r="H4389">
            <v>3916</v>
          </cell>
          <cell r="I4389">
            <v>1144</v>
          </cell>
          <cell r="J4389">
            <v>0.1526781815821667</v>
          </cell>
          <cell r="K4389">
            <v>0.29213483146067415</v>
          </cell>
          <cell r="L4389">
            <v>0.17044315578465064</v>
          </cell>
          <cell r="M4389">
            <v>0.24816291565888604</v>
          </cell>
        </row>
        <row r="4390">
          <cell r="A4390">
            <v>98124</v>
          </cell>
          <cell r="B4390" t="str">
            <v>98124</v>
          </cell>
          <cell r="C4390" t="str">
            <v>ME</v>
          </cell>
          <cell r="D4390" t="str">
            <v>MESSINA</v>
          </cell>
          <cell r="E4390" t="str">
            <v>SICILIA</v>
          </cell>
          <cell r="F4390" t="str">
            <v>Isole</v>
          </cell>
          <cell r="G4390">
            <v>29430</v>
          </cell>
          <cell r="H4390">
            <v>9872</v>
          </cell>
          <cell r="I4390">
            <v>2135</v>
          </cell>
          <cell r="J4390">
            <v>0.1526781815821667</v>
          </cell>
          <cell r="K4390">
            <v>0.21626823338735818</v>
          </cell>
          <cell r="L4390">
            <v>0.17044315578465064</v>
          </cell>
          <cell r="M4390">
            <v>0.24816291565888604</v>
          </cell>
        </row>
        <row r="4391">
          <cell r="A4391">
            <v>98125</v>
          </cell>
          <cell r="B4391" t="str">
            <v>98125</v>
          </cell>
          <cell r="C4391" t="str">
            <v>ME</v>
          </cell>
          <cell r="D4391" t="str">
            <v>MESSINA</v>
          </cell>
          <cell r="E4391" t="str">
            <v>SICILIA</v>
          </cell>
          <cell r="F4391" t="str">
            <v>Isole</v>
          </cell>
          <cell r="G4391">
            <v>13723</v>
          </cell>
          <cell r="H4391">
            <v>4199</v>
          </cell>
          <cell r="I4391">
            <v>1094</v>
          </cell>
          <cell r="J4391">
            <v>0.1526781815821667</v>
          </cell>
          <cell r="K4391">
            <v>0.26053822338652061</v>
          </cell>
          <cell r="L4391">
            <v>0.17044315578465064</v>
          </cell>
          <cell r="M4391">
            <v>0.24816291565888604</v>
          </cell>
        </row>
        <row r="4392">
          <cell r="A4392">
            <v>98126</v>
          </cell>
          <cell r="B4392" t="str">
            <v>98126</v>
          </cell>
          <cell r="C4392" t="str">
            <v>ME</v>
          </cell>
          <cell r="D4392" t="str">
            <v>MESSINA</v>
          </cell>
          <cell r="E4392" t="str">
            <v>SICILIA</v>
          </cell>
          <cell r="F4392" t="str">
            <v>Isole</v>
          </cell>
          <cell r="G4392">
            <v>2473</v>
          </cell>
          <cell r="H4392">
            <v>694</v>
          </cell>
          <cell r="I4392">
            <v>320</v>
          </cell>
          <cell r="J4392">
            <v>0.1526781815821667</v>
          </cell>
          <cell r="K4392">
            <v>0.4610951008645533</v>
          </cell>
          <cell r="L4392">
            <v>0.17044315578465064</v>
          </cell>
          <cell r="M4392">
            <v>0.24816291565888604</v>
          </cell>
        </row>
        <row r="4393">
          <cell r="A4393">
            <v>98127</v>
          </cell>
          <cell r="B4393" t="str">
            <v>98127</v>
          </cell>
          <cell r="C4393" t="str">
            <v>ME</v>
          </cell>
          <cell r="D4393" t="str">
            <v>MESSINA</v>
          </cell>
          <cell r="E4393" t="str">
            <v>SICILIA</v>
          </cell>
          <cell r="F4393" t="str">
            <v>Isole</v>
          </cell>
          <cell r="G4393">
            <v>1559</v>
          </cell>
          <cell r="H4393">
            <v>439</v>
          </cell>
          <cell r="I4393">
            <v>211</v>
          </cell>
          <cell r="J4393">
            <v>0.1526781815821667</v>
          </cell>
          <cell r="K4393">
            <v>0.48063781321184512</v>
          </cell>
          <cell r="L4393">
            <v>0.17044315578465064</v>
          </cell>
          <cell r="M4393">
            <v>0.24816291565888604</v>
          </cell>
        </row>
        <row r="4394">
          <cell r="A4394">
            <v>98128</v>
          </cell>
          <cell r="B4394" t="str">
            <v>98128</v>
          </cell>
          <cell r="C4394" t="str">
            <v>ME</v>
          </cell>
          <cell r="D4394" t="str">
            <v>MESSINA</v>
          </cell>
          <cell r="E4394" t="str">
            <v>SICILIA</v>
          </cell>
          <cell r="F4394" t="str">
            <v>Isole</v>
          </cell>
          <cell r="G4394">
            <v>2474</v>
          </cell>
          <cell r="H4394">
            <v>793</v>
          </cell>
          <cell r="I4394">
            <v>122</v>
          </cell>
          <cell r="J4394">
            <v>0.1526781815821667</v>
          </cell>
          <cell r="K4394">
            <v>0.15384615384615385</v>
          </cell>
          <cell r="L4394">
            <v>0.17044315578465064</v>
          </cell>
          <cell r="M4394">
            <v>0.24816291565888604</v>
          </cell>
        </row>
        <row r="4395">
          <cell r="A4395">
            <v>98129</v>
          </cell>
          <cell r="B4395" t="str">
            <v>98129</v>
          </cell>
          <cell r="C4395" t="str">
            <v>ME</v>
          </cell>
          <cell r="D4395" t="str">
            <v>MESSINA</v>
          </cell>
          <cell r="E4395" t="str">
            <v>SICILIA</v>
          </cell>
          <cell r="F4395" t="str">
            <v>Isole</v>
          </cell>
          <cell r="G4395">
            <v>2189</v>
          </cell>
          <cell r="H4395">
            <v>765</v>
          </cell>
          <cell r="I4395">
            <v>214</v>
          </cell>
          <cell r="J4395">
            <v>0.1526781815821667</v>
          </cell>
          <cell r="K4395">
            <v>0.27973856209150327</v>
          </cell>
          <cell r="L4395">
            <v>0.17044315578465064</v>
          </cell>
          <cell r="M4395">
            <v>0.24816291565888604</v>
          </cell>
        </row>
        <row r="4396">
          <cell r="A4396">
            <v>98131</v>
          </cell>
          <cell r="B4396" t="str">
            <v>98131</v>
          </cell>
          <cell r="C4396" t="str">
            <v>ME</v>
          </cell>
          <cell r="D4396" t="str">
            <v>MESSINA</v>
          </cell>
          <cell r="E4396" t="str">
            <v>SICILIA</v>
          </cell>
          <cell r="F4396" t="str">
            <v>Isole</v>
          </cell>
          <cell r="G4396">
            <v>910</v>
          </cell>
          <cell r="H4396">
            <v>319</v>
          </cell>
          <cell r="I4396">
            <v>98</v>
          </cell>
          <cell r="J4396">
            <v>0.1526781815821667</v>
          </cell>
          <cell r="K4396">
            <v>0.30721003134796238</v>
          </cell>
          <cell r="L4396">
            <v>0.17044315578465064</v>
          </cell>
          <cell r="M4396">
            <v>0.24816291565888604</v>
          </cell>
        </row>
        <row r="4397">
          <cell r="A4397">
            <v>98132</v>
          </cell>
          <cell r="B4397" t="str">
            <v>98132</v>
          </cell>
          <cell r="C4397" t="str">
            <v>ME</v>
          </cell>
          <cell r="D4397" t="str">
            <v>MESSINA</v>
          </cell>
          <cell r="E4397" t="str">
            <v>SICILIA</v>
          </cell>
          <cell r="F4397" t="str">
            <v>Isole</v>
          </cell>
          <cell r="G4397">
            <v>854</v>
          </cell>
          <cell r="H4397">
            <v>303</v>
          </cell>
          <cell r="I4397">
            <v>50</v>
          </cell>
          <cell r="J4397">
            <v>0.1526781815821667</v>
          </cell>
          <cell r="K4397">
            <v>0.16501650165016502</v>
          </cell>
          <cell r="L4397">
            <v>0.17044315578465064</v>
          </cell>
          <cell r="M4397">
            <v>0.24816291565888604</v>
          </cell>
        </row>
        <row r="4398">
          <cell r="A4398">
            <v>98134</v>
          </cell>
          <cell r="B4398" t="str">
            <v>98134</v>
          </cell>
          <cell r="C4398" t="str">
            <v>ME</v>
          </cell>
          <cell r="D4398" t="str">
            <v>MESSINA</v>
          </cell>
          <cell r="E4398" t="str">
            <v>SICILIA</v>
          </cell>
          <cell r="F4398" t="str">
            <v>Isole</v>
          </cell>
          <cell r="G4398">
            <v>2623</v>
          </cell>
          <cell r="H4398">
            <v>853</v>
          </cell>
          <cell r="I4398">
            <v>102</v>
          </cell>
          <cell r="J4398">
            <v>0.1526781815821667</v>
          </cell>
          <cell r="K4398">
            <v>0.11957796014067995</v>
          </cell>
          <cell r="L4398">
            <v>0.17044315578465064</v>
          </cell>
          <cell r="M4398">
            <v>0.24816291565888604</v>
          </cell>
        </row>
        <row r="4399">
          <cell r="A4399">
            <v>98135</v>
          </cell>
          <cell r="B4399" t="str">
            <v>98135</v>
          </cell>
          <cell r="C4399" t="str">
            <v>ME</v>
          </cell>
          <cell r="D4399" t="str">
            <v>MESSINA</v>
          </cell>
          <cell r="E4399" t="str">
            <v>SICILIA</v>
          </cell>
          <cell r="F4399" t="str">
            <v>Isole</v>
          </cell>
          <cell r="G4399">
            <v>5012</v>
          </cell>
          <cell r="H4399">
            <v>1618</v>
          </cell>
          <cell r="I4399">
            <v>346</v>
          </cell>
          <cell r="J4399">
            <v>0.1526781815821667</v>
          </cell>
          <cell r="K4399">
            <v>0.21384425216316441</v>
          </cell>
          <cell r="L4399">
            <v>0.17044315578465064</v>
          </cell>
          <cell r="M4399">
            <v>0.24816291565888604</v>
          </cell>
        </row>
        <row r="4400">
          <cell r="A4400">
            <v>98136</v>
          </cell>
          <cell r="B4400" t="str">
            <v>98136</v>
          </cell>
          <cell r="C4400" t="str">
            <v>ME</v>
          </cell>
          <cell r="D4400" t="str">
            <v>MESSINA</v>
          </cell>
          <cell r="E4400" t="str">
            <v>SICILIA</v>
          </cell>
          <cell r="F4400" t="str">
            <v>Isole</v>
          </cell>
          <cell r="G4400">
            <v>1702</v>
          </cell>
          <cell r="H4400">
            <v>573</v>
          </cell>
          <cell r="I4400">
            <v>37</v>
          </cell>
          <cell r="J4400">
            <v>0.1526781815821667</v>
          </cell>
          <cell r="K4400">
            <v>6.4572425828970326E-2</v>
          </cell>
          <cell r="L4400">
            <v>0.17044315578465064</v>
          </cell>
          <cell r="M4400">
            <v>0.24816291565888604</v>
          </cell>
        </row>
        <row r="4401">
          <cell r="A4401">
            <v>98137</v>
          </cell>
          <cell r="B4401" t="str">
            <v>98137</v>
          </cell>
          <cell r="C4401" t="str">
            <v>ME</v>
          </cell>
          <cell r="D4401" t="str">
            <v>MESSINA</v>
          </cell>
          <cell r="E4401" t="str">
            <v>SICILIA</v>
          </cell>
          <cell r="F4401" t="str">
            <v>Isole</v>
          </cell>
          <cell r="G4401">
            <v>0</v>
          </cell>
          <cell r="H4401">
            <v>0</v>
          </cell>
          <cell r="I4401">
            <v>54</v>
          </cell>
          <cell r="J4401">
            <v>0.1526781815821667</v>
          </cell>
          <cell r="L4401">
            <v>0.17044315578465064</v>
          </cell>
          <cell r="M4401">
            <v>0.24816291565888604</v>
          </cell>
        </row>
        <row r="4402">
          <cell r="A4402">
            <v>98138</v>
          </cell>
          <cell r="B4402" t="str">
            <v>98138</v>
          </cell>
          <cell r="C4402" t="str">
            <v>ME</v>
          </cell>
          <cell r="D4402" t="str">
            <v>MESSINA</v>
          </cell>
          <cell r="E4402" t="str">
            <v>SICILIA</v>
          </cell>
          <cell r="F4402" t="str">
            <v>Isole</v>
          </cell>
          <cell r="G4402">
            <v>871</v>
          </cell>
          <cell r="H4402">
            <v>331</v>
          </cell>
          <cell r="I4402">
            <v>31</v>
          </cell>
          <cell r="J4402">
            <v>0.1526781815821667</v>
          </cell>
          <cell r="K4402">
            <v>9.3655589123867067E-2</v>
          </cell>
          <cell r="L4402">
            <v>0.17044315578465064</v>
          </cell>
          <cell r="M4402">
            <v>0.24816291565888604</v>
          </cell>
        </row>
        <row r="4403">
          <cell r="A4403">
            <v>98141</v>
          </cell>
          <cell r="B4403" t="str">
            <v>98141</v>
          </cell>
          <cell r="C4403" t="str">
            <v>ME</v>
          </cell>
          <cell r="D4403" t="str">
            <v>MESSINA</v>
          </cell>
          <cell r="E4403" t="str">
            <v>SICILIA</v>
          </cell>
          <cell r="F4403" t="str">
            <v>Isole</v>
          </cell>
          <cell r="G4403">
            <v>1568</v>
          </cell>
          <cell r="H4403">
            <v>561</v>
          </cell>
          <cell r="I4403">
            <v>42</v>
          </cell>
          <cell r="J4403">
            <v>0.1526781815821667</v>
          </cell>
          <cell r="K4403">
            <v>7.4866310160427801E-2</v>
          </cell>
          <cell r="L4403">
            <v>0.17044315578465064</v>
          </cell>
          <cell r="M4403">
            <v>0.24816291565888604</v>
          </cell>
        </row>
        <row r="4404">
          <cell r="A4404">
            <v>98142</v>
          </cell>
          <cell r="B4404" t="str">
            <v>98142</v>
          </cell>
          <cell r="C4404" t="str">
            <v>ME</v>
          </cell>
          <cell r="D4404" t="str">
            <v>MESSINA</v>
          </cell>
          <cell r="E4404" t="str">
            <v>SICILIA</v>
          </cell>
          <cell r="F4404" t="str">
            <v>Isole</v>
          </cell>
          <cell r="G4404">
            <v>1595</v>
          </cell>
          <cell r="H4404">
            <v>496</v>
          </cell>
          <cell r="I4404">
            <v>74</v>
          </cell>
          <cell r="J4404">
            <v>0.1526781815821667</v>
          </cell>
          <cell r="K4404">
            <v>0.14919354838709678</v>
          </cell>
          <cell r="L4404">
            <v>0.17044315578465064</v>
          </cell>
          <cell r="M4404">
            <v>0.24816291565888604</v>
          </cell>
        </row>
        <row r="4405">
          <cell r="A4405">
            <v>98143</v>
          </cell>
          <cell r="B4405" t="str">
            <v>98143</v>
          </cell>
          <cell r="C4405" t="str">
            <v>ME</v>
          </cell>
          <cell r="D4405" t="str">
            <v>MESSINA</v>
          </cell>
          <cell r="E4405" t="str">
            <v>SICILIA</v>
          </cell>
          <cell r="F4405" t="str">
            <v>Isole</v>
          </cell>
          <cell r="G4405">
            <v>850</v>
          </cell>
          <cell r="H4405">
            <v>308</v>
          </cell>
          <cell r="I4405">
            <v>32</v>
          </cell>
          <cell r="J4405">
            <v>0.1526781815821667</v>
          </cell>
          <cell r="K4405">
            <v>0.1038961038961039</v>
          </cell>
          <cell r="L4405">
            <v>0.17044315578465064</v>
          </cell>
          <cell r="M4405">
            <v>0.24816291565888604</v>
          </cell>
        </row>
        <row r="4406">
          <cell r="A4406">
            <v>98144</v>
          </cell>
          <cell r="B4406" t="str">
            <v>98144</v>
          </cell>
          <cell r="C4406" t="str">
            <v>ME</v>
          </cell>
          <cell r="D4406" t="str">
            <v>MESSINA</v>
          </cell>
          <cell r="E4406" t="str">
            <v>SICILIA</v>
          </cell>
          <cell r="F4406" t="str">
            <v>Isole</v>
          </cell>
          <cell r="G4406">
            <v>10247</v>
          </cell>
          <cell r="H4406">
            <v>3043</v>
          </cell>
          <cell r="I4406">
            <v>114</v>
          </cell>
          <cell r="J4406">
            <v>0.1526781815821667</v>
          </cell>
          <cell r="K4406">
            <v>3.746302990469931E-2</v>
          </cell>
          <cell r="L4406">
            <v>0.17044315578465064</v>
          </cell>
          <cell r="M4406">
            <v>0.24816291565888604</v>
          </cell>
        </row>
        <row r="4407">
          <cell r="A4407">
            <v>98145</v>
          </cell>
          <cell r="B4407" t="str">
            <v>98145</v>
          </cell>
          <cell r="C4407" t="str">
            <v>ME</v>
          </cell>
          <cell r="D4407" t="str">
            <v>MESSINA</v>
          </cell>
          <cell r="E4407" t="str">
            <v>SICILIA</v>
          </cell>
          <cell r="F4407" t="str">
            <v>Isole</v>
          </cell>
          <cell r="G4407">
            <v>6180</v>
          </cell>
          <cell r="H4407">
            <v>1899</v>
          </cell>
          <cell r="I4407">
            <v>304</v>
          </cell>
          <cell r="J4407">
            <v>0.1526781815821667</v>
          </cell>
          <cell r="K4407">
            <v>0.16008425487098474</v>
          </cell>
          <cell r="L4407">
            <v>0.17044315578465064</v>
          </cell>
          <cell r="M4407">
            <v>0.24816291565888604</v>
          </cell>
        </row>
        <row r="4408">
          <cell r="A4408">
            <v>98147</v>
          </cell>
          <cell r="B4408" t="str">
            <v>98147</v>
          </cell>
          <cell r="C4408" t="str">
            <v>ME</v>
          </cell>
          <cell r="D4408" t="str">
            <v>MESSINA</v>
          </cell>
          <cell r="E4408" t="str">
            <v>SICILIA</v>
          </cell>
          <cell r="F4408" t="str">
            <v>Isole</v>
          </cell>
          <cell r="G4408">
            <v>5862</v>
          </cell>
          <cell r="H4408">
            <v>1798</v>
          </cell>
          <cell r="I4408">
            <v>405</v>
          </cell>
          <cell r="J4408">
            <v>0.1526781815821667</v>
          </cell>
          <cell r="K4408">
            <v>0.22525027808676307</v>
          </cell>
          <cell r="L4408">
            <v>0.17044315578465064</v>
          </cell>
          <cell r="M4408">
            <v>0.24816291565888604</v>
          </cell>
        </row>
        <row r="4409">
          <cell r="A4409">
            <v>98148</v>
          </cell>
          <cell r="B4409" t="str">
            <v>98148</v>
          </cell>
          <cell r="C4409" t="str">
            <v>ME</v>
          </cell>
          <cell r="D4409" t="str">
            <v>MESSINA</v>
          </cell>
          <cell r="E4409" t="str">
            <v>SICILIA</v>
          </cell>
          <cell r="F4409" t="str">
            <v>Isole</v>
          </cell>
          <cell r="G4409">
            <v>9307</v>
          </cell>
          <cell r="H4409">
            <v>2963</v>
          </cell>
          <cell r="I4409">
            <v>497</v>
          </cell>
          <cell r="J4409">
            <v>0.1526781815821667</v>
          </cell>
          <cell r="K4409">
            <v>0.16773540330745865</v>
          </cell>
          <cell r="L4409">
            <v>0.17044315578465064</v>
          </cell>
          <cell r="M4409">
            <v>0.24816291565888604</v>
          </cell>
        </row>
        <row r="4410">
          <cell r="A4410">
            <v>98149</v>
          </cell>
          <cell r="B4410" t="str">
            <v>98149</v>
          </cell>
          <cell r="C4410" t="str">
            <v>ME</v>
          </cell>
          <cell r="D4410" t="str">
            <v>MESSINA</v>
          </cell>
          <cell r="E4410" t="str">
            <v>SICILIA</v>
          </cell>
          <cell r="F4410" t="str">
            <v>Isole</v>
          </cell>
          <cell r="G4410">
            <v>12452</v>
          </cell>
          <cell r="H4410">
            <v>3744</v>
          </cell>
          <cell r="I4410">
            <v>517</v>
          </cell>
          <cell r="J4410">
            <v>0.1526781815821667</v>
          </cell>
          <cell r="K4410">
            <v>0.13808760683760685</v>
          </cell>
          <cell r="L4410">
            <v>0.17044315578465064</v>
          </cell>
          <cell r="M4410">
            <v>0.24816291565888604</v>
          </cell>
        </row>
        <row r="4411">
          <cell r="A4411">
            <v>98151</v>
          </cell>
          <cell r="B4411" t="str">
            <v>98151</v>
          </cell>
          <cell r="C4411" t="str">
            <v>ME</v>
          </cell>
          <cell r="D4411" t="str">
            <v>MESSINA</v>
          </cell>
          <cell r="E4411" t="str">
            <v>SICILIA</v>
          </cell>
          <cell r="F4411" t="str">
            <v>Isole</v>
          </cell>
          <cell r="G4411">
            <v>2</v>
          </cell>
          <cell r="H4411">
            <v>1</v>
          </cell>
          <cell r="I4411">
            <v>307</v>
          </cell>
          <cell r="J4411">
            <v>0.1526781815821667</v>
          </cell>
          <cell r="K4411">
            <v>307</v>
          </cell>
          <cell r="L4411">
            <v>0.17044315578465064</v>
          </cell>
          <cell r="M4411">
            <v>0.24816291565888604</v>
          </cell>
        </row>
        <row r="4412">
          <cell r="A4412">
            <v>98152</v>
          </cell>
          <cell r="B4412" t="str">
            <v>98152</v>
          </cell>
          <cell r="C4412" t="str">
            <v>ME</v>
          </cell>
          <cell r="D4412" t="str">
            <v>MESSINA</v>
          </cell>
          <cell r="E4412" t="str">
            <v>SICILIA</v>
          </cell>
          <cell r="F4412" t="str">
            <v>Isole</v>
          </cell>
          <cell r="G4412">
            <v>16739</v>
          </cell>
          <cell r="H4412">
            <v>4797</v>
          </cell>
          <cell r="I4412">
            <v>720</v>
          </cell>
          <cell r="J4412">
            <v>0.1526781815821667</v>
          </cell>
          <cell r="K4412">
            <v>0.15009380863039401</v>
          </cell>
          <cell r="L4412">
            <v>0.17044315578465064</v>
          </cell>
          <cell r="M4412">
            <v>0.24816291565888604</v>
          </cell>
        </row>
        <row r="4413">
          <cell r="A4413">
            <v>98153</v>
          </cell>
          <cell r="B4413" t="str">
            <v>98153</v>
          </cell>
          <cell r="C4413" t="str">
            <v>ME</v>
          </cell>
          <cell r="D4413" t="str">
            <v>MESSINA</v>
          </cell>
          <cell r="E4413" t="str">
            <v>SICILIA</v>
          </cell>
          <cell r="F4413" t="str">
            <v>Isole</v>
          </cell>
          <cell r="G4413">
            <v>674</v>
          </cell>
          <cell r="H4413">
            <v>272</v>
          </cell>
          <cell r="I4413">
            <v>78</v>
          </cell>
          <cell r="J4413">
            <v>0.1526781815821667</v>
          </cell>
          <cell r="K4413">
            <v>0.28676470588235292</v>
          </cell>
          <cell r="L4413">
            <v>0.17044315578465064</v>
          </cell>
          <cell r="M4413">
            <v>0.24816291565888604</v>
          </cell>
        </row>
        <row r="4414">
          <cell r="A4414">
            <v>98155</v>
          </cell>
          <cell r="B4414" t="str">
            <v>98155</v>
          </cell>
          <cell r="C4414" t="str">
            <v>ME</v>
          </cell>
          <cell r="D4414" t="str">
            <v>MESSINA</v>
          </cell>
          <cell r="E4414" t="str">
            <v>SICILIA</v>
          </cell>
          <cell r="F4414" t="str">
            <v>Isole</v>
          </cell>
          <cell r="G4414">
            <v>2188</v>
          </cell>
          <cell r="H4414">
            <v>733</v>
          </cell>
          <cell r="I4414">
            <v>158</v>
          </cell>
          <cell r="J4414">
            <v>0.1526781815821667</v>
          </cell>
          <cell r="K4414">
            <v>0.21555252387448839</v>
          </cell>
          <cell r="L4414">
            <v>0.17044315578465064</v>
          </cell>
          <cell r="M4414">
            <v>0.24816291565888604</v>
          </cell>
        </row>
        <row r="4415">
          <cell r="A4415">
            <v>98156</v>
          </cell>
          <cell r="B4415" t="str">
            <v>98156</v>
          </cell>
          <cell r="C4415" t="str">
            <v>ME</v>
          </cell>
          <cell r="D4415" t="str">
            <v>MESSINA</v>
          </cell>
          <cell r="E4415" t="str">
            <v>SICILIA</v>
          </cell>
          <cell r="F4415" t="str">
            <v>Isole</v>
          </cell>
          <cell r="G4415">
            <v>570</v>
          </cell>
          <cell r="H4415">
            <v>202</v>
          </cell>
          <cell r="I4415">
            <v>27</v>
          </cell>
          <cell r="J4415">
            <v>0.1526781815821667</v>
          </cell>
          <cell r="K4415">
            <v>0.13366336633663367</v>
          </cell>
          <cell r="L4415">
            <v>0.17044315578465064</v>
          </cell>
          <cell r="M4415">
            <v>0.24816291565888604</v>
          </cell>
        </row>
        <row r="4416">
          <cell r="A4416">
            <v>98157</v>
          </cell>
          <cell r="B4416" t="str">
            <v>98157</v>
          </cell>
          <cell r="C4416" t="str">
            <v>ME</v>
          </cell>
          <cell r="D4416" t="str">
            <v>MESSINA</v>
          </cell>
          <cell r="E4416" t="str">
            <v>SICILIA</v>
          </cell>
          <cell r="F4416" t="str">
            <v>Isole</v>
          </cell>
          <cell r="G4416">
            <v>1257</v>
          </cell>
          <cell r="H4416">
            <v>429</v>
          </cell>
          <cell r="I4416">
            <v>19</v>
          </cell>
          <cell r="J4416">
            <v>0.1526781815821667</v>
          </cell>
          <cell r="K4416">
            <v>4.4289044289044288E-2</v>
          </cell>
          <cell r="L4416">
            <v>0.17044315578465064</v>
          </cell>
          <cell r="M4416">
            <v>0.24816291565888604</v>
          </cell>
        </row>
        <row r="4417">
          <cell r="A4417">
            <v>98158</v>
          </cell>
          <cell r="B4417" t="str">
            <v>98158</v>
          </cell>
          <cell r="C4417" t="str">
            <v>ME</v>
          </cell>
          <cell r="D4417" t="str">
            <v>MESSINA</v>
          </cell>
          <cell r="E4417" t="str">
            <v>SICILIA</v>
          </cell>
          <cell r="F4417" t="str">
            <v>Isole</v>
          </cell>
          <cell r="G4417">
            <v>2527</v>
          </cell>
          <cell r="H4417">
            <v>814</v>
          </cell>
          <cell r="I4417">
            <v>393</v>
          </cell>
          <cell r="J4417">
            <v>0.1526781815821667</v>
          </cell>
          <cell r="K4417">
            <v>0.48280098280098283</v>
          </cell>
          <cell r="L4417">
            <v>0.17044315578465064</v>
          </cell>
          <cell r="M4417">
            <v>0.24816291565888604</v>
          </cell>
        </row>
        <row r="4418">
          <cell r="A4418">
            <v>98161</v>
          </cell>
          <cell r="B4418" t="str">
            <v>98161</v>
          </cell>
          <cell r="C4418" t="str">
            <v>ME</v>
          </cell>
          <cell r="D4418" t="str">
            <v>MESSINA</v>
          </cell>
          <cell r="E4418" t="str">
            <v>SICILIA</v>
          </cell>
          <cell r="F4418" t="str">
            <v>Isole</v>
          </cell>
          <cell r="G4418">
            <v>802</v>
          </cell>
          <cell r="H4418">
            <v>289</v>
          </cell>
          <cell r="I4418">
            <v>34</v>
          </cell>
          <cell r="J4418">
            <v>0.1526781815821667</v>
          </cell>
          <cell r="K4418">
            <v>0.11764705882352941</v>
          </cell>
          <cell r="L4418">
            <v>0.17044315578465064</v>
          </cell>
          <cell r="M4418">
            <v>0.24816291565888604</v>
          </cell>
        </row>
        <row r="4419">
          <cell r="A4419">
            <v>98162</v>
          </cell>
          <cell r="B4419" t="str">
            <v>98162</v>
          </cell>
          <cell r="C4419" t="str">
            <v>ME</v>
          </cell>
          <cell r="D4419" t="str">
            <v>MESSINA</v>
          </cell>
          <cell r="E4419" t="str">
            <v>SICILIA</v>
          </cell>
          <cell r="F4419" t="str">
            <v>Isole</v>
          </cell>
          <cell r="G4419">
            <v>300</v>
          </cell>
          <cell r="H4419">
            <v>120</v>
          </cell>
          <cell r="I4419">
            <v>36</v>
          </cell>
          <cell r="J4419">
            <v>0.1526781815821667</v>
          </cell>
          <cell r="K4419">
            <v>0.3</v>
          </cell>
          <cell r="L4419">
            <v>0.17044315578465064</v>
          </cell>
          <cell r="M4419">
            <v>0.24816291565888604</v>
          </cell>
        </row>
        <row r="4420">
          <cell r="A4420">
            <v>98163</v>
          </cell>
          <cell r="B4420" t="str">
            <v>98163</v>
          </cell>
          <cell r="C4420" t="str">
            <v>ME</v>
          </cell>
          <cell r="D4420" t="str">
            <v>MESSINA</v>
          </cell>
          <cell r="E4420" t="str">
            <v>SICILIA</v>
          </cell>
          <cell r="F4420" t="str">
            <v>Isole</v>
          </cell>
          <cell r="G4420">
            <v>838</v>
          </cell>
          <cell r="H4420">
            <v>309</v>
          </cell>
          <cell r="I4420">
            <v>92</v>
          </cell>
          <cell r="J4420">
            <v>0.1526781815821667</v>
          </cell>
          <cell r="K4420">
            <v>0.29773462783171523</v>
          </cell>
          <cell r="L4420">
            <v>0.17044315578465064</v>
          </cell>
          <cell r="M4420">
            <v>0.24816291565888604</v>
          </cell>
        </row>
        <row r="4421">
          <cell r="A4421">
            <v>98164</v>
          </cell>
          <cell r="B4421" t="str">
            <v>98164</v>
          </cell>
          <cell r="C4421" t="str">
            <v>ME</v>
          </cell>
          <cell r="D4421" t="str">
            <v>MESSINA</v>
          </cell>
          <cell r="E4421" t="str">
            <v>SICILIA</v>
          </cell>
          <cell r="F4421" t="str">
            <v>Isole</v>
          </cell>
          <cell r="G4421">
            <v>4223</v>
          </cell>
          <cell r="H4421">
            <v>1393</v>
          </cell>
          <cell r="I4421">
            <v>267</v>
          </cell>
          <cell r="J4421">
            <v>0.1526781815821667</v>
          </cell>
          <cell r="K4421">
            <v>0.19167264895908112</v>
          </cell>
          <cell r="L4421">
            <v>0.17044315578465064</v>
          </cell>
          <cell r="M4421">
            <v>0.24816291565888604</v>
          </cell>
        </row>
        <row r="4422">
          <cell r="A4422">
            <v>98165</v>
          </cell>
          <cell r="B4422" t="str">
            <v>98165</v>
          </cell>
          <cell r="C4422" t="str">
            <v>ME</v>
          </cell>
          <cell r="D4422" t="str">
            <v>MESSINA</v>
          </cell>
          <cell r="E4422" t="str">
            <v>SICILIA</v>
          </cell>
          <cell r="F4422" t="str">
            <v>Isole</v>
          </cell>
          <cell r="G4422">
            <v>3868</v>
          </cell>
          <cell r="H4422">
            <v>1284</v>
          </cell>
          <cell r="I4422">
            <v>332</v>
          </cell>
          <cell r="J4422">
            <v>0.1526781815821667</v>
          </cell>
          <cell r="K4422">
            <v>0.25856697819314639</v>
          </cell>
          <cell r="L4422">
            <v>0.17044315578465064</v>
          </cell>
          <cell r="M4422">
            <v>0.24816291565888604</v>
          </cell>
        </row>
        <row r="4423">
          <cell r="A4423">
            <v>98166</v>
          </cell>
          <cell r="B4423" t="str">
            <v>98166</v>
          </cell>
          <cell r="C4423" t="str">
            <v>ME</v>
          </cell>
          <cell r="D4423" t="str">
            <v>MESSINA</v>
          </cell>
          <cell r="E4423" t="str">
            <v>SICILIA</v>
          </cell>
          <cell r="F4423" t="str">
            <v>Isole</v>
          </cell>
          <cell r="G4423">
            <v>2939</v>
          </cell>
          <cell r="H4423">
            <v>983</v>
          </cell>
          <cell r="I4423">
            <v>136</v>
          </cell>
          <cell r="J4423">
            <v>0.1526781815821667</v>
          </cell>
          <cell r="K4423">
            <v>0.13835198372329605</v>
          </cell>
          <cell r="L4423">
            <v>0.17044315578465064</v>
          </cell>
          <cell r="M4423">
            <v>0.24816291565888604</v>
          </cell>
        </row>
        <row r="4424">
          <cell r="A4424">
            <v>98167</v>
          </cell>
          <cell r="B4424" t="str">
            <v>98167</v>
          </cell>
          <cell r="C4424" t="str">
            <v>ME</v>
          </cell>
          <cell r="D4424" t="str">
            <v>MESSINA</v>
          </cell>
          <cell r="E4424" t="str">
            <v>SICILIA</v>
          </cell>
          <cell r="F4424" t="str">
            <v>Isole</v>
          </cell>
          <cell r="G4424">
            <v>2581</v>
          </cell>
          <cell r="H4424">
            <v>958</v>
          </cell>
          <cell r="I4424">
            <v>198</v>
          </cell>
          <cell r="J4424">
            <v>0.1526781815821667</v>
          </cell>
          <cell r="K4424">
            <v>0.20668058455114824</v>
          </cell>
          <cell r="L4424">
            <v>0.17044315578465064</v>
          </cell>
          <cell r="M4424">
            <v>0.24816291565888604</v>
          </cell>
        </row>
        <row r="4425">
          <cell r="A4425">
            <v>98168</v>
          </cell>
          <cell r="B4425" t="str">
            <v>98168</v>
          </cell>
          <cell r="C4425" t="str">
            <v>ME</v>
          </cell>
          <cell r="D4425" t="str">
            <v>MESSINA</v>
          </cell>
          <cell r="E4425" t="str">
            <v>SICILIA</v>
          </cell>
          <cell r="F4425" t="str">
            <v>Isole</v>
          </cell>
          <cell r="G4425">
            <v>15584</v>
          </cell>
          <cell r="H4425">
            <v>4860</v>
          </cell>
          <cell r="I4425">
            <v>1848</v>
          </cell>
          <cell r="J4425">
            <v>0.1526781815821667</v>
          </cell>
          <cell r="K4425">
            <v>0.38024691358024693</v>
          </cell>
          <cell r="L4425">
            <v>0.17044315578465064</v>
          </cell>
          <cell r="M4425">
            <v>0.24816291565888604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ow r="7">
          <cell r="A7" t="str">
            <v>COD_CAP</v>
          </cell>
        </row>
      </sheetData>
      <sheetData sheetId="18"/>
      <sheetData sheetId="19"/>
      <sheetData sheetId="20"/>
      <sheetData sheetId="21"/>
      <sheetData sheetId="22"/>
      <sheetData sheetId="23">
        <row r="7">
          <cell r="A7" t="str">
            <v>COD_CAP</v>
          </cell>
        </row>
      </sheetData>
      <sheetData sheetId="24"/>
      <sheetData sheetId="25"/>
      <sheetData sheetId="26" refreshError="1"/>
      <sheetData sheetId="27" refreshError="1"/>
      <sheetData sheetId="28" refreshError="1"/>
      <sheetData sheetId="29" refreshError="1"/>
      <sheetData sheetId="30"/>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sse"/>
      <sheetName val="Economico mensile"/>
      <sheetName val="RDA"/>
      <sheetName val="Report"/>
      <sheetName val="Teleselling"/>
      <sheetName val="BDG Vendite"/>
      <sheetName val="FCST Vendite"/>
      <sheetName val="MKT"/>
      <sheetName val="CRM"/>
      <sheetName val="CRM Call Center"/>
      <sheetName val="BDG CRM"/>
      <sheetName val="Eventi"/>
      <sheetName val="Closing IPTV by PC"/>
      <sheetName val="Economico_mensile"/>
      <sheetName val="BDG_Vendite"/>
      <sheetName val="FCST_Vendite"/>
      <sheetName val="CRM_Call_Center"/>
      <sheetName val="BDG_CRM"/>
      <sheetName val="Closing_IPTV_by_PC"/>
      <sheetName val="Economico_mensile1"/>
      <sheetName val="BDG_Vendite1"/>
      <sheetName val="FCST_Vendite1"/>
      <sheetName val="CRM_Call_Center1"/>
      <sheetName val="BDG_CRM1"/>
      <sheetName val="Closing_IPTV_by_PC1"/>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SHEET"/>
      <sheetName val="FA Movement"/>
      <sheetName val="Additions testing"/>
      <sheetName val="Depreciation"/>
      <sheetName val="Excess Calc Dep"/>
      <sheetName val="Tickmarks"/>
      <sheetName val="Threshold Calc"/>
      <sheetName val="Closing IPTV by PC"/>
      <sheetName val="Eventi"/>
      <sheetName val="FA_Movement"/>
      <sheetName val="Additions_testing"/>
      <sheetName val="FA_Movement1"/>
      <sheetName val="Additions_testing1"/>
      <sheetName val="Excess_Calc_Dep"/>
      <sheetName val="Threshold_Calc"/>
      <sheetName val="Closing_IPTV_by_PC"/>
      <sheetName val="TAXWP"/>
      <sheetName val="Worksheet in (C) 5610 Fixed Ass"/>
      <sheetName val="Worksheet%20in%20(C)%205610%20F"/>
      <sheetName val="Price_List"/>
      <sheetName val="OnAir 1° TRIM '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BOOK TO TAX"/>
      <sheetName val="OTHER"/>
      <sheetName val="TAX"/>
      <sheetName val="RETURN TO PROVISION"/>
      <sheetName val="RTN2PROV"/>
      <sheetName val="FA-state info"/>
      <sheetName val="STATES"/>
      <sheetName val="COGS"/>
      <sheetName val="263A"/>
      <sheetName val="Imputed Int."/>
      <sheetName val="FA RECON"/>
      <sheetName val="FA Lead"/>
      <sheetName val="DISPOSAL"/>
      <sheetName val="SALE OF FA"/>
      <sheetName val="CASUALTIES"/>
      <sheetName val="Sheet13"/>
      <sheetName val="FA DISPOSAL"/>
      <sheetName val="Sheet16"/>
      <sheetName val="Additions testing"/>
      <sheetName val="FA Movement"/>
      <sheetName val="Depreciation"/>
      <sheetName val="BOOK_TO_TAX"/>
      <sheetName val="RETURN_TO_PROVISION"/>
      <sheetName val="FA-state_info"/>
      <sheetName val="Imputed_Int_"/>
      <sheetName val="FA_RECON"/>
      <sheetName val="FA_Lead"/>
      <sheetName val="SALE_OF_FA"/>
      <sheetName val="FA_DISPOSAL"/>
      <sheetName val="Additions_testing"/>
      <sheetName val="FA_Movement"/>
      <sheetName val="0101_00"/>
      <sheetName val="Closing_IPTV_by_PC"/>
      <sheetName val="BOOK_TO_TAX1"/>
      <sheetName val="RETURN_TO_PROVISION1"/>
      <sheetName val="FA-state_info1"/>
      <sheetName val="Imputed_Int_1"/>
      <sheetName val="FA_RECON1"/>
      <sheetName val="FA_Lead1"/>
      <sheetName val="SALE_OF_FA1"/>
      <sheetName val="FA_DISPOSAL1"/>
      <sheetName val="Additions_testing1"/>
      <sheetName val="FA_Movement1"/>
      <sheetName val="BOOK_TO_TAX2"/>
      <sheetName val="RETURN_TO_PROVISION2"/>
      <sheetName val="FA-state_info2"/>
      <sheetName val="Imputed_Int_2"/>
      <sheetName val="FA_RECON2"/>
      <sheetName val="FA_Lead2"/>
      <sheetName val="SALE_OF_FA2"/>
      <sheetName val="FA_DISPOSAL2"/>
      <sheetName val="Additions_testing2"/>
      <sheetName val="FA_Movement2"/>
      <sheetName val="Links"/>
      <sheetName val="Lead"/>
      <sheetName val="Closing IPTV by PC"/>
      <sheetName val="IR - Ipotesi running"/>
      <sheetName val="BOOK_TO_TAX4"/>
      <sheetName val="RETURN_TO_PROVISION4"/>
      <sheetName val="FA-state_info4"/>
      <sheetName val="Imputed_Int_4"/>
      <sheetName val="FA_RECON4"/>
      <sheetName val="FA_Lead4"/>
      <sheetName val="SALE_OF_FA4"/>
      <sheetName val="FA_DISPOSAL4"/>
      <sheetName val="Additions_testing4"/>
      <sheetName val="FA_Movement4"/>
      <sheetName val="Closing_IPTV_by_PC2"/>
      <sheetName val="IR_-_Ipotesi_running1"/>
      <sheetName val="BOOK_TO_TAX3"/>
      <sheetName val="RETURN_TO_PROVISION3"/>
      <sheetName val="FA-state_info3"/>
      <sheetName val="Imputed_Int_3"/>
      <sheetName val="FA_RECON3"/>
      <sheetName val="FA_Lead3"/>
      <sheetName val="SALE_OF_FA3"/>
      <sheetName val="FA_DISPOSAL3"/>
      <sheetName val="Additions_testing3"/>
      <sheetName val="FA_Movement3"/>
      <sheetName val="Closing_IPTV_by_PC1"/>
      <sheetName val="IR_-_Ipotesi_running"/>
      <sheetName val="BOOK_TO_TAX7"/>
      <sheetName val="RETURN_TO_PROVISION7"/>
      <sheetName val="FA-state_info7"/>
      <sheetName val="Imputed_Int_7"/>
      <sheetName val="FA_RECON7"/>
      <sheetName val="FA_Lead7"/>
      <sheetName val="SALE_OF_FA7"/>
      <sheetName val="FA_DISPOSAL7"/>
      <sheetName val="Additions_testing7"/>
      <sheetName val="FA_Movement7"/>
      <sheetName val="Closing_IPTV_by_PC5"/>
      <sheetName val="IR_-_Ipotesi_running4"/>
      <sheetName val="BOOK_TO_TAX5"/>
      <sheetName val="RETURN_TO_PROVISION5"/>
      <sheetName val="FA-state_info5"/>
      <sheetName val="Imputed_Int_5"/>
      <sheetName val="FA_RECON5"/>
      <sheetName val="FA_Lead5"/>
      <sheetName val="SALE_OF_FA5"/>
      <sheetName val="FA_DISPOSAL5"/>
      <sheetName val="Additions_testing5"/>
      <sheetName val="FA_Movement5"/>
      <sheetName val="Closing_IPTV_by_PC3"/>
      <sheetName val="IR_-_Ipotesi_running2"/>
      <sheetName val="BOOK_TO_TAX6"/>
      <sheetName val="RETURN_TO_PROVISION6"/>
      <sheetName val="FA-state_info6"/>
      <sheetName val="Imputed_Int_6"/>
      <sheetName val="FA_RECON6"/>
      <sheetName val="FA_Lead6"/>
      <sheetName val="SALE_OF_FA6"/>
      <sheetName val="FA_DISPOSAL6"/>
      <sheetName val="Additions_testing6"/>
      <sheetName val="FA_Movement6"/>
      <sheetName val="Closing_IPTV_by_PC4"/>
      <sheetName val="IR_-_Ipotesi_running3"/>
      <sheetName val="BOOK_TO_TAX8"/>
      <sheetName val="RETURN_TO_PROVISION8"/>
      <sheetName val="FA-state_info8"/>
      <sheetName val="Imputed_Int_8"/>
      <sheetName val="FA_RECON8"/>
      <sheetName val="FA_Lead8"/>
      <sheetName val="SALE_OF_FA8"/>
      <sheetName val="FA_DISPOSAL8"/>
      <sheetName val="Additions_testing8"/>
      <sheetName val="FA_Movement8"/>
      <sheetName val="Closing_IPTV_by_PC6"/>
      <sheetName val="IR_-_Ipotesi_running5"/>
      <sheetName val="BOOK_TO_TAX13"/>
      <sheetName val="RETURN_TO_PROVISION13"/>
      <sheetName val="FA-state_info13"/>
      <sheetName val="Imputed_Int_13"/>
      <sheetName val="FA_RECON13"/>
      <sheetName val="FA_Lead13"/>
      <sheetName val="SALE_OF_FA13"/>
      <sheetName val="FA_DISPOSAL13"/>
      <sheetName val="Additions_testing13"/>
      <sheetName val="FA_Movement13"/>
      <sheetName val="Closing_IPTV_by_PC11"/>
      <sheetName val="IR_-_Ipotesi_running10"/>
      <sheetName val="BOOK_TO_TAX9"/>
      <sheetName val="RETURN_TO_PROVISION9"/>
      <sheetName val="FA-state_info9"/>
      <sheetName val="Imputed_Int_9"/>
      <sheetName val="FA_RECON9"/>
      <sheetName val="FA_Lead9"/>
      <sheetName val="SALE_OF_FA9"/>
      <sheetName val="FA_DISPOSAL9"/>
      <sheetName val="Additions_testing9"/>
      <sheetName val="FA_Movement9"/>
      <sheetName val="Closing_IPTV_by_PC7"/>
      <sheetName val="IR_-_Ipotesi_running6"/>
      <sheetName val="BOOK_TO_TAX10"/>
      <sheetName val="RETURN_TO_PROVISION10"/>
      <sheetName val="FA-state_info10"/>
      <sheetName val="Imputed_Int_10"/>
      <sheetName val="FA_RECON10"/>
      <sheetName val="FA_Lead10"/>
      <sheetName val="SALE_OF_FA10"/>
      <sheetName val="FA_DISPOSAL10"/>
      <sheetName val="Additions_testing10"/>
      <sheetName val="FA_Movement10"/>
      <sheetName val="Closing_IPTV_by_PC8"/>
      <sheetName val="IR_-_Ipotesi_running7"/>
      <sheetName val="BOOK_TO_TAX11"/>
      <sheetName val="RETURN_TO_PROVISION11"/>
      <sheetName val="FA-state_info11"/>
      <sheetName val="Imputed_Int_11"/>
      <sheetName val="FA_RECON11"/>
      <sheetName val="FA_Lead11"/>
      <sheetName val="SALE_OF_FA11"/>
      <sheetName val="FA_DISPOSAL11"/>
      <sheetName val="Additions_testing11"/>
      <sheetName val="FA_Movement11"/>
      <sheetName val="Closing_IPTV_by_PC9"/>
      <sheetName val="IR_-_Ipotesi_running8"/>
      <sheetName val="BOOK_TO_TAX12"/>
      <sheetName val="RETURN_TO_PROVISION12"/>
      <sheetName val="FA-state_info12"/>
      <sheetName val="Imputed_Int_12"/>
      <sheetName val="FA_RECON12"/>
      <sheetName val="FA_Lead12"/>
      <sheetName val="SALE_OF_FA12"/>
      <sheetName val="FA_DISPOSAL12"/>
      <sheetName val="Additions_testing12"/>
      <sheetName val="FA_Movement12"/>
      <sheetName val="Closing_IPTV_by_PC10"/>
      <sheetName val="IR_-_Ipotesi_running9"/>
      <sheetName val="TPC - Bas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Y Federal"/>
      <sheetName val="STATE"/>
      <sheetName val="CAP BASE"/>
      <sheetName val="STATE ALLOCATION"/>
      <sheetName val="FA Lead"/>
      <sheetName val="CY_Federal"/>
      <sheetName val="CAP_BASE"/>
      <sheetName val="STATE_ALLOCATION"/>
      <sheetName val="FA_Lead"/>
      <sheetName val="CY_Federal1"/>
      <sheetName val="CAP_BASE1"/>
      <sheetName val="STATE_ALLOCATION1"/>
      <sheetName val="FA_Lead1"/>
      <sheetName val="CY_Federal2"/>
      <sheetName val="CAP_BASE2"/>
      <sheetName val="STATE_ALLOCATION2"/>
      <sheetName val="FA_Lead2"/>
      <sheetName val="CY_Federal4"/>
      <sheetName val="CAP_BASE4"/>
      <sheetName val="STATE_ALLOCATION4"/>
      <sheetName val="FA_Lead4"/>
      <sheetName val="CY_Federal3"/>
      <sheetName val="CAP_BASE3"/>
      <sheetName val="STATE_ALLOCATION3"/>
      <sheetName val="FA_Lead3"/>
      <sheetName val="CY_Federal7"/>
      <sheetName val="CAP_BASE7"/>
      <sheetName val="STATE_ALLOCATION7"/>
      <sheetName val="FA_Lead7"/>
      <sheetName val="CY_Federal5"/>
      <sheetName val="CAP_BASE5"/>
      <sheetName val="STATE_ALLOCATION5"/>
      <sheetName val="FA_Lead5"/>
      <sheetName val="CY_Federal6"/>
      <sheetName val="CAP_BASE6"/>
      <sheetName val="STATE_ALLOCATION6"/>
      <sheetName val="FA_Lead6"/>
      <sheetName val="CY_Federal8"/>
      <sheetName val="CAP_BASE8"/>
      <sheetName val="STATE_ALLOCATION8"/>
      <sheetName val="FA_Lead8"/>
      <sheetName val="CY_Federal13"/>
      <sheetName val="CAP_BASE13"/>
      <sheetName val="STATE_ALLOCATION13"/>
      <sheetName val="FA_Lead13"/>
      <sheetName val="CY_Federal9"/>
      <sheetName val="CAP_BASE9"/>
      <sheetName val="STATE_ALLOCATION9"/>
      <sheetName val="FA_Lead9"/>
      <sheetName val="CY_Federal10"/>
      <sheetName val="CAP_BASE10"/>
      <sheetName val="STATE_ALLOCATION10"/>
      <sheetName val="FA_Lead10"/>
      <sheetName val="CY_Federal11"/>
      <sheetName val="CAP_BASE11"/>
      <sheetName val="STATE_ALLOCATION11"/>
      <sheetName val="FA_Lead11"/>
      <sheetName val="CY_Federal12"/>
      <sheetName val="CAP_BASE12"/>
      <sheetName val="STATE_ALLOCATION12"/>
      <sheetName val="FA_Lead12"/>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Cover"/>
      <sheetName val="Total RF summary 03"/>
      <sheetName val="Act vs Budget Summary"/>
      <sheetName val="Latest Fcst and Country Share"/>
      <sheetName val="Data Base"/>
      <sheetName val="Data Base Cumulative"/>
      <sheetName val="Project Summary"/>
      <sheetName val="GWPR Data"/>
      <sheetName val="Validation Data"/>
      <sheetName val="CY Federal"/>
      <sheetName val="Front_Cover"/>
      <sheetName val="Total_RF_summary_03"/>
      <sheetName val="Act_vs_Budget_Summary"/>
      <sheetName val="Latest_Fcst_and_Country_Share"/>
      <sheetName val="Data_Base"/>
      <sheetName val="Data_Base_Cumulative"/>
      <sheetName val="Project_Summary"/>
      <sheetName val="GWPR_Data"/>
      <sheetName val="Validation_Data"/>
      <sheetName val="CY_Federal"/>
      <sheetName val="Front_Cover1"/>
      <sheetName val="Total_RF_summary_031"/>
      <sheetName val="Act_vs_Budget_Summary1"/>
      <sheetName val="Latest_Fcst_and_Country_Share1"/>
      <sheetName val="Data_Base1"/>
      <sheetName val="Data_Base_Cumulative1"/>
      <sheetName val="Project_Summary1"/>
      <sheetName val="GWPR_Data1"/>
      <sheetName val="Validation_Data1"/>
      <sheetName val="CY_Federal1"/>
      <sheetName val="Front_Cover2"/>
      <sheetName val="Total_RF_summary_032"/>
      <sheetName val="Act_vs_Budget_Summary2"/>
      <sheetName val="Latest_Fcst_and_Country_Share2"/>
      <sheetName val="Data_Base2"/>
      <sheetName val="Data_Base_Cumulative2"/>
      <sheetName val="Project_Summary2"/>
      <sheetName val="GWPR_Data2"/>
      <sheetName val="Validation_Data2"/>
      <sheetName val="CY_Federal2"/>
      <sheetName val="advertising"/>
      <sheetName val="Freelancer"/>
      <sheetName val="investments"/>
      <sheetName val="Front_Cover4"/>
      <sheetName val="Total_RF_summary_034"/>
      <sheetName val="Act_vs_Budget_Summary4"/>
      <sheetName val="Latest_Fcst_and_Country_Share4"/>
      <sheetName val="Data_Base4"/>
      <sheetName val="Data_Base_Cumulative4"/>
      <sheetName val="Project_Summary4"/>
      <sheetName val="GWPR_Data4"/>
      <sheetName val="Validation_Data4"/>
      <sheetName val="CY_Federal4"/>
      <sheetName val="Front_Cover3"/>
      <sheetName val="Total_RF_summary_033"/>
      <sheetName val="Act_vs_Budget_Summary3"/>
      <sheetName val="Latest_Fcst_and_Country_Share3"/>
      <sheetName val="Data_Base3"/>
      <sheetName val="Data_Base_Cumulative3"/>
      <sheetName val="Project_Summary3"/>
      <sheetName val="GWPR_Data3"/>
      <sheetName val="Validation_Data3"/>
      <sheetName val="CY_Federal3"/>
      <sheetName val="Front_Cover7"/>
      <sheetName val="Total_RF_summary_037"/>
      <sheetName val="Act_vs_Budget_Summary7"/>
      <sheetName val="Latest_Fcst_and_Country_Share7"/>
      <sheetName val="Data_Base7"/>
      <sheetName val="Data_Base_Cumulative7"/>
      <sheetName val="Project_Summary7"/>
      <sheetName val="GWPR_Data7"/>
      <sheetName val="Validation_Data7"/>
      <sheetName val="CY_Federal7"/>
      <sheetName val="Front_Cover5"/>
      <sheetName val="Total_RF_summary_035"/>
      <sheetName val="Act_vs_Budget_Summary5"/>
      <sheetName val="Latest_Fcst_and_Country_Share5"/>
      <sheetName val="Data_Base5"/>
      <sheetName val="Data_Base_Cumulative5"/>
      <sheetName val="Project_Summary5"/>
      <sheetName val="GWPR_Data5"/>
      <sheetName val="Validation_Data5"/>
      <sheetName val="CY_Federal5"/>
      <sheetName val="Front_Cover6"/>
      <sheetName val="Total_RF_summary_036"/>
      <sheetName val="Act_vs_Budget_Summary6"/>
      <sheetName val="Latest_Fcst_and_Country_Share6"/>
      <sheetName val="Data_Base6"/>
      <sheetName val="Data_Base_Cumulative6"/>
      <sheetName val="Project_Summary6"/>
      <sheetName val="GWPR_Data6"/>
      <sheetName val="Validation_Data6"/>
      <sheetName val="CY_Federal6"/>
      <sheetName val="Front_Cover8"/>
      <sheetName val="Total_RF_summary_038"/>
      <sheetName val="Act_vs_Budget_Summary8"/>
      <sheetName val="Latest_Fcst_and_Country_Share8"/>
      <sheetName val="Data_Base8"/>
      <sheetName val="Data_Base_Cumulative8"/>
      <sheetName val="Project_Summary8"/>
      <sheetName val="GWPR_Data8"/>
      <sheetName val="Validation_Data8"/>
      <sheetName val="CY_Federal8"/>
      <sheetName val="Front_Cover13"/>
      <sheetName val="Total_RF_summary_0313"/>
      <sheetName val="Act_vs_Budget_Summary13"/>
      <sheetName val="Latest_Fcst_and_Country_Share13"/>
      <sheetName val="Data_Base13"/>
      <sheetName val="Data_Base_Cumulative13"/>
      <sheetName val="Project_Summary13"/>
      <sheetName val="GWPR_Data13"/>
      <sheetName val="Validation_Data13"/>
      <sheetName val="CY_Federal13"/>
      <sheetName val="Front_Cover9"/>
      <sheetName val="Total_RF_summary_039"/>
      <sheetName val="Act_vs_Budget_Summary9"/>
      <sheetName val="Latest_Fcst_and_Country_Share9"/>
      <sheetName val="Data_Base9"/>
      <sheetName val="Data_Base_Cumulative9"/>
      <sheetName val="Project_Summary9"/>
      <sheetName val="GWPR_Data9"/>
      <sheetName val="Validation_Data9"/>
      <sheetName val="CY_Federal9"/>
      <sheetName val="Front_Cover10"/>
      <sheetName val="Total_RF_summary_0310"/>
      <sheetName val="Act_vs_Budget_Summary10"/>
      <sheetName val="Latest_Fcst_and_Country_Share10"/>
      <sheetName val="Data_Base10"/>
      <sheetName val="Data_Base_Cumulative10"/>
      <sheetName val="Project_Summary10"/>
      <sheetName val="GWPR_Data10"/>
      <sheetName val="Validation_Data10"/>
      <sheetName val="CY_Federal10"/>
      <sheetName val="Front_Cover11"/>
      <sheetName val="Total_RF_summary_0311"/>
      <sheetName val="Act_vs_Budget_Summary11"/>
      <sheetName val="Latest_Fcst_and_Country_Share11"/>
      <sheetName val="Data_Base11"/>
      <sheetName val="Data_Base_Cumulative11"/>
      <sheetName val="Project_Summary11"/>
      <sheetName val="GWPR_Data11"/>
      <sheetName val="Validation_Data11"/>
      <sheetName val="CY_Federal11"/>
      <sheetName val="Front_Cover12"/>
      <sheetName val="Total_RF_summary_0312"/>
      <sheetName val="Act_vs_Budget_Summary12"/>
      <sheetName val="Latest_Fcst_and_Country_Share12"/>
      <sheetName val="Data_Base12"/>
      <sheetName val="Data_Base_Cumulative12"/>
      <sheetName val="Project_Summary12"/>
      <sheetName val="GWPR_Data12"/>
      <sheetName val="Validation_Data12"/>
      <sheetName val="CY_Federal12"/>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A6" t="str">
            <v>Env Opex</v>
          </cell>
        </row>
        <row r="7">
          <cell r="A7" t="str">
            <v>Misc Opex</v>
          </cell>
        </row>
        <row r="8">
          <cell r="A8" t="str">
            <v>Env Capex</v>
          </cell>
        </row>
        <row r="9">
          <cell r="A9" t="str">
            <v>Other MLR</v>
          </cell>
        </row>
        <row r="10">
          <cell r="A10" t="str">
            <v>Other Rel</v>
          </cell>
        </row>
        <row r="11">
          <cell r="A11" t="str">
            <v>BSS4 &amp; 5</v>
          </cell>
        </row>
        <row r="12">
          <cell r="A12" t="str">
            <v>BSS6</v>
          </cell>
        </row>
        <row r="13">
          <cell r="A13" t="str">
            <v>BSS6 convergence</v>
          </cell>
        </row>
        <row r="14">
          <cell r="A14" t="str">
            <v>BSS7</v>
          </cell>
        </row>
        <row r="15">
          <cell r="A15" t="str">
            <v>BSS8</v>
          </cell>
        </row>
        <row r="16">
          <cell r="A16" t="str">
            <v>Products 3</v>
          </cell>
        </row>
        <row r="17">
          <cell r="A17" t="str">
            <v>Products 4</v>
          </cell>
        </row>
        <row r="18">
          <cell r="A18" t="str">
            <v>Products 5</v>
          </cell>
        </row>
        <row r="19">
          <cell r="A19" t="str">
            <v>Other Products</v>
          </cell>
        </row>
        <row r="20">
          <cell r="A20" t="str">
            <v>tbc</v>
          </cell>
        </row>
        <row r="21">
          <cell r="A21" t="str">
            <v>tbc</v>
          </cell>
        </row>
        <row r="22">
          <cell r="A22" t="str">
            <v>tbc</v>
          </cell>
        </row>
        <row r="23">
          <cell r="A23" t="str">
            <v>tbc</v>
          </cell>
        </row>
        <row r="24">
          <cell r="A24" t="str">
            <v>tbc</v>
          </cell>
        </row>
        <row r="25">
          <cell r="A25" t="str">
            <v>tbc</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row r="6">
          <cell r="A6" t="str">
            <v>Env Opex</v>
          </cell>
        </row>
      </sheetData>
      <sheetData sheetId="29"/>
      <sheetData sheetId="30"/>
      <sheetData sheetId="31"/>
      <sheetData sheetId="32"/>
      <sheetData sheetId="33"/>
      <sheetData sheetId="34"/>
      <sheetData sheetId="35"/>
      <sheetData sheetId="36"/>
      <sheetData sheetId="37"/>
      <sheetData sheetId="38">
        <row r="6">
          <cell r="A6" t="str">
            <v>Env Opex</v>
          </cell>
        </row>
      </sheetData>
      <sheetData sheetId="39"/>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6">
          <cell r="A6" t="str">
            <v>Env Opex</v>
          </cell>
        </row>
      </sheetData>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ow r="6">
          <cell r="A6" t="str">
            <v>Env Opex</v>
          </cell>
        </row>
      </sheetData>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VLE"/>
      <sheetName val="secret page"/>
      <sheetName val="7 y"/>
      <sheetName val="6y"/>
      <sheetName val="5y"/>
      <sheetName val="Calculat"/>
      <sheetName val="Sheet1"/>
      <sheetName val="Sheet3"/>
      <sheetName val="Sheet2"/>
      <sheetName val="Internal"/>
      <sheetName val="Validation Data"/>
      <sheetName val="secret_page"/>
      <sheetName val="7_y"/>
      <sheetName val="Validation_Data"/>
      <sheetName val="Table"/>
      <sheetName val="secret_page1"/>
      <sheetName val="7_y1"/>
      <sheetName val="Validation_Data1"/>
      <sheetName val="secret_page2"/>
      <sheetName val="7_y2"/>
      <sheetName val="Validation_Data2"/>
      <sheetName val="R&amp;D"/>
      <sheetName val="SUM"/>
      <sheetName val="ROI-ResultSummary-Scenarios"/>
      <sheetName val="3mo Rev Sum"/>
      <sheetName val="6mo Rev Sum"/>
      <sheetName val="secret_page4"/>
      <sheetName val="7_y4"/>
      <sheetName val="Validation_Data4"/>
      <sheetName val="secret_page3"/>
      <sheetName val="7_y3"/>
      <sheetName val="Validation_Data3"/>
      <sheetName val="secret_page7"/>
      <sheetName val="7_y7"/>
      <sheetName val="Validation_Data7"/>
      <sheetName val="secret_page5"/>
      <sheetName val="7_y5"/>
      <sheetName val="Validation_Data5"/>
      <sheetName val="secret_page6"/>
      <sheetName val="7_y6"/>
      <sheetName val="Validation_Data6"/>
      <sheetName val="secret_page8"/>
      <sheetName val="7_y8"/>
      <sheetName val="Validation_Data8"/>
      <sheetName val="secret_page13"/>
      <sheetName val="7_y13"/>
      <sheetName val="Validation_Data13"/>
      <sheetName val="secret_page9"/>
      <sheetName val="7_y9"/>
      <sheetName val="Validation_Data9"/>
      <sheetName val="secret_page10"/>
      <sheetName val="7_y10"/>
      <sheetName val="Validation_Data10"/>
      <sheetName val="secret_page11"/>
      <sheetName val="7_y11"/>
      <sheetName val="Validation_Data11"/>
      <sheetName val="secret_page12"/>
      <sheetName val="7_y12"/>
      <sheetName val="Validation_Data12"/>
      <sheetName val="TAXWP"/>
    </sheetNames>
    <sheetDataSet>
      <sheetData sheetId="0" refreshError="1"/>
      <sheetData sheetId="1" refreshError="1"/>
      <sheetData sheetId="2" refreshError="1"/>
      <sheetData sheetId="3" refreshError="1"/>
      <sheetData sheetId="4" refreshError="1"/>
      <sheetData sheetId="5" refreshError="1"/>
      <sheetData sheetId="6" refreshError="1">
        <row r="3">
          <cell r="E3">
            <v>18.600000000000001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O RTI M.1FCST"/>
      <sheetName val="BQY"/>
      <sheetName val="ah9 (2)"/>
      <sheetName val="i trim (2)"/>
      <sheetName val="Foglio1"/>
      <sheetName val="i trim"/>
      <sheetName val="RIPART. QUOTE SIAE 1FCST"/>
    </sheetNames>
    <sheetDataSet>
      <sheetData sheetId="0"/>
      <sheetData sheetId="1"/>
      <sheetData sheetId="2"/>
      <sheetData sheetId="3"/>
      <sheetData sheetId="4"/>
      <sheetData sheetId="5"/>
      <sheetData sheetId="6"/>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DB HW Milano"/>
      <sheetName val="DB HW Roma"/>
      <sheetName val="DB HW Genova"/>
      <sheetName val="DB HW Cagliari"/>
      <sheetName val="SANstorage, SANswitch, librerie"/>
      <sheetName val="Sheet1"/>
      <sheetName val="Entrusc"/>
      <sheetName val="DB_HW_Milano"/>
      <sheetName val="DB_HW_Roma"/>
      <sheetName val="DB_HW_Genova"/>
      <sheetName val="DB_HW_Cagliari"/>
      <sheetName val="SANstorage,_SANswitch,_librerie"/>
      <sheetName val="#REF"/>
      <sheetName val="Validation_Data"/>
      <sheetName val="DB_HW_Milano1"/>
      <sheetName val="DB_HW_Roma1"/>
      <sheetName val="DB_HW_Genova1"/>
      <sheetName val="DB_HW_Cagliari1"/>
      <sheetName val="SANstorage,_SANswitch,_libreri1"/>
      <sheetName val="DB_HW_Milano2"/>
      <sheetName val="DB_HW_Roma2"/>
      <sheetName val="DB_HW_Genova2"/>
      <sheetName val="DB_HW_Cagliari2"/>
      <sheetName val="SANstorage,_SANswitch,_libreri2"/>
      <sheetName val="Validation Data"/>
      <sheetName val="Summary"/>
      <sheetName val="Data for Sales Force 2009"/>
      <sheetName val="SUN5YR"/>
    </sheetNames>
    <sheetDataSet>
      <sheetData sheetId="0" refreshError="1">
        <row r="15">
          <cell r="F15" t="str">
            <v>hp-ux</v>
          </cell>
          <cell r="G15" t="str">
            <v>solaris</v>
          </cell>
          <cell r="H15" t="str">
            <v>linux</v>
          </cell>
          <cell r="I15" t="str">
            <v>tru64</v>
          </cell>
          <cell r="J15" t="str">
            <v>windows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nce departments"/>
      <sheetName val="reclass Sport"/>
      <sheetName val="Coll Accrual"/>
      <sheetName val="Somministrati"/>
      <sheetName val="Summer Holiday rett"/>
      <sheetName val="National Agreem"/>
      <sheetName val="Compensation"/>
      <sheetName val="Storno incentiv"/>
      <sheetName val="dett Comm"/>
      <sheetName val="RF TV FY08"/>
      <sheetName val="Variance_departments"/>
      <sheetName val="reclass_Sport"/>
      <sheetName val="Coll_Accrual"/>
      <sheetName val="Summer_Holiday_rett"/>
      <sheetName val="National_Agreem"/>
      <sheetName val="Storno_incentiv"/>
      <sheetName val="dett_Comm"/>
      <sheetName val="RF_TV_FY08"/>
      <sheetName val="Variance_departments1"/>
      <sheetName val="reclass_Sport1"/>
      <sheetName val="Coll_Accrual1"/>
      <sheetName val="Summer_Holiday_rett1"/>
      <sheetName val="National_Agreem1"/>
      <sheetName val="Storno_incentiv1"/>
      <sheetName val="dett_Comm1"/>
      <sheetName val="RF_TV_FY08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s"/>
      <sheetName val="Leadsheet"/>
      <sheetName val="Istruzioni"/>
      <sheetName val="FA Lead"/>
      <sheetName val="045670772"/>
      <sheetName val="Validation Data"/>
      <sheetName val="Stato patrimonial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rganico base 31.01.2008 e 0608"/>
      <sheetName val="Template Budget 09"/>
      <sheetName val="Foglio1"/>
      <sheetName val="Leadsheet"/>
      <sheetName val="Parameters"/>
      <sheetName val="Investments"/>
      <sheetName val="Organico_base_31_01_2008_e_0608"/>
      <sheetName val="Template_Budget_09"/>
      <sheetName val="Sheet1"/>
      <sheetName val="Organico_base_31_01_2008_e_0601"/>
      <sheetName val="Template_Budget_091"/>
      <sheetName val="Organico_base_31_01_2008_e_0602"/>
      <sheetName val="Template_Budget_092"/>
    </sheetNames>
    <sheetDataSet>
      <sheetData sheetId="0" refreshError="1"/>
      <sheetData sheetId="1" refreshError="1"/>
      <sheetData sheetId="2" refreshError="1"/>
      <sheetData sheetId="3" refreshError="1">
        <row r="2">
          <cell r="A2" t="str">
            <v>Dirigenti Industria</v>
          </cell>
        </row>
        <row r="16">
          <cell r="I16" t="str">
            <v>Approved</v>
          </cell>
        </row>
        <row r="17">
          <cell r="I17" t="str">
            <v>Not Approved</v>
          </cell>
        </row>
      </sheetData>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sheetName val="Share transactions"/>
      <sheetName val="Shares issued for no consid"/>
      <sheetName val="Shares issued for no consid-qtr"/>
      <sheetName val="Trigger test"/>
      <sheetName val="Avg Price"/>
      <sheetName val="BB YTD june03"/>
      <sheetName val="EPS 3-03"/>
      <sheetName val="Pro Forma 2002 in 2003"/>
      <sheetName val="Pro Forma_2002 "/>
      <sheetName val="Pro Forma_2001"/>
      <sheetName val="Pro forma Support"/>
      <sheetName val="EPS-shares"/>
      <sheetName val="Shares History"/>
      <sheetName val="Minority interest %"/>
      <sheetName val="Basic"/>
      <sheetName val="Diluted"/>
      <sheetName val="Foglio1"/>
      <sheetName val="Share_transactions"/>
      <sheetName val="Shares_issued_for_no_consid"/>
      <sheetName val="Shares_issued_for_no_consid-qtr"/>
      <sheetName val="Trigger_test"/>
      <sheetName val="Avg_Price"/>
      <sheetName val="BB_YTD_june03"/>
      <sheetName val="EPS_3-03"/>
      <sheetName val="Pro_Forma_2002_in_2003"/>
      <sheetName val="Pro_Forma_2002_"/>
      <sheetName val="Pro_Forma_2001"/>
      <sheetName val="Pro_forma_Support"/>
      <sheetName val="Shares_History"/>
      <sheetName val="Minority_interest_%"/>
      <sheetName val="Scenario_Manager"/>
      <sheetName val="Istruzioni"/>
      <sheetName val="Share_transactions1"/>
      <sheetName val="Shares_issued_for_no_consid1"/>
      <sheetName val="Shares_issued_for_no_consid-qt1"/>
      <sheetName val="Trigger_test1"/>
      <sheetName val="Avg_Price1"/>
      <sheetName val="BB_YTD_june031"/>
      <sheetName val="EPS_3-031"/>
      <sheetName val="Pro_Forma_2002_in_20031"/>
      <sheetName val="Pro_Forma_2002_1"/>
      <sheetName val="Pro_Forma_20011"/>
      <sheetName val="Pro_forma_Support1"/>
      <sheetName val="Shares_History1"/>
      <sheetName val="Minority_interest_%1"/>
      <sheetName val="Share_transactions2"/>
      <sheetName val="Shares_issued_for_no_consid2"/>
      <sheetName val="Shares_issued_for_no_consid-qt2"/>
      <sheetName val="Trigger_test2"/>
      <sheetName val="Avg_Price2"/>
      <sheetName val="BB_YTD_june032"/>
      <sheetName val="EPS_3-032"/>
      <sheetName val="Pro_Forma_2002_in_20032"/>
      <sheetName val="Pro_Forma_2002_2"/>
      <sheetName val="Pro_Forma_20012"/>
      <sheetName val="Pro_forma_Support2"/>
      <sheetName val="Shares_History2"/>
      <sheetName val="Minority_interest_%2"/>
      <sheetName val="Leadsheet"/>
      <sheetName val="3mo Rev Sum"/>
      <sheetName val="6mo Rev Sum"/>
      <sheetName val="3mo_Rev_Sum"/>
      <sheetName val="6mo_Rev_Sum"/>
      <sheetName val="Content"/>
      <sheetName val="SGA"/>
      <sheetName val="PRODUCT"/>
      <sheetName val="3mo_Rev_Sum1"/>
      <sheetName val="6mo_Rev_Sum1"/>
      <sheetName val="Tabelle"/>
      <sheetName val="Anagrafiche_TOP3"/>
      <sheetName val="flex"/>
      <sheetName val="sintesi rgai base"/>
      <sheetName val="Rates"/>
      <sheetName val="Share_transactions4"/>
      <sheetName val="Shares_issued_for_no_consid4"/>
      <sheetName val="Shares_issued_for_no_consid-qt4"/>
      <sheetName val="Trigger_test4"/>
      <sheetName val="Avg_Price4"/>
      <sheetName val="BB_YTD_june034"/>
      <sheetName val="EPS_3-034"/>
      <sheetName val="Pro_Forma_2002_in_20034"/>
      <sheetName val="Pro_Forma_2002_4"/>
      <sheetName val="Pro_Forma_20014"/>
      <sheetName val="Pro_forma_Support4"/>
      <sheetName val="Shares_History4"/>
      <sheetName val="Minority_interest_%4"/>
      <sheetName val="3mo_Rev_Sum3"/>
      <sheetName val="6mo_Rev_Sum3"/>
      <sheetName val="Share_transactions3"/>
      <sheetName val="Shares_issued_for_no_consid3"/>
      <sheetName val="Shares_issued_for_no_consid-qt3"/>
      <sheetName val="Trigger_test3"/>
      <sheetName val="Avg_Price3"/>
      <sheetName val="BB_YTD_june033"/>
      <sheetName val="EPS_3-033"/>
      <sheetName val="Pro_Forma_2002_in_20033"/>
      <sheetName val="Pro_Forma_2002_3"/>
      <sheetName val="Pro_Forma_20013"/>
      <sheetName val="Pro_forma_Support3"/>
      <sheetName val="Shares_History3"/>
      <sheetName val="Minority_interest_%3"/>
      <sheetName val="3mo_Rev_Sum2"/>
      <sheetName val="6mo_Rev_Sum2"/>
      <sheetName val="Share_transactions7"/>
      <sheetName val="Shares_issued_for_no_consid7"/>
      <sheetName val="Shares_issued_for_no_consid-qt7"/>
      <sheetName val="Trigger_test7"/>
      <sheetName val="Avg_Price7"/>
      <sheetName val="BB_YTD_june037"/>
      <sheetName val="EPS_3-037"/>
      <sheetName val="Pro_Forma_2002_in_20037"/>
      <sheetName val="Pro_Forma_2002_7"/>
      <sheetName val="Pro_Forma_20017"/>
      <sheetName val="Pro_forma_Support7"/>
      <sheetName val="Shares_History7"/>
      <sheetName val="Minority_interest_%7"/>
      <sheetName val="3mo_Rev_Sum6"/>
      <sheetName val="6mo_Rev_Sum6"/>
      <sheetName val="Share_transactions5"/>
      <sheetName val="Shares_issued_for_no_consid5"/>
      <sheetName val="Shares_issued_for_no_consid-qt5"/>
      <sheetName val="Trigger_test5"/>
      <sheetName val="Avg_Price5"/>
      <sheetName val="BB_YTD_june035"/>
      <sheetName val="EPS_3-035"/>
      <sheetName val="Pro_Forma_2002_in_20035"/>
      <sheetName val="Pro_Forma_2002_5"/>
      <sheetName val="Pro_Forma_20015"/>
      <sheetName val="Pro_forma_Support5"/>
      <sheetName val="Shares_History5"/>
      <sheetName val="Minority_interest_%5"/>
      <sheetName val="3mo_Rev_Sum4"/>
      <sheetName val="6mo_Rev_Sum4"/>
      <sheetName val="Share_transactions6"/>
      <sheetName val="Shares_issued_for_no_consid6"/>
      <sheetName val="Shares_issued_for_no_consid-qt6"/>
      <sheetName val="Trigger_test6"/>
      <sheetName val="Avg_Price6"/>
      <sheetName val="BB_YTD_june036"/>
      <sheetName val="EPS_3-036"/>
      <sheetName val="Pro_Forma_2002_in_20036"/>
      <sheetName val="Pro_Forma_2002_6"/>
      <sheetName val="Pro_Forma_20016"/>
      <sheetName val="Pro_forma_Support6"/>
      <sheetName val="Shares_History6"/>
      <sheetName val="Minority_interest_%6"/>
      <sheetName val="3mo_Rev_Sum5"/>
      <sheetName val="6mo_Rev_Sum5"/>
      <sheetName val="Share_transactions8"/>
      <sheetName val="Shares_issued_for_no_consid8"/>
      <sheetName val="Shares_issued_for_no_consid-qt8"/>
      <sheetName val="Trigger_test8"/>
      <sheetName val="Avg_Price8"/>
      <sheetName val="BB_YTD_june038"/>
      <sheetName val="EPS_3-038"/>
      <sheetName val="Pro_Forma_2002_in_20038"/>
      <sheetName val="Pro_Forma_2002_8"/>
      <sheetName val="Pro_Forma_20018"/>
      <sheetName val="Pro_forma_Support8"/>
      <sheetName val="Shares_History8"/>
      <sheetName val="Minority_interest_%8"/>
      <sheetName val="3mo_Rev_Sum7"/>
      <sheetName val="6mo_Rev_Sum7"/>
      <sheetName val="Share_transactions13"/>
      <sheetName val="Shares_issued_for_no_consid13"/>
      <sheetName val="Shares_issued_for_no_consid-q13"/>
      <sheetName val="Trigger_test13"/>
      <sheetName val="Avg_Price13"/>
      <sheetName val="BB_YTD_june0313"/>
      <sheetName val="EPS_3-0313"/>
      <sheetName val="Pro_Forma_2002_in_200313"/>
      <sheetName val="Pro_Forma_2002_13"/>
      <sheetName val="Pro_Forma_200113"/>
      <sheetName val="Pro_forma_Support13"/>
      <sheetName val="Shares_History13"/>
      <sheetName val="Minority_interest_%13"/>
      <sheetName val="3mo_Rev_Sum12"/>
      <sheetName val="6mo_Rev_Sum12"/>
      <sheetName val="Share_transactions9"/>
      <sheetName val="Shares_issued_for_no_consid9"/>
      <sheetName val="Shares_issued_for_no_consid-qt9"/>
      <sheetName val="Trigger_test9"/>
      <sheetName val="Avg_Price9"/>
      <sheetName val="BB_YTD_june039"/>
      <sheetName val="EPS_3-039"/>
      <sheetName val="Pro_Forma_2002_in_20039"/>
      <sheetName val="Pro_Forma_2002_9"/>
      <sheetName val="Pro_Forma_20019"/>
      <sheetName val="Pro_forma_Support9"/>
      <sheetName val="Shares_History9"/>
      <sheetName val="Minority_interest_%9"/>
      <sheetName val="3mo_Rev_Sum8"/>
      <sheetName val="6mo_Rev_Sum8"/>
      <sheetName val="Share_transactions10"/>
      <sheetName val="Shares_issued_for_no_consid10"/>
      <sheetName val="Shares_issued_for_no_consid-q10"/>
      <sheetName val="Trigger_test10"/>
      <sheetName val="Avg_Price10"/>
      <sheetName val="BB_YTD_june0310"/>
      <sheetName val="EPS_3-0310"/>
      <sheetName val="Pro_Forma_2002_in_200310"/>
      <sheetName val="Pro_Forma_2002_10"/>
      <sheetName val="Pro_Forma_200110"/>
      <sheetName val="Pro_forma_Support10"/>
      <sheetName val="Shares_History10"/>
      <sheetName val="Minority_interest_%10"/>
      <sheetName val="3mo_Rev_Sum9"/>
      <sheetName val="6mo_Rev_Sum9"/>
      <sheetName val="Share_transactions11"/>
      <sheetName val="Shares_issued_for_no_consid11"/>
      <sheetName val="Shares_issued_for_no_consid-q11"/>
      <sheetName val="Trigger_test11"/>
      <sheetName val="Avg_Price11"/>
      <sheetName val="BB_YTD_june0311"/>
      <sheetName val="EPS_3-0311"/>
      <sheetName val="Pro_Forma_2002_in_200311"/>
      <sheetName val="Pro_Forma_2002_11"/>
      <sheetName val="Pro_Forma_200111"/>
      <sheetName val="Pro_forma_Support11"/>
      <sheetName val="Shares_History11"/>
      <sheetName val="Minority_interest_%11"/>
      <sheetName val="3mo_Rev_Sum10"/>
      <sheetName val="6mo_Rev_Sum10"/>
      <sheetName val="Share_transactions12"/>
      <sheetName val="Shares_issued_for_no_consid12"/>
      <sheetName val="Shares_issued_for_no_consid-q12"/>
      <sheetName val="Trigger_test12"/>
      <sheetName val="Avg_Price12"/>
      <sheetName val="BB_YTD_june0312"/>
      <sheetName val="EPS_3-0312"/>
      <sheetName val="Pro_Forma_2002_in_200312"/>
      <sheetName val="Pro_Forma_2002_12"/>
      <sheetName val="Pro_Forma_200112"/>
      <sheetName val="Pro_forma_Support12"/>
      <sheetName val="Shares_History12"/>
      <sheetName val="Minority_interest_%12"/>
      <sheetName val="3mo_Rev_Sum11"/>
      <sheetName val="6mo_Rev_Sum11"/>
      <sheetName val="Q_STREAM_aree_agosto"/>
      <sheetName val="concorrenza_SET"/>
    </sheetNames>
    <sheetDataSet>
      <sheetData sheetId="0" refreshError="1">
        <row r="20">
          <cell r="E20" t="str">
            <v>400S</v>
          </cell>
        </row>
        <row r="21">
          <cell r="E21" t="str">
            <v>TNCL</v>
          </cell>
        </row>
        <row r="22">
          <cell r="E22">
            <v>2</v>
          </cell>
        </row>
        <row r="23">
          <cell r="E23" t="str">
            <v>Q.CTD</v>
          </cell>
        </row>
        <row r="24">
          <cell r="E24">
            <v>2002</v>
          </cell>
        </row>
        <row r="28">
          <cell r="E28">
            <v>2001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efreshError="1"/>
      <sheetData sheetId="24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mp"/>
      <sheetName val="Patr"/>
      <sheetName val="Patricl"/>
      <sheetName val="Entrusc"/>
    </sheetNames>
    <sheetDataSet>
      <sheetData sheetId="0"/>
      <sheetData sheetId="1"/>
      <sheetData sheetId="2"/>
      <sheetData sheetId="3">
        <row r="6">
          <cell r="C6" t="str">
            <v>ANNO</v>
          </cell>
          <cell r="D6" t="str">
            <v>BUDGET</v>
          </cell>
          <cell r="E6" t="str">
            <v>CONSUNTIVO</v>
          </cell>
          <cell r="F6" t="str">
            <v>VARIAZ.</v>
          </cell>
          <cell r="G6" t="str">
            <v>VARIAZ.</v>
          </cell>
        </row>
        <row r="7">
          <cell r="B7" t="str">
            <v>DESCRIZIONE</v>
          </cell>
          <cell r="C7" t="str">
            <v>PREC.</v>
          </cell>
          <cell r="F7" t="str">
            <v>VS A.P.</v>
          </cell>
          <cell r="G7" t="str">
            <v xml:space="preserve"> VS BDG</v>
          </cell>
        </row>
        <row r="9">
          <cell r="B9" t="str">
            <v>ENTRATE:</v>
          </cell>
        </row>
        <row r="11">
          <cell r="B11" t="str">
            <v>CLIENTI  /  ENTRATE  DI  GESTIONE</v>
          </cell>
          <cell r="C11">
            <v>79894</v>
          </cell>
          <cell r="D11">
            <v>2219</v>
          </cell>
          <cell r="E11">
            <v>6199</v>
          </cell>
          <cell r="F11">
            <v>-73695</v>
          </cell>
          <cell r="G11">
            <v>3980</v>
          </cell>
        </row>
        <row r="12">
          <cell r="B12" t="str">
            <v>CEDOLE  /  DIVIDENDI</v>
          </cell>
          <cell r="F12">
            <v>0</v>
          </cell>
          <cell r="G12">
            <v>0</v>
          </cell>
        </row>
        <row r="13">
          <cell r="B13" t="str">
            <v>INTERESSI  ATTIVI</v>
          </cell>
          <cell r="C13">
            <v>94</v>
          </cell>
          <cell r="D13">
            <v>249</v>
          </cell>
          <cell r="E13">
            <v>174</v>
          </cell>
          <cell r="F13">
            <v>80</v>
          </cell>
          <cell r="G13">
            <v>-75</v>
          </cell>
        </row>
        <row r="14">
          <cell r="B14" t="str">
            <v>VENDITA TITOLI / PARTECIPAZIONI</v>
          </cell>
          <cell r="F14">
            <v>0</v>
          </cell>
          <cell r="G14">
            <v>0</v>
          </cell>
        </row>
        <row r="15">
          <cell r="B15" t="str">
            <v>VENDITA  IMMOBILIZZAZIONI  MATER. / IMM.</v>
          </cell>
          <cell r="F15">
            <v>0</v>
          </cell>
          <cell r="G15">
            <v>0</v>
          </cell>
        </row>
        <row r="16">
          <cell r="B16" t="str">
            <v>AUMENTI CAPITALE  / FINAZ.  SOCI / COP. PERD.</v>
          </cell>
          <cell r="D16">
            <v>360000</v>
          </cell>
          <cell r="E16">
            <v>378350</v>
          </cell>
          <cell r="F16">
            <v>378350</v>
          </cell>
          <cell r="G16">
            <v>18350</v>
          </cell>
        </row>
        <row r="17">
          <cell r="B17" t="str">
            <v>ALTRE  ENTRATE</v>
          </cell>
          <cell r="C17">
            <v>1886</v>
          </cell>
          <cell r="D17">
            <v>1000</v>
          </cell>
          <cell r="E17">
            <v>238</v>
          </cell>
          <cell r="F17">
            <v>-1648</v>
          </cell>
          <cell r="G17">
            <v>-762</v>
          </cell>
        </row>
        <row r="18">
          <cell r="F18">
            <v>0</v>
          </cell>
          <cell r="G18">
            <v>0</v>
          </cell>
        </row>
        <row r="19">
          <cell r="B19" t="str">
            <v xml:space="preserve">TOTALE  ENTRATE  DA  TERZI   </v>
          </cell>
          <cell r="C19">
            <v>81874</v>
          </cell>
          <cell r="D19">
            <v>363468</v>
          </cell>
          <cell r="E19">
            <v>384961</v>
          </cell>
          <cell r="F19">
            <v>303087</v>
          </cell>
          <cell r="G19">
            <v>21493</v>
          </cell>
        </row>
        <row r="20">
          <cell r="F20">
            <v>0</v>
          </cell>
          <cell r="G20">
            <v>0</v>
          </cell>
        </row>
        <row r="21">
          <cell r="B21" t="str">
            <v>USCITE:</v>
          </cell>
          <cell r="F21">
            <v>0</v>
          </cell>
          <cell r="G21">
            <v>0</v>
          </cell>
        </row>
        <row r="22">
          <cell r="F22">
            <v>0</v>
          </cell>
          <cell r="G22">
            <v>0</v>
          </cell>
        </row>
        <row r="23">
          <cell r="B23" t="str">
            <v>FORNITORI</v>
          </cell>
          <cell r="C23">
            <v>292247</v>
          </cell>
          <cell r="D23">
            <v>302796</v>
          </cell>
          <cell r="E23">
            <v>348215</v>
          </cell>
          <cell r="F23">
            <v>55968</v>
          </cell>
          <cell r="G23">
            <v>45419</v>
          </cell>
        </row>
        <row r="24">
          <cell r="B24" t="str">
            <v>PROVVIGIONI  PASSIVE</v>
          </cell>
          <cell r="C24">
            <v>3000</v>
          </cell>
          <cell r="D24">
            <v>24</v>
          </cell>
          <cell r="F24">
            <v>-3000</v>
          </cell>
          <cell r="G24">
            <v>-24</v>
          </cell>
        </row>
        <row r="25">
          <cell r="B25" t="str">
            <v>SINISTRI  /  PARTITE TECNICHE  ASSICURAZIONE</v>
          </cell>
          <cell r="F25">
            <v>0</v>
          </cell>
          <cell r="G25">
            <v>0</v>
          </cell>
        </row>
        <row r="26">
          <cell r="B26" t="str">
            <v>STIPENDI / CONTRIBUTI</v>
          </cell>
          <cell r="C26">
            <v>8883</v>
          </cell>
          <cell r="D26">
            <v>7720</v>
          </cell>
          <cell r="E26">
            <v>8853</v>
          </cell>
          <cell r="F26">
            <v>-30</v>
          </cell>
          <cell r="G26">
            <v>1133</v>
          </cell>
        </row>
        <row r="27">
          <cell r="B27" t="str">
            <v>IVA / ALTRE  IMPOSTE  INDIRETTE</v>
          </cell>
          <cell r="C27">
            <v>1826</v>
          </cell>
          <cell r="D27">
            <v>85764</v>
          </cell>
          <cell r="E27">
            <v>66629</v>
          </cell>
          <cell r="F27">
            <v>64803</v>
          </cell>
          <cell r="G27">
            <v>-19135</v>
          </cell>
        </row>
        <row r="28">
          <cell r="B28" t="str">
            <v>IMPOSTE   SUL  REDDITO</v>
          </cell>
          <cell r="F28">
            <v>0</v>
          </cell>
          <cell r="G28">
            <v>0</v>
          </cell>
        </row>
        <row r="29">
          <cell r="B29" t="str">
            <v>ACQUISTO  TITOLI / PARTECIPAZIONI</v>
          </cell>
          <cell r="C29">
            <v>8568</v>
          </cell>
          <cell r="F29">
            <v>-8568</v>
          </cell>
          <cell r="G29">
            <v>0</v>
          </cell>
        </row>
        <row r="30">
          <cell r="B30" t="str">
            <v>INTERESSI PASSIVI / CEDOLE SU OBBLIG.</v>
          </cell>
          <cell r="C30">
            <v>9360</v>
          </cell>
          <cell r="D30">
            <v>5462</v>
          </cell>
          <cell r="E30">
            <v>5439</v>
          </cell>
          <cell r="F30">
            <v>-3921</v>
          </cell>
          <cell r="G30">
            <v>-23</v>
          </cell>
        </row>
        <row r="31">
          <cell r="B31" t="str">
            <v>DIVIDENDI  DISTRIBUITI</v>
          </cell>
          <cell r="F31">
            <v>0</v>
          </cell>
          <cell r="G31">
            <v>0</v>
          </cell>
        </row>
        <row r="32">
          <cell r="B32" t="str">
            <v xml:space="preserve"> COERTURE  PERDITE</v>
          </cell>
          <cell r="F32">
            <v>0</v>
          </cell>
          <cell r="G32">
            <v>0</v>
          </cell>
        </row>
        <row r="33">
          <cell r="B33" t="str">
            <v>ALTRE   USCITE</v>
          </cell>
          <cell r="C33">
            <v>14589</v>
          </cell>
          <cell r="D33">
            <v>1405</v>
          </cell>
          <cell r="E33">
            <v>1484</v>
          </cell>
          <cell r="F33">
            <v>-13105</v>
          </cell>
          <cell r="G33">
            <v>79</v>
          </cell>
        </row>
        <row r="34">
          <cell r="F34">
            <v>0</v>
          </cell>
          <cell r="G34">
            <v>0</v>
          </cell>
        </row>
        <row r="35">
          <cell r="B35" t="str">
            <v xml:space="preserve">TOTALE  USCITE   VERSO  TERZI   </v>
          </cell>
          <cell r="C35">
            <v>338473</v>
          </cell>
          <cell r="D35">
            <v>403171</v>
          </cell>
          <cell r="E35">
            <v>430620</v>
          </cell>
          <cell r="F35">
            <v>92147</v>
          </cell>
          <cell r="G35">
            <v>27449</v>
          </cell>
        </row>
        <row r="36">
          <cell r="F36">
            <v>0</v>
          </cell>
          <cell r="G36">
            <v>0</v>
          </cell>
        </row>
        <row r="37">
          <cell r="B37" t="str">
            <v>ADEGUAMENTI  DI  CONVERSIONE</v>
          </cell>
          <cell r="C37">
            <v>6880</v>
          </cell>
          <cell r="F37">
            <v>-6880</v>
          </cell>
          <cell r="G37">
            <v>0</v>
          </cell>
        </row>
        <row r="38">
          <cell r="B38" t="str">
            <v>ACCENSIONE  DEBITI  DI  LEASING</v>
          </cell>
          <cell r="C38">
            <v>-64499</v>
          </cell>
          <cell r="F38">
            <v>64499</v>
          </cell>
          <cell r="G38">
            <v>0</v>
          </cell>
        </row>
        <row r="39">
          <cell r="F39">
            <v>0</v>
          </cell>
          <cell r="G39">
            <v>0</v>
          </cell>
        </row>
        <row r="40">
          <cell r="B40" t="str">
            <v>AVANZO / ( DISAVANZO )  VERSO  TERZI</v>
          </cell>
          <cell r="C40">
            <v>-314218</v>
          </cell>
          <cell r="D40">
            <v>-39703</v>
          </cell>
          <cell r="E40">
            <v>-45659</v>
          </cell>
          <cell r="F40">
            <v>268559</v>
          </cell>
          <cell r="G40">
            <v>-5956</v>
          </cell>
        </row>
        <row r="41">
          <cell r="F41">
            <v>0</v>
          </cell>
          <cell r="G41">
            <v>0</v>
          </cell>
        </row>
        <row r="42">
          <cell r="B42" t="str">
            <v>INCASSI  /  PAGAMENTI   INTRAGRUPPO</v>
          </cell>
          <cell r="C42">
            <v>221781</v>
          </cell>
          <cell r="D42">
            <v>201840</v>
          </cell>
          <cell r="E42">
            <v>350830</v>
          </cell>
          <cell r="F42">
            <v>129049</v>
          </cell>
          <cell r="G42">
            <v>148990</v>
          </cell>
        </row>
        <row r="43">
          <cell r="G43">
            <v>0</v>
          </cell>
        </row>
        <row r="44">
          <cell r="B44" t="str">
            <v>AVANZO / ( DISAVANZO )   TOTALE</v>
          </cell>
          <cell r="C44">
            <v>-92437</v>
          </cell>
          <cell r="D44">
            <v>162137</v>
          </cell>
          <cell r="E44">
            <v>305171</v>
          </cell>
          <cell r="F44">
            <v>397608</v>
          </cell>
          <cell r="G44">
            <v>143034</v>
          </cell>
        </row>
      </sheetData>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KY"/>
      <sheetName val="TELE+ TOT"/>
      <sheetName val="TELE+ DTH"/>
      <sheetName val="TELE+ ANALOGUE DTT"/>
      <sheetName val="STREAM"/>
      <sheetName val="Print"/>
      <sheetName val="TELE+_TOT"/>
      <sheetName val="TELE+_DTH"/>
      <sheetName val="TELE+_ANALOGUE_DTT"/>
      <sheetName val="TELE+_TOT1"/>
      <sheetName val="TELE+_DTH1"/>
      <sheetName val="TELE+_ANALOGUE_DTT1"/>
      <sheetName val="TPC - Basic"/>
      <sheetName val="Foglio1"/>
      <sheetName val="Foglio2"/>
      <sheetName val="Foglio3"/>
      <sheetName val="SKY  - Daily  COLLEGAMENTI NEW "/>
      <sheetName val="Stammdatenblatt"/>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olo Listino B2C"/>
      <sheetName val="IR - Ipotesi running"/>
      <sheetName val="SKY"/>
      <sheetName val="Calcolo_Listino_B2C"/>
      <sheetName val="IR_-_Ipotesi_running"/>
      <sheetName val="Calcolo_Listino_B2C1"/>
      <sheetName val="IR_-_Ipotesi_running1"/>
      <sheetName val="Calcolo_Listino_B2C2"/>
      <sheetName val="IR_-_Ipotesi_running2"/>
      <sheetName val="Churn"/>
      <sheetName val="eAdvert_Rev"/>
      <sheetName val="Bank_Cost"/>
      <sheetName val="eComm_Marg"/>
      <sheetName val="Foglio1"/>
      <sheetName val="Calcolo_Listino_B2C4"/>
      <sheetName val="IR_-_Ipotesi_running4"/>
      <sheetName val="Calcolo_Listino_B2C3"/>
      <sheetName val="IR_-_Ipotesi_running3"/>
      <sheetName val="Calcolo_Listino_B2C7"/>
      <sheetName val="IR_-_Ipotesi_running7"/>
      <sheetName val="Calcolo_Listino_B2C5"/>
      <sheetName val="IR_-_Ipotesi_running5"/>
      <sheetName val="Calcolo_Listino_B2C6"/>
      <sheetName val="IR_-_Ipotesi_running6"/>
      <sheetName val="Calcolo_Listino_B2C8"/>
      <sheetName val="IR_-_Ipotesi_running8"/>
      <sheetName val="Calcolo_Listino_B2C13"/>
      <sheetName val="IR_-_Ipotesi_running13"/>
      <sheetName val="Calcolo_Listino_B2C9"/>
      <sheetName val="IR_-_Ipotesi_running9"/>
      <sheetName val="Calcolo_Listino_B2C10"/>
      <sheetName val="IR_-_Ipotesi_running10"/>
      <sheetName val="Calcolo_Listino_B2C11"/>
      <sheetName val="IR_-_Ipotesi_running11"/>
      <sheetName val="Calcolo_Listino_B2C12"/>
      <sheetName val="IR_-_Ipotesi_running12"/>
      <sheetName val="FA Lead"/>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amp; PL"/>
      <sheetName val="INDEX"/>
      <sheetName val="TAXWP"/>
      <sheetName val="TAXWP2"/>
      <sheetName val="ALLOCATION"/>
      <sheetName val="TX BASIS"/>
      <sheetName val="RT TO PROV"/>
      <sheetName val="163J"/>
      <sheetName val="AR&amp;AP"/>
      <sheetName val="IR - Ipotesi running"/>
      <sheetName val="#REF"/>
      <sheetName val="Almaviva"/>
      <sheetName val="EuroCall"/>
      <sheetName val="TelKom"/>
      <sheetName val="Indicatori 199303404"/>
      <sheetName val="BS_&amp;_PL"/>
      <sheetName val="TX_BASIS"/>
      <sheetName val="RT_TO_PROV"/>
      <sheetName val="IR_-_Ipotesi_running"/>
      <sheetName val="Indicatori_199303404"/>
      <sheetName val="BS_&amp;_PL1"/>
      <sheetName val="TX_BASIS1"/>
      <sheetName val="RT_TO_PROV1"/>
      <sheetName val="IR_-_Ipotesi_running1"/>
      <sheetName val="Indicatori_1993034041"/>
      <sheetName val="Additions testing"/>
      <sheetName val="FA Movement"/>
      <sheetName val="Depreciation"/>
      <sheetName val="SKY"/>
      <sheetName val="Titles"/>
      <sheetName val="Pkg Summary"/>
      <sheetName val="TPC - Basic"/>
      <sheetName val="Pkg_Summary"/>
      <sheetName val="TPC_-_Basic"/>
      <sheetName val="Additions_testing"/>
      <sheetName val="FA_Movement"/>
      <sheetName val="Assumptions"/>
      <sheetName val="Price_List"/>
      <sheetName val="For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_Summary"/>
      <sheetName val="Production"/>
      <sheetName val="Fac_Mgmt"/>
      <sheetName val="Ops"/>
      <sheetName val="Circ&amp;Dis"/>
      <sheetName val="Other"/>
      <sheetName val="Download"/>
      <sheetName val="Titles"/>
      <sheetName val="db"/>
      <sheetName val="TAXWP"/>
      <sheetName val="g-1_revised"/>
      <sheetName val="ROI-ResultSummary-Scenarios"/>
      <sheetName val="Leadsheet"/>
      <sheetName val="PrjTypeDep"/>
      <sheetName val="Data"/>
      <sheetName val="INPUTS"/>
      <sheetName val="#REF"/>
      <sheetName val="REPORTS"/>
      <sheetName val="Sheet1"/>
      <sheetName val="links"/>
      <sheetName val="Scenario Manager"/>
      <sheetName val="le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AJ3" t="str">
            <v>S.T. COLOUR MAG</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ATA"/>
      <sheetName val="DIST DEAL"/>
      <sheetName val="GRIDS"/>
      <sheetName val="DHV"/>
      <sheetName val="VB Modules"/>
      <sheetName val="THEAT OTT"/>
      <sheetName val="Assumptions"/>
      <sheetName val="Film Class"/>
      <sheetName val="Dialog Info"/>
      <sheetName val="Module1"/>
      <sheetName val="Module2"/>
      <sheetName val="51st_State"/>
      <sheetName val="Rev  forecasting assumptions"/>
      <sheetName val="51st_State.xls"/>
      <sheetName val="EXCHANGE RATES"/>
      <sheetName val="Lists"/>
      <sheetName val="Variance"/>
      <sheetName val="NM Summary"/>
      <sheetName val="\Users\spiegeca\AppData\Local\M"/>
      <sheetName val="\My Documents\Film Ultimates\51"/>
      <sheetName val="\MP\ML\May04\2004Releases\51st_"/>
      <sheetName val="\C\MP\ML\May04\2004Releases\51s"/>
      <sheetName val="\C\C\MP\ML\May04\2004Releases\5"/>
      <sheetName val="\C\C\C\MP\ML\May04\2004Releases"/>
      <sheetName val="\C\C\C\C\MP\ML\May04\2004Releas"/>
      <sheetName val="\C\C\C\C\C\MP\ML\May04\2004Rele"/>
      <sheetName val="\C\C\C\C\C\C\MP\ML\May04\2004Re"/>
      <sheetName val="\C\C\C\C\C\C\C\MP\ML\May04\2004"/>
      <sheetName val="\C\C\C\C\C\C\C\C\MP\ML\May04\20"/>
      <sheetName val="\C\C\C\C\C\C\C\C\C\MP\ML\May04\"/>
      <sheetName val="\C\C\C\C\C\C\C\C\C\C\MP\ML\May0"/>
      <sheetName val="\C\C\C\C\C\C\C\C\C\C\C\MP\ML\Ma"/>
      <sheetName val="\C\C\C\C\C\C\C\C\C\C\C\C\MP\ML\"/>
      <sheetName val="\C\C\C\C\C\C\C\C\C\C\C\C\C\MP\M"/>
      <sheetName val="\C\C\C\C\C\C\C\C\C\C\C\C\C\C\MP"/>
      <sheetName val="\C\C\C\C\C\C\C\C\C\C\C\C\C\C\C\"/>
      <sheetName val="25 to 150"/>
      <sheetName val="COVER 2"/>
      <sheetName val="RAMISOLD"/>
      <sheetName val="RAMIS"/>
      <sheetName val="Hyperion"/>
    </sheetNames>
    <definedNames>
      <definedName name="UPDATEAL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mp"/>
      <sheetName val="Patr"/>
      <sheetName val="Patricl"/>
      <sheetName val="Entrusc"/>
      <sheetName val="Titles"/>
    </sheetNames>
    <sheetDataSet>
      <sheetData sheetId="0"/>
      <sheetData sheetId="1"/>
      <sheetData sheetId="2"/>
      <sheetData sheetId="3">
        <row r="6">
          <cell r="C6" t="str">
            <v>ANNO</v>
          </cell>
          <cell r="D6" t="str">
            <v>BUDGET</v>
          </cell>
          <cell r="E6" t="str">
            <v>CONSUNTIVO</v>
          </cell>
          <cell r="F6" t="str">
            <v>VARIAZ.</v>
          </cell>
          <cell r="G6" t="str">
            <v>VARIAZ.</v>
          </cell>
        </row>
        <row r="7">
          <cell r="B7" t="str">
            <v>DESCRIZIONE</v>
          </cell>
          <cell r="C7" t="str">
            <v>PREC.</v>
          </cell>
          <cell r="F7" t="str">
            <v>VS A.P.</v>
          </cell>
          <cell r="G7" t="str">
            <v xml:space="preserve"> VS BDG</v>
          </cell>
        </row>
        <row r="9">
          <cell r="B9" t="str">
            <v>ENTRATE:</v>
          </cell>
        </row>
        <row r="11">
          <cell r="B11" t="str">
            <v>CLIENTI  /  ENTRATE  DI  GESTIONE</v>
          </cell>
          <cell r="C11">
            <v>79894</v>
          </cell>
          <cell r="D11">
            <v>2219</v>
          </cell>
          <cell r="E11">
            <v>6199</v>
          </cell>
          <cell r="F11">
            <v>-73695</v>
          </cell>
          <cell r="G11">
            <v>3980</v>
          </cell>
        </row>
        <row r="12">
          <cell r="B12" t="str">
            <v>CEDOLE  /  DIVIDENDI</v>
          </cell>
          <cell r="F12">
            <v>0</v>
          </cell>
          <cell r="G12">
            <v>0</v>
          </cell>
        </row>
        <row r="13">
          <cell r="B13" t="str">
            <v>INTERESSI  ATTIVI</v>
          </cell>
          <cell r="C13">
            <v>94</v>
          </cell>
          <cell r="D13">
            <v>249</v>
          </cell>
          <cell r="E13">
            <v>174</v>
          </cell>
          <cell r="F13">
            <v>80</v>
          </cell>
          <cell r="G13">
            <v>-75</v>
          </cell>
        </row>
        <row r="14">
          <cell r="B14" t="str">
            <v>VENDITA TITOLI / PARTECIPAZIONI</v>
          </cell>
          <cell r="F14">
            <v>0</v>
          </cell>
          <cell r="G14">
            <v>0</v>
          </cell>
        </row>
        <row r="15">
          <cell r="B15" t="str">
            <v>VENDITA  IMMOBILIZZAZIONI  MATER. / IMM.</v>
          </cell>
          <cell r="F15">
            <v>0</v>
          </cell>
          <cell r="G15">
            <v>0</v>
          </cell>
        </row>
        <row r="16">
          <cell r="B16" t="str">
            <v>AUMENTI CAPITALE  / FINAZ.  SOCI / COP. PERD.</v>
          </cell>
          <cell r="D16">
            <v>360000</v>
          </cell>
          <cell r="E16">
            <v>378350</v>
          </cell>
          <cell r="F16">
            <v>378350</v>
          </cell>
          <cell r="G16">
            <v>18350</v>
          </cell>
        </row>
        <row r="17">
          <cell r="B17" t="str">
            <v>ALTRE  ENTRATE</v>
          </cell>
          <cell r="C17">
            <v>1886</v>
          </cell>
          <cell r="D17">
            <v>1000</v>
          </cell>
          <cell r="E17">
            <v>238</v>
          </cell>
          <cell r="F17">
            <v>-1648</v>
          </cell>
          <cell r="G17">
            <v>-762</v>
          </cell>
        </row>
        <row r="18">
          <cell r="F18">
            <v>0</v>
          </cell>
          <cell r="G18">
            <v>0</v>
          </cell>
        </row>
        <row r="19">
          <cell r="B19" t="str">
            <v xml:space="preserve">TOTALE  ENTRATE  DA  TERZI   </v>
          </cell>
          <cell r="C19">
            <v>81874</v>
          </cell>
          <cell r="D19">
            <v>363468</v>
          </cell>
          <cell r="E19">
            <v>384961</v>
          </cell>
          <cell r="F19">
            <v>303087</v>
          </cell>
          <cell r="G19">
            <v>21493</v>
          </cell>
        </row>
        <row r="20">
          <cell r="F20">
            <v>0</v>
          </cell>
          <cell r="G20">
            <v>0</v>
          </cell>
        </row>
        <row r="21">
          <cell r="B21" t="str">
            <v>USCITE:</v>
          </cell>
          <cell r="F21">
            <v>0</v>
          </cell>
          <cell r="G21">
            <v>0</v>
          </cell>
        </row>
        <row r="22">
          <cell r="F22">
            <v>0</v>
          </cell>
          <cell r="G22">
            <v>0</v>
          </cell>
        </row>
        <row r="23">
          <cell r="B23" t="str">
            <v>FORNITORI</v>
          </cell>
          <cell r="C23">
            <v>292247</v>
          </cell>
          <cell r="D23">
            <v>302796</v>
          </cell>
          <cell r="E23">
            <v>348215</v>
          </cell>
          <cell r="F23">
            <v>55968</v>
          </cell>
          <cell r="G23">
            <v>45419</v>
          </cell>
        </row>
        <row r="24">
          <cell r="B24" t="str">
            <v>PROVVIGIONI  PASSIVE</v>
          </cell>
          <cell r="C24">
            <v>3000</v>
          </cell>
          <cell r="D24">
            <v>24</v>
          </cell>
          <cell r="F24">
            <v>-3000</v>
          </cell>
          <cell r="G24">
            <v>-24</v>
          </cell>
        </row>
        <row r="25">
          <cell r="B25" t="str">
            <v>SINISTRI  /  PARTITE TECNICHE  ASSICURAZIONE</v>
          </cell>
          <cell r="F25">
            <v>0</v>
          </cell>
          <cell r="G25">
            <v>0</v>
          </cell>
        </row>
        <row r="26">
          <cell r="B26" t="str">
            <v>STIPENDI / CONTRIBUTI</v>
          </cell>
          <cell r="C26">
            <v>8883</v>
          </cell>
          <cell r="D26">
            <v>7720</v>
          </cell>
          <cell r="E26">
            <v>8853</v>
          </cell>
          <cell r="F26">
            <v>-30</v>
          </cell>
          <cell r="G26">
            <v>1133</v>
          </cell>
        </row>
        <row r="27">
          <cell r="B27" t="str">
            <v>IVA / ALTRE  IMPOSTE  INDIRETTE</v>
          </cell>
          <cell r="C27">
            <v>1826</v>
          </cell>
          <cell r="D27">
            <v>85764</v>
          </cell>
          <cell r="E27">
            <v>66629</v>
          </cell>
          <cell r="F27">
            <v>64803</v>
          </cell>
          <cell r="G27">
            <v>-19135</v>
          </cell>
        </row>
        <row r="28">
          <cell r="B28" t="str">
            <v>IMPOSTE   SUL  REDDITO</v>
          </cell>
          <cell r="F28">
            <v>0</v>
          </cell>
          <cell r="G28">
            <v>0</v>
          </cell>
        </row>
        <row r="29">
          <cell r="B29" t="str">
            <v>ACQUISTO  TITOLI / PARTECIPAZIONI</v>
          </cell>
          <cell r="C29">
            <v>8568</v>
          </cell>
          <cell r="F29">
            <v>-8568</v>
          </cell>
          <cell r="G29">
            <v>0</v>
          </cell>
        </row>
        <row r="30">
          <cell r="B30" t="str">
            <v>INTERESSI PASSIVI / CEDOLE SU OBBLIG.</v>
          </cell>
          <cell r="C30">
            <v>9360</v>
          </cell>
          <cell r="D30">
            <v>5462</v>
          </cell>
          <cell r="E30">
            <v>5439</v>
          </cell>
          <cell r="F30">
            <v>-3921</v>
          </cell>
          <cell r="G30">
            <v>-23</v>
          </cell>
        </row>
        <row r="31">
          <cell r="B31" t="str">
            <v>DIVIDENDI  DISTRIBUITI</v>
          </cell>
          <cell r="F31">
            <v>0</v>
          </cell>
          <cell r="G31">
            <v>0</v>
          </cell>
        </row>
        <row r="32">
          <cell r="B32" t="str">
            <v xml:space="preserve"> COERTURE  PERDITE</v>
          </cell>
          <cell r="F32">
            <v>0</v>
          </cell>
          <cell r="G32">
            <v>0</v>
          </cell>
        </row>
        <row r="33">
          <cell r="B33" t="str">
            <v>ALTRE   USCITE</v>
          </cell>
          <cell r="C33">
            <v>14589</v>
          </cell>
          <cell r="D33">
            <v>1405</v>
          </cell>
          <cell r="E33">
            <v>1484</v>
          </cell>
          <cell r="F33">
            <v>-13105</v>
          </cell>
          <cell r="G33">
            <v>79</v>
          </cell>
        </row>
        <row r="34">
          <cell r="F34">
            <v>0</v>
          </cell>
          <cell r="G34">
            <v>0</v>
          </cell>
        </row>
        <row r="35">
          <cell r="B35" t="str">
            <v xml:space="preserve">TOTALE  USCITE   VERSO  TERZI   </v>
          </cell>
          <cell r="C35">
            <v>338473</v>
          </cell>
          <cell r="D35">
            <v>403171</v>
          </cell>
          <cell r="E35">
            <v>430620</v>
          </cell>
          <cell r="F35">
            <v>92147</v>
          </cell>
          <cell r="G35">
            <v>27449</v>
          </cell>
        </row>
        <row r="36">
          <cell r="F36">
            <v>0</v>
          </cell>
          <cell r="G36">
            <v>0</v>
          </cell>
        </row>
        <row r="37">
          <cell r="B37" t="str">
            <v>ADEGUAMENTI  DI  CONVERSIONE</v>
          </cell>
          <cell r="C37">
            <v>6880</v>
          </cell>
          <cell r="F37">
            <v>-6880</v>
          </cell>
          <cell r="G37">
            <v>0</v>
          </cell>
        </row>
        <row r="38">
          <cell r="B38" t="str">
            <v>ACCENSIONE  DEBITI  DI  LEASING</v>
          </cell>
          <cell r="C38">
            <v>-64499</v>
          </cell>
          <cell r="F38">
            <v>64499</v>
          </cell>
          <cell r="G38">
            <v>0</v>
          </cell>
        </row>
        <row r="39">
          <cell r="F39">
            <v>0</v>
          </cell>
          <cell r="G39">
            <v>0</v>
          </cell>
        </row>
        <row r="40">
          <cell r="B40" t="str">
            <v>AVANZO / ( DISAVANZO )  VERSO  TERZI</v>
          </cell>
          <cell r="C40">
            <v>-314218</v>
          </cell>
          <cell r="D40">
            <v>-39703</v>
          </cell>
          <cell r="E40">
            <v>-45659</v>
          </cell>
          <cell r="F40">
            <v>268559</v>
          </cell>
          <cell r="G40">
            <v>-5956</v>
          </cell>
        </row>
        <row r="41">
          <cell r="F41">
            <v>0</v>
          </cell>
          <cell r="G41">
            <v>0</v>
          </cell>
        </row>
        <row r="42">
          <cell r="B42" t="str">
            <v>INCASSI  /  PAGAMENTI   INTRAGRUPPO</v>
          </cell>
          <cell r="C42">
            <v>221781</v>
          </cell>
          <cell r="D42">
            <v>201840</v>
          </cell>
          <cell r="E42">
            <v>350830</v>
          </cell>
          <cell r="F42">
            <v>129049</v>
          </cell>
          <cell r="G42">
            <v>148990</v>
          </cell>
        </row>
        <row r="43">
          <cell r="G43">
            <v>0</v>
          </cell>
        </row>
        <row r="44">
          <cell r="B44" t="str">
            <v>AVANZO / ( DISAVANZO )   TOTALE</v>
          </cell>
          <cell r="C44">
            <v>-92437</v>
          </cell>
          <cell r="D44">
            <v>162137</v>
          </cell>
          <cell r="E44">
            <v>305171</v>
          </cell>
          <cell r="F44">
            <v>397608</v>
          </cell>
          <cell r="G44">
            <v>143034</v>
          </cell>
        </row>
      </sheetData>
      <sheetData sheetId="4" refreshError="1"/>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14C61-7B53-4901-8A7D-C0A519813FBC}">
  <sheetPr>
    <tabColor rgb="FFFF0000"/>
    <pageSetUpPr fitToPage="1"/>
  </sheetPr>
  <dimension ref="B1:BD113"/>
  <sheetViews>
    <sheetView showGridLines="0" zoomScale="70" zoomScaleNormal="70" workbookViewId="0">
      <selection activeCell="E90" sqref="E90"/>
    </sheetView>
  </sheetViews>
  <sheetFormatPr defaultRowHeight="15" x14ac:dyDescent="0.3"/>
  <cols>
    <col min="1" max="2" width="2.5703125" style="1" customWidth="1"/>
    <col min="3" max="3" width="60" style="1" customWidth="1"/>
    <col min="4" max="4" width="1.7109375" style="1" customWidth="1"/>
    <col min="5" max="5" width="19.28515625" style="1" customWidth="1"/>
    <col min="6" max="6" width="1.5703125" style="1" customWidth="1"/>
    <col min="7" max="7" width="17.42578125" style="1" customWidth="1"/>
    <col min="8" max="8" width="1.5703125" style="1" customWidth="1"/>
    <col min="9" max="9" width="18.85546875" style="1" customWidth="1"/>
    <col min="10" max="10" width="1.5703125" style="1" customWidth="1"/>
    <col min="11" max="11" width="16.28515625" style="1" customWidth="1"/>
    <col min="12" max="12" width="1.5703125" style="1" customWidth="1"/>
    <col min="13" max="13" width="17.42578125" style="1" customWidth="1"/>
    <col min="14" max="14" width="1.5703125" style="1" customWidth="1"/>
    <col min="15" max="15" width="16" style="1" customWidth="1"/>
    <col min="16" max="16" width="3.42578125" style="1" customWidth="1"/>
    <col min="17" max="17" width="16.28515625" style="1" customWidth="1"/>
    <col min="18" max="18" width="5.7109375" style="1" customWidth="1"/>
    <col min="19" max="19" width="92.85546875" style="1" customWidth="1"/>
    <col min="20" max="20" width="88.140625" style="1" hidden="1" customWidth="1"/>
    <col min="21" max="177" width="8.7109375" style="1"/>
    <col min="178" max="179" width="2.5703125" style="1" customWidth="1"/>
    <col min="180" max="180" width="52" style="1" customWidth="1"/>
    <col min="181" max="181" width="1.7109375" style="1" customWidth="1"/>
    <col min="182" max="182" width="1.28515625" style="1" customWidth="1"/>
    <col min="183" max="183" width="2" style="1" customWidth="1"/>
    <col min="184" max="188" width="0" style="1" hidden="1" customWidth="1"/>
    <col min="189" max="189" width="16.28515625" style="1" customWidth="1"/>
    <col min="190" max="190" width="1.28515625" style="1" customWidth="1"/>
    <col min="191" max="191" width="38.140625" style="1" customWidth="1"/>
    <col min="192" max="192" width="5.85546875" style="1" customWidth="1"/>
    <col min="193" max="193" width="12.7109375" style="1" customWidth="1"/>
    <col min="194" max="194" width="1.28515625" style="1" customWidth="1"/>
    <col min="195" max="195" width="12.28515625" style="1" customWidth="1"/>
    <col min="196" max="196" width="1" style="1" customWidth="1"/>
    <col min="197" max="197" width="11.28515625" style="1" customWidth="1"/>
    <col min="198" max="198" width="1" style="1" customWidth="1"/>
    <col min="199" max="199" width="11.28515625" style="1" customWidth="1"/>
    <col min="200" max="200" width="1" style="1" customWidth="1"/>
    <col min="201" max="201" width="12" style="1" customWidth="1"/>
    <col min="202" max="202" width="7.28515625" style="1" customWidth="1"/>
    <col min="203" max="203" width="54.5703125" style="1" customWidth="1"/>
    <col min="204" max="204" width="2.7109375" style="1" customWidth="1"/>
    <col min="205" max="433" width="8.7109375" style="1"/>
    <col min="434" max="435" width="2.5703125" style="1" customWidth="1"/>
    <col min="436" max="436" width="52" style="1" customWidth="1"/>
    <col min="437" max="437" width="1.7109375" style="1" customWidth="1"/>
    <col min="438" max="438" width="1.28515625" style="1" customWidth="1"/>
    <col min="439" max="439" width="2" style="1" customWidth="1"/>
    <col min="440" max="444" width="0" style="1" hidden="1" customWidth="1"/>
    <col min="445" max="445" width="16.28515625" style="1" customWidth="1"/>
    <col min="446" max="446" width="1.28515625" style="1" customWidth="1"/>
    <col min="447" max="447" width="38.140625" style="1" customWidth="1"/>
    <col min="448" max="448" width="5.85546875" style="1" customWidth="1"/>
    <col min="449" max="449" width="12.7109375" style="1" customWidth="1"/>
    <col min="450" max="450" width="1.28515625" style="1" customWidth="1"/>
    <col min="451" max="451" width="12.28515625" style="1" customWidth="1"/>
    <col min="452" max="452" width="1" style="1" customWidth="1"/>
    <col min="453" max="453" width="11.28515625" style="1" customWidth="1"/>
    <col min="454" max="454" width="1" style="1" customWidth="1"/>
    <col min="455" max="455" width="11.28515625" style="1" customWidth="1"/>
    <col min="456" max="456" width="1" style="1" customWidth="1"/>
    <col min="457" max="457" width="12" style="1" customWidth="1"/>
    <col min="458" max="458" width="7.28515625" style="1" customWidth="1"/>
    <col min="459" max="459" width="54.5703125" style="1" customWidth="1"/>
    <col min="460" max="460" width="2.7109375" style="1" customWidth="1"/>
    <col min="461" max="689" width="8.7109375" style="1"/>
    <col min="690" max="691" width="2.5703125" style="1" customWidth="1"/>
    <col min="692" max="692" width="52" style="1" customWidth="1"/>
    <col min="693" max="693" width="1.7109375" style="1" customWidth="1"/>
    <col min="694" max="694" width="1.28515625" style="1" customWidth="1"/>
    <col min="695" max="695" width="2" style="1" customWidth="1"/>
    <col min="696" max="700" width="0" style="1" hidden="1" customWidth="1"/>
    <col min="701" max="701" width="16.28515625" style="1" customWidth="1"/>
    <col min="702" max="702" width="1.28515625" style="1" customWidth="1"/>
    <col min="703" max="703" width="38.140625" style="1" customWidth="1"/>
    <col min="704" max="704" width="5.85546875" style="1" customWidth="1"/>
    <col min="705" max="705" width="12.7109375" style="1" customWidth="1"/>
    <col min="706" max="706" width="1.28515625" style="1" customWidth="1"/>
    <col min="707" max="707" width="12.28515625" style="1" customWidth="1"/>
    <col min="708" max="708" width="1" style="1" customWidth="1"/>
    <col min="709" max="709" width="11.28515625" style="1" customWidth="1"/>
    <col min="710" max="710" width="1" style="1" customWidth="1"/>
    <col min="711" max="711" width="11.28515625" style="1" customWidth="1"/>
    <col min="712" max="712" width="1" style="1" customWidth="1"/>
    <col min="713" max="713" width="12" style="1" customWidth="1"/>
    <col min="714" max="714" width="7.28515625" style="1" customWidth="1"/>
    <col min="715" max="715" width="54.5703125" style="1" customWidth="1"/>
    <col min="716" max="716" width="2.7109375" style="1" customWidth="1"/>
    <col min="717" max="945" width="8.7109375" style="1"/>
    <col min="946" max="947" width="2.5703125" style="1" customWidth="1"/>
    <col min="948" max="948" width="52" style="1" customWidth="1"/>
    <col min="949" max="949" width="1.7109375" style="1" customWidth="1"/>
    <col min="950" max="950" width="1.28515625" style="1" customWidth="1"/>
    <col min="951" max="951" width="2" style="1" customWidth="1"/>
    <col min="952" max="956" width="0" style="1" hidden="1" customWidth="1"/>
    <col min="957" max="957" width="16.28515625" style="1" customWidth="1"/>
    <col min="958" max="958" width="1.28515625" style="1" customWidth="1"/>
    <col min="959" max="959" width="38.140625" style="1" customWidth="1"/>
    <col min="960" max="960" width="5.85546875" style="1" customWidth="1"/>
    <col min="961" max="961" width="12.7109375" style="1" customWidth="1"/>
    <col min="962" max="962" width="1.28515625" style="1" customWidth="1"/>
    <col min="963" max="963" width="12.28515625" style="1" customWidth="1"/>
    <col min="964" max="964" width="1" style="1" customWidth="1"/>
    <col min="965" max="965" width="11.28515625" style="1" customWidth="1"/>
    <col min="966" max="966" width="1" style="1" customWidth="1"/>
    <col min="967" max="967" width="11.28515625" style="1" customWidth="1"/>
    <col min="968" max="968" width="1" style="1" customWidth="1"/>
    <col min="969" max="969" width="12" style="1" customWidth="1"/>
    <col min="970" max="970" width="7.28515625" style="1" customWidth="1"/>
    <col min="971" max="971" width="54.5703125" style="1" customWidth="1"/>
    <col min="972" max="972" width="2.7109375" style="1" customWidth="1"/>
    <col min="973" max="1201" width="8.7109375" style="1"/>
    <col min="1202" max="1203" width="2.5703125" style="1" customWidth="1"/>
    <col min="1204" max="1204" width="52" style="1" customWidth="1"/>
    <col min="1205" max="1205" width="1.7109375" style="1" customWidth="1"/>
    <col min="1206" max="1206" width="1.28515625" style="1" customWidth="1"/>
    <col min="1207" max="1207" width="2" style="1" customWidth="1"/>
    <col min="1208" max="1212" width="0" style="1" hidden="1" customWidth="1"/>
    <col min="1213" max="1213" width="16.28515625" style="1" customWidth="1"/>
    <col min="1214" max="1214" width="1.28515625" style="1" customWidth="1"/>
    <col min="1215" max="1215" width="38.140625" style="1" customWidth="1"/>
    <col min="1216" max="1216" width="5.85546875" style="1" customWidth="1"/>
    <col min="1217" max="1217" width="12.7109375" style="1" customWidth="1"/>
    <col min="1218" max="1218" width="1.28515625" style="1" customWidth="1"/>
    <col min="1219" max="1219" width="12.28515625" style="1" customWidth="1"/>
    <col min="1220" max="1220" width="1" style="1" customWidth="1"/>
    <col min="1221" max="1221" width="11.28515625" style="1" customWidth="1"/>
    <col min="1222" max="1222" width="1" style="1" customWidth="1"/>
    <col min="1223" max="1223" width="11.28515625" style="1" customWidth="1"/>
    <col min="1224" max="1224" width="1" style="1" customWidth="1"/>
    <col min="1225" max="1225" width="12" style="1" customWidth="1"/>
    <col min="1226" max="1226" width="7.28515625" style="1" customWidth="1"/>
    <col min="1227" max="1227" width="54.5703125" style="1" customWidth="1"/>
    <col min="1228" max="1228" width="2.7109375" style="1" customWidth="1"/>
    <col min="1229" max="1457" width="8.7109375" style="1"/>
    <col min="1458" max="1459" width="2.5703125" style="1" customWidth="1"/>
    <col min="1460" max="1460" width="52" style="1" customWidth="1"/>
    <col min="1461" max="1461" width="1.7109375" style="1" customWidth="1"/>
    <col min="1462" max="1462" width="1.28515625" style="1" customWidth="1"/>
    <col min="1463" max="1463" width="2" style="1" customWidth="1"/>
    <col min="1464" max="1468" width="0" style="1" hidden="1" customWidth="1"/>
    <col min="1469" max="1469" width="16.28515625" style="1" customWidth="1"/>
    <col min="1470" max="1470" width="1.28515625" style="1" customWidth="1"/>
    <col min="1471" max="1471" width="38.140625" style="1" customWidth="1"/>
    <col min="1472" max="1472" width="5.85546875" style="1" customWidth="1"/>
    <col min="1473" max="1473" width="12.7109375" style="1" customWidth="1"/>
    <col min="1474" max="1474" width="1.28515625" style="1" customWidth="1"/>
    <col min="1475" max="1475" width="12.28515625" style="1" customWidth="1"/>
    <col min="1476" max="1476" width="1" style="1" customWidth="1"/>
    <col min="1477" max="1477" width="11.28515625" style="1" customWidth="1"/>
    <col min="1478" max="1478" width="1" style="1" customWidth="1"/>
    <col min="1479" max="1479" width="11.28515625" style="1" customWidth="1"/>
    <col min="1480" max="1480" width="1" style="1" customWidth="1"/>
    <col min="1481" max="1481" width="12" style="1" customWidth="1"/>
    <col min="1482" max="1482" width="7.28515625" style="1" customWidth="1"/>
    <col min="1483" max="1483" width="54.5703125" style="1" customWidth="1"/>
    <col min="1484" max="1484" width="2.7109375" style="1" customWidth="1"/>
    <col min="1485" max="1713" width="8.7109375" style="1"/>
    <col min="1714" max="1715" width="2.5703125" style="1" customWidth="1"/>
    <col min="1716" max="1716" width="52" style="1" customWidth="1"/>
    <col min="1717" max="1717" width="1.7109375" style="1" customWidth="1"/>
    <col min="1718" max="1718" width="1.28515625" style="1" customWidth="1"/>
    <col min="1719" max="1719" width="2" style="1" customWidth="1"/>
    <col min="1720" max="1724" width="0" style="1" hidden="1" customWidth="1"/>
    <col min="1725" max="1725" width="16.28515625" style="1" customWidth="1"/>
    <col min="1726" max="1726" width="1.28515625" style="1" customWidth="1"/>
    <col min="1727" max="1727" width="38.140625" style="1" customWidth="1"/>
    <col min="1728" max="1728" width="5.85546875" style="1" customWidth="1"/>
    <col min="1729" max="1729" width="12.7109375" style="1" customWidth="1"/>
    <col min="1730" max="1730" width="1.28515625" style="1" customWidth="1"/>
    <col min="1731" max="1731" width="12.28515625" style="1" customWidth="1"/>
    <col min="1732" max="1732" width="1" style="1" customWidth="1"/>
    <col min="1733" max="1733" width="11.28515625" style="1" customWidth="1"/>
    <col min="1734" max="1734" width="1" style="1" customWidth="1"/>
    <col min="1735" max="1735" width="11.28515625" style="1" customWidth="1"/>
    <col min="1736" max="1736" width="1" style="1" customWidth="1"/>
    <col min="1737" max="1737" width="12" style="1" customWidth="1"/>
    <col min="1738" max="1738" width="7.28515625" style="1" customWidth="1"/>
    <col min="1739" max="1739" width="54.5703125" style="1" customWidth="1"/>
    <col min="1740" max="1740" width="2.7109375" style="1" customWidth="1"/>
    <col min="1741" max="1969" width="8.7109375" style="1"/>
    <col min="1970" max="1971" width="2.5703125" style="1" customWidth="1"/>
    <col min="1972" max="1972" width="52" style="1" customWidth="1"/>
    <col min="1973" max="1973" width="1.7109375" style="1" customWidth="1"/>
    <col min="1974" max="1974" width="1.28515625" style="1" customWidth="1"/>
    <col min="1975" max="1975" width="2" style="1" customWidth="1"/>
    <col min="1976" max="1980" width="0" style="1" hidden="1" customWidth="1"/>
    <col min="1981" max="1981" width="16.28515625" style="1" customWidth="1"/>
    <col min="1982" max="1982" width="1.28515625" style="1" customWidth="1"/>
    <col min="1983" max="1983" width="38.140625" style="1" customWidth="1"/>
    <col min="1984" max="1984" width="5.85546875" style="1" customWidth="1"/>
    <col min="1985" max="1985" width="12.7109375" style="1" customWidth="1"/>
    <col min="1986" max="1986" width="1.28515625" style="1" customWidth="1"/>
    <col min="1987" max="1987" width="12.28515625" style="1" customWidth="1"/>
    <col min="1988" max="1988" width="1" style="1" customWidth="1"/>
    <col min="1989" max="1989" width="11.28515625" style="1" customWidth="1"/>
    <col min="1990" max="1990" width="1" style="1" customWidth="1"/>
    <col min="1991" max="1991" width="11.28515625" style="1" customWidth="1"/>
    <col min="1992" max="1992" width="1" style="1" customWidth="1"/>
    <col min="1993" max="1993" width="12" style="1" customWidth="1"/>
    <col min="1994" max="1994" width="7.28515625" style="1" customWidth="1"/>
    <col min="1995" max="1995" width="54.5703125" style="1" customWidth="1"/>
    <col min="1996" max="1996" width="2.7109375" style="1" customWidth="1"/>
    <col min="1997" max="2225" width="8.7109375" style="1"/>
    <col min="2226" max="2227" width="2.5703125" style="1" customWidth="1"/>
    <col min="2228" max="2228" width="52" style="1" customWidth="1"/>
    <col min="2229" max="2229" width="1.7109375" style="1" customWidth="1"/>
    <col min="2230" max="2230" width="1.28515625" style="1" customWidth="1"/>
    <col min="2231" max="2231" width="2" style="1" customWidth="1"/>
    <col min="2232" max="2236" width="0" style="1" hidden="1" customWidth="1"/>
    <col min="2237" max="2237" width="16.28515625" style="1" customWidth="1"/>
    <col min="2238" max="2238" width="1.28515625" style="1" customWidth="1"/>
    <col min="2239" max="2239" width="38.140625" style="1" customWidth="1"/>
    <col min="2240" max="2240" width="5.85546875" style="1" customWidth="1"/>
    <col min="2241" max="2241" width="12.7109375" style="1" customWidth="1"/>
    <col min="2242" max="2242" width="1.28515625" style="1" customWidth="1"/>
    <col min="2243" max="2243" width="12.28515625" style="1" customWidth="1"/>
    <col min="2244" max="2244" width="1" style="1" customWidth="1"/>
    <col min="2245" max="2245" width="11.28515625" style="1" customWidth="1"/>
    <col min="2246" max="2246" width="1" style="1" customWidth="1"/>
    <col min="2247" max="2247" width="11.28515625" style="1" customWidth="1"/>
    <col min="2248" max="2248" width="1" style="1" customWidth="1"/>
    <col min="2249" max="2249" width="12" style="1" customWidth="1"/>
    <col min="2250" max="2250" width="7.28515625" style="1" customWidth="1"/>
    <col min="2251" max="2251" width="54.5703125" style="1" customWidth="1"/>
    <col min="2252" max="2252" width="2.7109375" style="1" customWidth="1"/>
    <col min="2253" max="2481" width="8.7109375" style="1"/>
    <col min="2482" max="2483" width="2.5703125" style="1" customWidth="1"/>
    <col min="2484" max="2484" width="52" style="1" customWidth="1"/>
    <col min="2485" max="2485" width="1.7109375" style="1" customWidth="1"/>
    <col min="2486" max="2486" width="1.28515625" style="1" customWidth="1"/>
    <col min="2487" max="2487" width="2" style="1" customWidth="1"/>
    <col min="2488" max="2492" width="0" style="1" hidden="1" customWidth="1"/>
    <col min="2493" max="2493" width="16.28515625" style="1" customWidth="1"/>
    <col min="2494" max="2494" width="1.28515625" style="1" customWidth="1"/>
    <col min="2495" max="2495" width="38.140625" style="1" customWidth="1"/>
    <col min="2496" max="2496" width="5.85546875" style="1" customWidth="1"/>
    <col min="2497" max="2497" width="12.7109375" style="1" customWidth="1"/>
    <col min="2498" max="2498" width="1.28515625" style="1" customWidth="1"/>
    <col min="2499" max="2499" width="12.28515625" style="1" customWidth="1"/>
    <col min="2500" max="2500" width="1" style="1" customWidth="1"/>
    <col min="2501" max="2501" width="11.28515625" style="1" customWidth="1"/>
    <col min="2502" max="2502" width="1" style="1" customWidth="1"/>
    <col min="2503" max="2503" width="11.28515625" style="1" customWidth="1"/>
    <col min="2504" max="2504" width="1" style="1" customWidth="1"/>
    <col min="2505" max="2505" width="12" style="1" customWidth="1"/>
    <col min="2506" max="2506" width="7.28515625" style="1" customWidth="1"/>
    <col min="2507" max="2507" width="54.5703125" style="1" customWidth="1"/>
    <col min="2508" max="2508" width="2.7109375" style="1" customWidth="1"/>
    <col min="2509" max="2737" width="8.7109375" style="1"/>
    <col min="2738" max="2739" width="2.5703125" style="1" customWidth="1"/>
    <col min="2740" max="2740" width="52" style="1" customWidth="1"/>
    <col min="2741" max="2741" width="1.7109375" style="1" customWidth="1"/>
    <col min="2742" max="2742" width="1.28515625" style="1" customWidth="1"/>
    <col min="2743" max="2743" width="2" style="1" customWidth="1"/>
    <col min="2744" max="2748" width="0" style="1" hidden="1" customWidth="1"/>
    <col min="2749" max="2749" width="16.28515625" style="1" customWidth="1"/>
    <col min="2750" max="2750" width="1.28515625" style="1" customWidth="1"/>
    <col min="2751" max="2751" width="38.140625" style="1" customWidth="1"/>
    <col min="2752" max="2752" width="5.85546875" style="1" customWidth="1"/>
    <col min="2753" max="2753" width="12.7109375" style="1" customWidth="1"/>
    <col min="2754" max="2754" width="1.28515625" style="1" customWidth="1"/>
    <col min="2755" max="2755" width="12.28515625" style="1" customWidth="1"/>
    <col min="2756" max="2756" width="1" style="1" customWidth="1"/>
    <col min="2757" max="2757" width="11.28515625" style="1" customWidth="1"/>
    <col min="2758" max="2758" width="1" style="1" customWidth="1"/>
    <col min="2759" max="2759" width="11.28515625" style="1" customWidth="1"/>
    <col min="2760" max="2760" width="1" style="1" customWidth="1"/>
    <col min="2761" max="2761" width="12" style="1" customWidth="1"/>
    <col min="2762" max="2762" width="7.28515625" style="1" customWidth="1"/>
    <col min="2763" max="2763" width="54.5703125" style="1" customWidth="1"/>
    <col min="2764" max="2764" width="2.7109375" style="1" customWidth="1"/>
    <col min="2765" max="2993" width="8.7109375" style="1"/>
    <col min="2994" max="2995" width="2.5703125" style="1" customWidth="1"/>
    <col min="2996" max="2996" width="52" style="1" customWidth="1"/>
    <col min="2997" max="2997" width="1.7109375" style="1" customWidth="1"/>
    <col min="2998" max="2998" width="1.28515625" style="1" customWidth="1"/>
    <col min="2999" max="2999" width="2" style="1" customWidth="1"/>
    <col min="3000" max="3004" width="0" style="1" hidden="1" customWidth="1"/>
    <col min="3005" max="3005" width="16.28515625" style="1" customWidth="1"/>
    <col min="3006" max="3006" width="1.28515625" style="1" customWidth="1"/>
    <col min="3007" max="3007" width="38.140625" style="1" customWidth="1"/>
    <col min="3008" max="3008" width="5.85546875" style="1" customWidth="1"/>
    <col min="3009" max="3009" width="12.7109375" style="1" customWidth="1"/>
    <col min="3010" max="3010" width="1.28515625" style="1" customWidth="1"/>
    <col min="3011" max="3011" width="12.28515625" style="1" customWidth="1"/>
    <col min="3012" max="3012" width="1" style="1" customWidth="1"/>
    <col min="3013" max="3013" width="11.28515625" style="1" customWidth="1"/>
    <col min="3014" max="3014" width="1" style="1" customWidth="1"/>
    <col min="3015" max="3015" width="11.28515625" style="1" customWidth="1"/>
    <col min="3016" max="3016" width="1" style="1" customWidth="1"/>
    <col min="3017" max="3017" width="12" style="1" customWidth="1"/>
    <col min="3018" max="3018" width="7.28515625" style="1" customWidth="1"/>
    <col min="3019" max="3019" width="54.5703125" style="1" customWidth="1"/>
    <col min="3020" max="3020" width="2.7109375" style="1" customWidth="1"/>
    <col min="3021" max="3249" width="8.7109375" style="1"/>
    <col min="3250" max="3251" width="2.5703125" style="1" customWidth="1"/>
    <col min="3252" max="3252" width="52" style="1" customWidth="1"/>
    <col min="3253" max="3253" width="1.7109375" style="1" customWidth="1"/>
    <col min="3254" max="3254" width="1.28515625" style="1" customWidth="1"/>
    <col min="3255" max="3255" width="2" style="1" customWidth="1"/>
    <col min="3256" max="3260" width="0" style="1" hidden="1" customWidth="1"/>
    <col min="3261" max="3261" width="16.28515625" style="1" customWidth="1"/>
    <col min="3262" max="3262" width="1.28515625" style="1" customWidth="1"/>
    <col min="3263" max="3263" width="38.140625" style="1" customWidth="1"/>
    <col min="3264" max="3264" width="5.85546875" style="1" customWidth="1"/>
    <col min="3265" max="3265" width="12.7109375" style="1" customWidth="1"/>
    <col min="3266" max="3266" width="1.28515625" style="1" customWidth="1"/>
    <col min="3267" max="3267" width="12.28515625" style="1" customWidth="1"/>
    <col min="3268" max="3268" width="1" style="1" customWidth="1"/>
    <col min="3269" max="3269" width="11.28515625" style="1" customWidth="1"/>
    <col min="3270" max="3270" width="1" style="1" customWidth="1"/>
    <col min="3271" max="3271" width="11.28515625" style="1" customWidth="1"/>
    <col min="3272" max="3272" width="1" style="1" customWidth="1"/>
    <col min="3273" max="3273" width="12" style="1" customWidth="1"/>
    <col min="3274" max="3274" width="7.28515625" style="1" customWidth="1"/>
    <col min="3275" max="3275" width="54.5703125" style="1" customWidth="1"/>
    <col min="3276" max="3276" width="2.7109375" style="1" customWidth="1"/>
    <col min="3277" max="3505" width="8.7109375" style="1"/>
    <col min="3506" max="3507" width="2.5703125" style="1" customWidth="1"/>
    <col min="3508" max="3508" width="52" style="1" customWidth="1"/>
    <col min="3509" max="3509" width="1.7109375" style="1" customWidth="1"/>
    <col min="3510" max="3510" width="1.28515625" style="1" customWidth="1"/>
    <col min="3511" max="3511" width="2" style="1" customWidth="1"/>
    <col min="3512" max="3516" width="0" style="1" hidden="1" customWidth="1"/>
    <col min="3517" max="3517" width="16.28515625" style="1" customWidth="1"/>
    <col min="3518" max="3518" width="1.28515625" style="1" customWidth="1"/>
    <col min="3519" max="3519" width="38.140625" style="1" customWidth="1"/>
    <col min="3520" max="3520" width="5.85546875" style="1" customWidth="1"/>
    <col min="3521" max="3521" width="12.7109375" style="1" customWidth="1"/>
    <col min="3522" max="3522" width="1.28515625" style="1" customWidth="1"/>
    <col min="3523" max="3523" width="12.28515625" style="1" customWidth="1"/>
    <col min="3524" max="3524" width="1" style="1" customWidth="1"/>
    <col min="3525" max="3525" width="11.28515625" style="1" customWidth="1"/>
    <col min="3526" max="3526" width="1" style="1" customWidth="1"/>
    <col min="3527" max="3527" width="11.28515625" style="1" customWidth="1"/>
    <col min="3528" max="3528" width="1" style="1" customWidth="1"/>
    <col min="3529" max="3529" width="12" style="1" customWidth="1"/>
    <col min="3530" max="3530" width="7.28515625" style="1" customWidth="1"/>
    <col min="3531" max="3531" width="54.5703125" style="1" customWidth="1"/>
    <col min="3532" max="3532" width="2.7109375" style="1" customWidth="1"/>
    <col min="3533" max="3761" width="8.7109375" style="1"/>
    <col min="3762" max="3763" width="2.5703125" style="1" customWidth="1"/>
    <col min="3764" max="3764" width="52" style="1" customWidth="1"/>
    <col min="3765" max="3765" width="1.7109375" style="1" customWidth="1"/>
    <col min="3766" max="3766" width="1.28515625" style="1" customWidth="1"/>
    <col min="3767" max="3767" width="2" style="1" customWidth="1"/>
    <col min="3768" max="3772" width="0" style="1" hidden="1" customWidth="1"/>
    <col min="3773" max="3773" width="16.28515625" style="1" customWidth="1"/>
    <col min="3774" max="3774" width="1.28515625" style="1" customWidth="1"/>
    <col min="3775" max="3775" width="38.140625" style="1" customWidth="1"/>
    <col min="3776" max="3776" width="5.85546875" style="1" customWidth="1"/>
    <col min="3777" max="3777" width="12.7109375" style="1" customWidth="1"/>
    <col min="3778" max="3778" width="1.28515625" style="1" customWidth="1"/>
    <col min="3779" max="3779" width="12.28515625" style="1" customWidth="1"/>
    <col min="3780" max="3780" width="1" style="1" customWidth="1"/>
    <col min="3781" max="3781" width="11.28515625" style="1" customWidth="1"/>
    <col min="3782" max="3782" width="1" style="1" customWidth="1"/>
    <col min="3783" max="3783" width="11.28515625" style="1" customWidth="1"/>
    <col min="3784" max="3784" width="1" style="1" customWidth="1"/>
    <col min="3785" max="3785" width="12" style="1" customWidth="1"/>
    <col min="3786" max="3786" width="7.28515625" style="1" customWidth="1"/>
    <col min="3787" max="3787" width="54.5703125" style="1" customWidth="1"/>
    <col min="3788" max="3788" width="2.7109375" style="1" customWidth="1"/>
    <col min="3789" max="4017" width="8.7109375" style="1"/>
    <col min="4018" max="4019" width="2.5703125" style="1" customWidth="1"/>
    <col min="4020" max="4020" width="52" style="1" customWidth="1"/>
    <col min="4021" max="4021" width="1.7109375" style="1" customWidth="1"/>
    <col min="4022" max="4022" width="1.28515625" style="1" customWidth="1"/>
    <col min="4023" max="4023" width="2" style="1" customWidth="1"/>
    <col min="4024" max="4028" width="0" style="1" hidden="1" customWidth="1"/>
    <col min="4029" max="4029" width="16.28515625" style="1" customWidth="1"/>
    <col min="4030" max="4030" width="1.28515625" style="1" customWidth="1"/>
    <col min="4031" max="4031" width="38.140625" style="1" customWidth="1"/>
    <col min="4032" max="4032" width="5.85546875" style="1" customWidth="1"/>
    <col min="4033" max="4033" width="12.7109375" style="1" customWidth="1"/>
    <col min="4034" max="4034" width="1.28515625" style="1" customWidth="1"/>
    <col min="4035" max="4035" width="12.28515625" style="1" customWidth="1"/>
    <col min="4036" max="4036" width="1" style="1" customWidth="1"/>
    <col min="4037" max="4037" width="11.28515625" style="1" customWidth="1"/>
    <col min="4038" max="4038" width="1" style="1" customWidth="1"/>
    <col min="4039" max="4039" width="11.28515625" style="1" customWidth="1"/>
    <col min="4040" max="4040" width="1" style="1" customWidth="1"/>
    <col min="4041" max="4041" width="12" style="1" customWidth="1"/>
    <col min="4042" max="4042" width="7.28515625" style="1" customWidth="1"/>
    <col min="4043" max="4043" width="54.5703125" style="1" customWidth="1"/>
    <col min="4044" max="4044" width="2.7109375" style="1" customWidth="1"/>
    <col min="4045" max="4273" width="8.7109375" style="1"/>
    <col min="4274" max="4275" width="2.5703125" style="1" customWidth="1"/>
    <col min="4276" max="4276" width="52" style="1" customWidth="1"/>
    <col min="4277" max="4277" width="1.7109375" style="1" customWidth="1"/>
    <col min="4278" max="4278" width="1.28515625" style="1" customWidth="1"/>
    <col min="4279" max="4279" width="2" style="1" customWidth="1"/>
    <col min="4280" max="4284" width="0" style="1" hidden="1" customWidth="1"/>
    <col min="4285" max="4285" width="16.28515625" style="1" customWidth="1"/>
    <col min="4286" max="4286" width="1.28515625" style="1" customWidth="1"/>
    <col min="4287" max="4287" width="38.140625" style="1" customWidth="1"/>
    <col min="4288" max="4288" width="5.85546875" style="1" customWidth="1"/>
    <col min="4289" max="4289" width="12.7109375" style="1" customWidth="1"/>
    <col min="4290" max="4290" width="1.28515625" style="1" customWidth="1"/>
    <col min="4291" max="4291" width="12.28515625" style="1" customWidth="1"/>
    <col min="4292" max="4292" width="1" style="1" customWidth="1"/>
    <col min="4293" max="4293" width="11.28515625" style="1" customWidth="1"/>
    <col min="4294" max="4294" width="1" style="1" customWidth="1"/>
    <col min="4295" max="4295" width="11.28515625" style="1" customWidth="1"/>
    <col min="4296" max="4296" width="1" style="1" customWidth="1"/>
    <col min="4297" max="4297" width="12" style="1" customWidth="1"/>
    <col min="4298" max="4298" width="7.28515625" style="1" customWidth="1"/>
    <col min="4299" max="4299" width="54.5703125" style="1" customWidth="1"/>
    <col min="4300" max="4300" width="2.7109375" style="1" customWidth="1"/>
    <col min="4301" max="4529" width="8.7109375" style="1"/>
    <col min="4530" max="4531" width="2.5703125" style="1" customWidth="1"/>
    <col min="4532" max="4532" width="52" style="1" customWidth="1"/>
    <col min="4533" max="4533" width="1.7109375" style="1" customWidth="1"/>
    <col min="4534" max="4534" width="1.28515625" style="1" customWidth="1"/>
    <col min="4535" max="4535" width="2" style="1" customWidth="1"/>
    <col min="4536" max="4540" width="0" style="1" hidden="1" customWidth="1"/>
    <col min="4541" max="4541" width="16.28515625" style="1" customWidth="1"/>
    <col min="4542" max="4542" width="1.28515625" style="1" customWidth="1"/>
    <col min="4543" max="4543" width="38.140625" style="1" customWidth="1"/>
    <col min="4544" max="4544" width="5.85546875" style="1" customWidth="1"/>
    <col min="4545" max="4545" width="12.7109375" style="1" customWidth="1"/>
    <col min="4546" max="4546" width="1.28515625" style="1" customWidth="1"/>
    <col min="4547" max="4547" width="12.28515625" style="1" customWidth="1"/>
    <col min="4548" max="4548" width="1" style="1" customWidth="1"/>
    <col min="4549" max="4549" width="11.28515625" style="1" customWidth="1"/>
    <col min="4550" max="4550" width="1" style="1" customWidth="1"/>
    <col min="4551" max="4551" width="11.28515625" style="1" customWidth="1"/>
    <col min="4552" max="4552" width="1" style="1" customWidth="1"/>
    <col min="4553" max="4553" width="12" style="1" customWidth="1"/>
    <col min="4554" max="4554" width="7.28515625" style="1" customWidth="1"/>
    <col min="4555" max="4555" width="54.5703125" style="1" customWidth="1"/>
    <col min="4556" max="4556" width="2.7109375" style="1" customWidth="1"/>
    <col min="4557" max="4785" width="8.7109375" style="1"/>
    <col min="4786" max="4787" width="2.5703125" style="1" customWidth="1"/>
    <col min="4788" max="4788" width="52" style="1" customWidth="1"/>
    <col min="4789" max="4789" width="1.7109375" style="1" customWidth="1"/>
    <col min="4790" max="4790" width="1.28515625" style="1" customWidth="1"/>
    <col min="4791" max="4791" width="2" style="1" customWidth="1"/>
    <col min="4792" max="4796" width="0" style="1" hidden="1" customWidth="1"/>
    <col min="4797" max="4797" width="16.28515625" style="1" customWidth="1"/>
    <col min="4798" max="4798" width="1.28515625" style="1" customWidth="1"/>
    <col min="4799" max="4799" width="38.140625" style="1" customWidth="1"/>
    <col min="4800" max="4800" width="5.85546875" style="1" customWidth="1"/>
    <col min="4801" max="4801" width="12.7109375" style="1" customWidth="1"/>
    <col min="4802" max="4802" width="1.28515625" style="1" customWidth="1"/>
    <col min="4803" max="4803" width="12.28515625" style="1" customWidth="1"/>
    <col min="4804" max="4804" width="1" style="1" customWidth="1"/>
    <col min="4805" max="4805" width="11.28515625" style="1" customWidth="1"/>
    <col min="4806" max="4806" width="1" style="1" customWidth="1"/>
    <col min="4807" max="4807" width="11.28515625" style="1" customWidth="1"/>
    <col min="4808" max="4808" width="1" style="1" customWidth="1"/>
    <col min="4809" max="4809" width="12" style="1" customWidth="1"/>
    <col min="4810" max="4810" width="7.28515625" style="1" customWidth="1"/>
    <col min="4811" max="4811" width="54.5703125" style="1" customWidth="1"/>
    <col min="4812" max="4812" width="2.7109375" style="1" customWidth="1"/>
    <col min="4813" max="5041" width="8.7109375" style="1"/>
    <col min="5042" max="5043" width="2.5703125" style="1" customWidth="1"/>
    <col min="5044" max="5044" width="52" style="1" customWidth="1"/>
    <col min="5045" max="5045" width="1.7109375" style="1" customWidth="1"/>
    <col min="5046" max="5046" width="1.28515625" style="1" customWidth="1"/>
    <col min="5047" max="5047" width="2" style="1" customWidth="1"/>
    <col min="5048" max="5052" width="0" style="1" hidden="1" customWidth="1"/>
    <col min="5053" max="5053" width="16.28515625" style="1" customWidth="1"/>
    <col min="5054" max="5054" width="1.28515625" style="1" customWidth="1"/>
    <col min="5055" max="5055" width="38.140625" style="1" customWidth="1"/>
    <col min="5056" max="5056" width="5.85546875" style="1" customWidth="1"/>
    <col min="5057" max="5057" width="12.7109375" style="1" customWidth="1"/>
    <col min="5058" max="5058" width="1.28515625" style="1" customWidth="1"/>
    <col min="5059" max="5059" width="12.28515625" style="1" customWidth="1"/>
    <col min="5060" max="5060" width="1" style="1" customWidth="1"/>
    <col min="5061" max="5061" width="11.28515625" style="1" customWidth="1"/>
    <col min="5062" max="5062" width="1" style="1" customWidth="1"/>
    <col min="5063" max="5063" width="11.28515625" style="1" customWidth="1"/>
    <col min="5064" max="5064" width="1" style="1" customWidth="1"/>
    <col min="5065" max="5065" width="12" style="1" customWidth="1"/>
    <col min="5066" max="5066" width="7.28515625" style="1" customWidth="1"/>
    <col min="5067" max="5067" width="54.5703125" style="1" customWidth="1"/>
    <col min="5068" max="5068" width="2.7109375" style="1" customWidth="1"/>
    <col min="5069" max="5297" width="8.7109375" style="1"/>
    <col min="5298" max="5299" width="2.5703125" style="1" customWidth="1"/>
    <col min="5300" max="5300" width="52" style="1" customWidth="1"/>
    <col min="5301" max="5301" width="1.7109375" style="1" customWidth="1"/>
    <col min="5302" max="5302" width="1.28515625" style="1" customWidth="1"/>
    <col min="5303" max="5303" width="2" style="1" customWidth="1"/>
    <col min="5304" max="5308" width="0" style="1" hidden="1" customWidth="1"/>
    <col min="5309" max="5309" width="16.28515625" style="1" customWidth="1"/>
    <col min="5310" max="5310" width="1.28515625" style="1" customWidth="1"/>
    <col min="5311" max="5311" width="38.140625" style="1" customWidth="1"/>
    <col min="5312" max="5312" width="5.85546875" style="1" customWidth="1"/>
    <col min="5313" max="5313" width="12.7109375" style="1" customWidth="1"/>
    <col min="5314" max="5314" width="1.28515625" style="1" customWidth="1"/>
    <col min="5315" max="5315" width="12.28515625" style="1" customWidth="1"/>
    <col min="5316" max="5316" width="1" style="1" customWidth="1"/>
    <col min="5317" max="5317" width="11.28515625" style="1" customWidth="1"/>
    <col min="5318" max="5318" width="1" style="1" customWidth="1"/>
    <col min="5319" max="5319" width="11.28515625" style="1" customWidth="1"/>
    <col min="5320" max="5320" width="1" style="1" customWidth="1"/>
    <col min="5321" max="5321" width="12" style="1" customWidth="1"/>
    <col min="5322" max="5322" width="7.28515625" style="1" customWidth="1"/>
    <col min="5323" max="5323" width="54.5703125" style="1" customWidth="1"/>
    <col min="5324" max="5324" width="2.7109375" style="1" customWidth="1"/>
    <col min="5325" max="5553" width="8.7109375" style="1"/>
    <col min="5554" max="5555" width="2.5703125" style="1" customWidth="1"/>
    <col min="5556" max="5556" width="52" style="1" customWidth="1"/>
    <col min="5557" max="5557" width="1.7109375" style="1" customWidth="1"/>
    <col min="5558" max="5558" width="1.28515625" style="1" customWidth="1"/>
    <col min="5559" max="5559" width="2" style="1" customWidth="1"/>
    <col min="5560" max="5564" width="0" style="1" hidden="1" customWidth="1"/>
    <col min="5565" max="5565" width="16.28515625" style="1" customWidth="1"/>
    <col min="5566" max="5566" width="1.28515625" style="1" customWidth="1"/>
    <col min="5567" max="5567" width="38.140625" style="1" customWidth="1"/>
    <col min="5568" max="5568" width="5.85546875" style="1" customWidth="1"/>
    <col min="5569" max="5569" width="12.7109375" style="1" customWidth="1"/>
    <col min="5570" max="5570" width="1.28515625" style="1" customWidth="1"/>
    <col min="5571" max="5571" width="12.28515625" style="1" customWidth="1"/>
    <col min="5572" max="5572" width="1" style="1" customWidth="1"/>
    <col min="5573" max="5573" width="11.28515625" style="1" customWidth="1"/>
    <col min="5574" max="5574" width="1" style="1" customWidth="1"/>
    <col min="5575" max="5575" width="11.28515625" style="1" customWidth="1"/>
    <col min="5576" max="5576" width="1" style="1" customWidth="1"/>
    <col min="5577" max="5577" width="12" style="1" customWidth="1"/>
    <col min="5578" max="5578" width="7.28515625" style="1" customWidth="1"/>
    <col min="5579" max="5579" width="54.5703125" style="1" customWidth="1"/>
    <col min="5580" max="5580" width="2.7109375" style="1" customWidth="1"/>
    <col min="5581" max="5809" width="8.7109375" style="1"/>
    <col min="5810" max="5811" width="2.5703125" style="1" customWidth="1"/>
    <col min="5812" max="5812" width="52" style="1" customWidth="1"/>
    <col min="5813" max="5813" width="1.7109375" style="1" customWidth="1"/>
    <col min="5814" max="5814" width="1.28515625" style="1" customWidth="1"/>
    <col min="5815" max="5815" width="2" style="1" customWidth="1"/>
    <col min="5816" max="5820" width="0" style="1" hidden="1" customWidth="1"/>
    <col min="5821" max="5821" width="16.28515625" style="1" customWidth="1"/>
    <col min="5822" max="5822" width="1.28515625" style="1" customWidth="1"/>
    <col min="5823" max="5823" width="38.140625" style="1" customWidth="1"/>
    <col min="5824" max="5824" width="5.85546875" style="1" customWidth="1"/>
    <col min="5825" max="5825" width="12.7109375" style="1" customWidth="1"/>
    <col min="5826" max="5826" width="1.28515625" style="1" customWidth="1"/>
    <col min="5827" max="5827" width="12.28515625" style="1" customWidth="1"/>
    <col min="5828" max="5828" width="1" style="1" customWidth="1"/>
    <col min="5829" max="5829" width="11.28515625" style="1" customWidth="1"/>
    <col min="5830" max="5830" width="1" style="1" customWidth="1"/>
    <col min="5831" max="5831" width="11.28515625" style="1" customWidth="1"/>
    <col min="5832" max="5832" width="1" style="1" customWidth="1"/>
    <col min="5833" max="5833" width="12" style="1" customWidth="1"/>
    <col min="5834" max="5834" width="7.28515625" style="1" customWidth="1"/>
    <col min="5835" max="5835" width="54.5703125" style="1" customWidth="1"/>
    <col min="5836" max="5836" width="2.7109375" style="1" customWidth="1"/>
    <col min="5837" max="6065" width="8.7109375" style="1"/>
    <col min="6066" max="6067" width="2.5703125" style="1" customWidth="1"/>
    <col min="6068" max="6068" width="52" style="1" customWidth="1"/>
    <col min="6069" max="6069" width="1.7109375" style="1" customWidth="1"/>
    <col min="6070" max="6070" width="1.28515625" style="1" customWidth="1"/>
    <col min="6071" max="6071" width="2" style="1" customWidth="1"/>
    <col min="6072" max="6076" width="0" style="1" hidden="1" customWidth="1"/>
    <col min="6077" max="6077" width="16.28515625" style="1" customWidth="1"/>
    <col min="6078" max="6078" width="1.28515625" style="1" customWidth="1"/>
    <col min="6079" max="6079" width="38.140625" style="1" customWidth="1"/>
    <col min="6080" max="6080" width="5.85546875" style="1" customWidth="1"/>
    <col min="6081" max="6081" width="12.7109375" style="1" customWidth="1"/>
    <col min="6082" max="6082" width="1.28515625" style="1" customWidth="1"/>
    <col min="6083" max="6083" width="12.28515625" style="1" customWidth="1"/>
    <col min="6084" max="6084" width="1" style="1" customWidth="1"/>
    <col min="6085" max="6085" width="11.28515625" style="1" customWidth="1"/>
    <col min="6086" max="6086" width="1" style="1" customWidth="1"/>
    <col min="6087" max="6087" width="11.28515625" style="1" customWidth="1"/>
    <col min="6088" max="6088" width="1" style="1" customWidth="1"/>
    <col min="6089" max="6089" width="12" style="1" customWidth="1"/>
    <col min="6090" max="6090" width="7.28515625" style="1" customWidth="1"/>
    <col min="6091" max="6091" width="54.5703125" style="1" customWidth="1"/>
    <col min="6092" max="6092" width="2.7109375" style="1" customWidth="1"/>
    <col min="6093" max="6321" width="8.7109375" style="1"/>
    <col min="6322" max="6323" width="2.5703125" style="1" customWidth="1"/>
    <col min="6324" max="6324" width="52" style="1" customWidth="1"/>
    <col min="6325" max="6325" width="1.7109375" style="1" customWidth="1"/>
    <col min="6326" max="6326" width="1.28515625" style="1" customWidth="1"/>
    <col min="6327" max="6327" width="2" style="1" customWidth="1"/>
    <col min="6328" max="6332" width="0" style="1" hidden="1" customWidth="1"/>
    <col min="6333" max="6333" width="16.28515625" style="1" customWidth="1"/>
    <col min="6334" max="6334" width="1.28515625" style="1" customWidth="1"/>
    <col min="6335" max="6335" width="38.140625" style="1" customWidth="1"/>
    <col min="6336" max="6336" width="5.85546875" style="1" customWidth="1"/>
    <col min="6337" max="6337" width="12.7109375" style="1" customWidth="1"/>
    <col min="6338" max="6338" width="1.28515625" style="1" customWidth="1"/>
    <col min="6339" max="6339" width="12.28515625" style="1" customWidth="1"/>
    <col min="6340" max="6340" width="1" style="1" customWidth="1"/>
    <col min="6341" max="6341" width="11.28515625" style="1" customWidth="1"/>
    <col min="6342" max="6342" width="1" style="1" customWidth="1"/>
    <col min="6343" max="6343" width="11.28515625" style="1" customWidth="1"/>
    <col min="6344" max="6344" width="1" style="1" customWidth="1"/>
    <col min="6345" max="6345" width="12" style="1" customWidth="1"/>
    <col min="6346" max="6346" width="7.28515625" style="1" customWidth="1"/>
    <col min="6347" max="6347" width="54.5703125" style="1" customWidth="1"/>
    <col min="6348" max="6348" width="2.7109375" style="1" customWidth="1"/>
    <col min="6349" max="6577" width="8.7109375" style="1"/>
    <col min="6578" max="6579" width="2.5703125" style="1" customWidth="1"/>
    <col min="6580" max="6580" width="52" style="1" customWidth="1"/>
    <col min="6581" max="6581" width="1.7109375" style="1" customWidth="1"/>
    <col min="6582" max="6582" width="1.28515625" style="1" customWidth="1"/>
    <col min="6583" max="6583" width="2" style="1" customWidth="1"/>
    <col min="6584" max="6588" width="0" style="1" hidden="1" customWidth="1"/>
    <col min="6589" max="6589" width="16.28515625" style="1" customWidth="1"/>
    <col min="6590" max="6590" width="1.28515625" style="1" customWidth="1"/>
    <col min="6591" max="6591" width="38.140625" style="1" customWidth="1"/>
    <col min="6592" max="6592" width="5.85546875" style="1" customWidth="1"/>
    <col min="6593" max="6593" width="12.7109375" style="1" customWidth="1"/>
    <col min="6594" max="6594" width="1.28515625" style="1" customWidth="1"/>
    <col min="6595" max="6595" width="12.28515625" style="1" customWidth="1"/>
    <col min="6596" max="6596" width="1" style="1" customWidth="1"/>
    <col min="6597" max="6597" width="11.28515625" style="1" customWidth="1"/>
    <col min="6598" max="6598" width="1" style="1" customWidth="1"/>
    <col min="6599" max="6599" width="11.28515625" style="1" customWidth="1"/>
    <col min="6600" max="6600" width="1" style="1" customWidth="1"/>
    <col min="6601" max="6601" width="12" style="1" customWidth="1"/>
    <col min="6602" max="6602" width="7.28515625" style="1" customWidth="1"/>
    <col min="6603" max="6603" width="54.5703125" style="1" customWidth="1"/>
    <col min="6604" max="6604" width="2.7109375" style="1" customWidth="1"/>
    <col min="6605" max="6833" width="8.7109375" style="1"/>
    <col min="6834" max="6835" width="2.5703125" style="1" customWidth="1"/>
    <col min="6836" max="6836" width="52" style="1" customWidth="1"/>
    <col min="6837" max="6837" width="1.7109375" style="1" customWidth="1"/>
    <col min="6838" max="6838" width="1.28515625" style="1" customWidth="1"/>
    <col min="6839" max="6839" width="2" style="1" customWidth="1"/>
    <col min="6840" max="6844" width="0" style="1" hidden="1" customWidth="1"/>
    <col min="6845" max="6845" width="16.28515625" style="1" customWidth="1"/>
    <col min="6846" max="6846" width="1.28515625" style="1" customWidth="1"/>
    <col min="6847" max="6847" width="38.140625" style="1" customWidth="1"/>
    <col min="6848" max="6848" width="5.85546875" style="1" customWidth="1"/>
    <col min="6849" max="6849" width="12.7109375" style="1" customWidth="1"/>
    <col min="6850" max="6850" width="1.28515625" style="1" customWidth="1"/>
    <col min="6851" max="6851" width="12.28515625" style="1" customWidth="1"/>
    <col min="6852" max="6852" width="1" style="1" customWidth="1"/>
    <col min="6853" max="6853" width="11.28515625" style="1" customWidth="1"/>
    <col min="6854" max="6854" width="1" style="1" customWidth="1"/>
    <col min="6855" max="6855" width="11.28515625" style="1" customWidth="1"/>
    <col min="6856" max="6856" width="1" style="1" customWidth="1"/>
    <col min="6857" max="6857" width="12" style="1" customWidth="1"/>
    <col min="6858" max="6858" width="7.28515625" style="1" customWidth="1"/>
    <col min="6859" max="6859" width="54.5703125" style="1" customWidth="1"/>
    <col min="6860" max="6860" width="2.7109375" style="1" customWidth="1"/>
    <col min="6861" max="7089" width="8.7109375" style="1"/>
    <col min="7090" max="7091" width="2.5703125" style="1" customWidth="1"/>
    <col min="7092" max="7092" width="52" style="1" customWidth="1"/>
    <col min="7093" max="7093" width="1.7109375" style="1" customWidth="1"/>
    <col min="7094" max="7094" width="1.28515625" style="1" customWidth="1"/>
    <col min="7095" max="7095" width="2" style="1" customWidth="1"/>
    <col min="7096" max="7100" width="0" style="1" hidden="1" customWidth="1"/>
    <col min="7101" max="7101" width="16.28515625" style="1" customWidth="1"/>
    <col min="7102" max="7102" width="1.28515625" style="1" customWidth="1"/>
    <col min="7103" max="7103" width="38.140625" style="1" customWidth="1"/>
    <col min="7104" max="7104" width="5.85546875" style="1" customWidth="1"/>
    <col min="7105" max="7105" width="12.7109375" style="1" customWidth="1"/>
    <col min="7106" max="7106" width="1.28515625" style="1" customWidth="1"/>
    <col min="7107" max="7107" width="12.28515625" style="1" customWidth="1"/>
    <col min="7108" max="7108" width="1" style="1" customWidth="1"/>
    <col min="7109" max="7109" width="11.28515625" style="1" customWidth="1"/>
    <col min="7110" max="7110" width="1" style="1" customWidth="1"/>
    <col min="7111" max="7111" width="11.28515625" style="1" customWidth="1"/>
    <col min="7112" max="7112" width="1" style="1" customWidth="1"/>
    <col min="7113" max="7113" width="12" style="1" customWidth="1"/>
    <col min="7114" max="7114" width="7.28515625" style="1" customWidth="1"/>
    <col min="7115" max="7115" width="54.5703125" style="1" customWidth="1"/>
    <col min="7116" max="7116" width="2.7109375" style="1" customWidth="1"/>
    <col min="7117" max="7345" width="8.7109375" style="1"/>
    <col min="7346" max="7347" width="2.5703125" style="1" customWidth="1"/>
    <col min="7348" max="7348" width="52" style="1" customWidth="1"/>
    <col min="7349" max="7349" width="1.7109375" style="1" customWidth="1"/>
    <col min="7350" max="7350" width="1.28515625" style="1" customWidth="1"/>
    <col min="7351" max="7351" width="2" style="1" customWidth="1"/>
    <col min="7352" max="7356" width="0" style="1" hidden="1" customWidth="1"/>
    <col min="7357" max="7357" width="16.28515625" style="1" customWidth="1"/>
    <col min="7358" max="7358" width="1.28515625" style="1" customWidth="1"/>
    <col min="7359" max="7359" width="38.140625" style="1" customWidth="1"/>
    <col min="7360" max="7360" width="5.85546875" style="1" customWidth="1"/>
    <col min="7361" max="7361" width="12.7109375" style="1" customWidth="1"/>
    <col min="7362" max="7362" width="1.28515625" style="1" customWidth="1"/>
    <col min="7363" max="7363" width="12.28515625" style="1" customWidth="1"/>
    <col min="7364" max="7364" width="1" style="1" customWidth="1"/>
    <col min="7365" max="7365" width="11.28515625" style="1" customWidth="1"/>
    <col min="7366" max="7366" width="1" style="1" customWidth="1"/>
    <col min="7367" max="7367" width="11.28515625" style="1" customWidth="1"/>
    <col min="7368" max="7368" width="1" style="1" customWidth="1"/>
    <col min="7369" max="7369" width="12" style="1" customWidth="1"/>
    <col min="7370" max="7370" width="7.28515625" style="1" customWidth="1"/>
    <col min="7371" max="7371" width="54.5703125" style="1" customWidth="1"/>
    <col min="7372" max="7372" width="2.7109375" style="1" customWidth="1"/>
    <col min="7373" max="7601" width="8.7109375" style="1"/>
    <col min="7602" max="7603" width="2.5703125" style="1" customWidth="1"/>
    <col min="7604" max="7604" width="52" style="1" customWidth="1"/>
    <col min="7605" max="7605" width="1.7109375" style="1" customWidth="1"/>
    <col min="7606" max="7606" width="1.28515625" style="1" customWidth="1"/>
    <col min="7607" max="7607" width="2" style="1" customWidth="1"/>
    <col min="7608" max="7612" width="0" style="1" hidden="1" customWidth="1"/>
    <col min="7613" max="7613" width="16.28515625" style="1" customWidth="1"/>
    <col min="7614" max="7614" width="1.28515625" style="1" customWidth="1"/>
    <col min="7615" max="7615" width="38.140625" style="1" customWidth="1"/>
    <col min="7616" max="7616" width="5.85546875" style="1" customWidth="1"/>
    <col min="7617" max="7617" width="12.7109375" style="1" customWidth="1"/>
    <col min="7618" max="7618" width="1.28515625" style="1" customWidth="1"/>
    <col min="7619" max="7619" width="12.28515625" style="1" customWidth="1"/>
    <col min="7620" max="7620" width="1" style="1" customWidth="1"/>
    <col min="7621" max="7621" width="11.28515625" style="1" customWidth="1"/>
    <col min="7622" max="7622" width="1" style="1" customWidth="1"/>
    <col min="7623" max="7623" width="11.28515625" style="1" customWidth="1"/>
    <col min="7624" max="7624" width="1" style="1" customWidth="1"/>
    <col min="7625" max="7625" width="12" style="1" customWidth="1"/>
    <col min="7626" max="7626" width="7.28515625" style="1" customWidth="1"/>
    <col min="7627" max="7627" width="54.5703125" style="1" customWidth="1"/>
    <col min="7628" max="7628" width="2.7109375" style="1" customWidth="1"/>
    <col min="7629" max="7857" width="8.7109375" style="1"/>
    <col min="7858" max="7859" width="2.5703125" style="1" customWidth="1"/>
    <col min="7860" max="7860" width="52" style="1" customWidth="1"/>
    <col min="7861" max="7861" width="1.7109375" style="1" customWidth="1"/>
    <col min="7862" max="7862" width="1.28515625" style="1" customWidth="1"/>
    <col min="7863" max="7863" width="2" style="1" customWidth="1"/>
    <col min="7864" max="7868" width="0" style="1" hidden="1" customWidth="1"/>
    <col min="7869" max="7869" width="16.28515625" style="1" customWidth="1"/>
    <col min="7870" max="7870" width="1.28515625" style="1" customWidth="1"/>
    <col min="7871" max="7871" width="38.140625" style="1" customWidth="1"/>
    <col min="7872" max="7872" width="5.85546875" style="1" customWidth="1"/>
    <col min="7873" max="7873" width="12.7109375" style="1" customWidth="1"/>
    <col min="7874" max="7874" width="1.28515625" style="1" customWidth="1"/>
    <col min="7875" max="7875" width="12.28515625" style="1" customWidth="1"/>
    <col min="7876" max="7876" width="1" style="1" customWidth="1"/>
    <col min="7877" max="7877" width="11.28515625" style="1" customWidth="1"/>
    <col min="7878" max="7878" width="1" style="1" customWidth="1"/>
    <col min="7879" max="7879" width="11.28515625" style="1" customWidth="1"/>
    <col min="7880" max="7880" width="1" style="1" customWidth="1"/>
    <col min="7881" max="7881" width="12" style="1" customWidth="1"/>
    <col min="7882" max="7882" width="7.28515625" style="1" customWidth="1"/>
    <col min="7883" max="7883" width="54.5703125" style="1" customWidth="1"/>
    <col min="7884" max="7884" width="2.7109375" style="1" customWidth="1"/>
    <col min="7885" max="8113" width="8.7109375" style="1"/>
    <col min="8114" max="8115" width="2.5703125" style="1" customWidth="1"/>
    <col min="8116" max="8116" width="52" style="1" customWidth="1"/>
    <col min="8117" max="8117" width="1.7109375" style="1" customWidth="1"/>
    <col min="8118" max="8118" width="1.28515625" style="1" customWidth="1"/>
    <col min="8119" max="8119" width="2" style="1" customWidth="1"/>
    <col min="8120" max="8124" width="0" style="1" hidden="1" customWidth="1"/>
    <col min="8125" max="8125" width="16.28515625" style="1" customWidth="1"/>
    <col min="8126" max="8126" width="1.28515625" style="1" customWidth="1"/>
    <col min="8127" max="8127" width="38.140625" style="1" customWidth="1"/>
    <col min="8128" max="8128" width="5.85546875" style="1" customWidth="1"/>
    <col min="8129" max="8129" width="12.7109375" style="1" customWidth="1"/>
    <col min="8130" max="8130" width="1.28515625" style="1" customWidth="1"/>
    <col min="8131" max="8131" width="12.28515625" style="1" customWidth="1"/>
    <col min="8132" max="8132" width="1" style="1" customWidth="1"/>
    <col min="8133" max="8133" width="11.28515625" style="1" customWidth="1"/>
    <col min="8134" max="8134" width="1" style="1" customWidth="1"/>
    <col min="8135" max="8135" width="11.28515625" style="1" customWidth="1"/>
    <col min="8136" max="8136" width="1" style="1" customWidth="1"/>
    <col min="8137" max="8137" width="12" style="1" customWidth="1"/>
    <col min="8138" max="8138" width="7.28515625" style="1" customWidth="1"/>
    <col min="8139" max="8139" width="54.5703125" style="1" customWidth="1"/>
    <col min="8140" max="8140" width="2.7109375" style="1" customWidth="1"/>
    <col min="8141" max="8369" width="8.7109375" style="1"/>
    <col min="8370" max="8371" width="2.5703125" style="1" customWidth="1"/>
    <col min="8372" max="8372" width="52" style="1" customWidth="1"/>
    <col min="8373" max="8373" width="1.7109375" style="1" customWidth="1"/>
    <col min="8374" max="8374" width="1.28515625" style="1" customWidth="1"/>
    <col min="8375" max="8375" width="2" style="1" customWidth="1"/>
    <col min="8376" max="8380" width="0" style="1" hidden="1" customWidth="1"/>
    <col min="8381" max="8381" width="16.28515625" style="1" customWidth="1"/>
    <col min="8382" max="8382" width="1.28515625" style="1" customWidth="1"/>
    <col min="8383" max="8383" width="38.140625" style="1" customWidth="1"/>
    <col min="8384" max="8384" width="5.85546875" style="1" customWidth="1"/>
    <col min="8385" max="8385" width="12.7109375" style="1" customWidth="1"/>
    <col min="8386" max="8386" width="1.28515625" style="1" customWidth="1"/>
    <col min="8387" max="8387" width="12.28515625" style="1" customWidth="1"/>
    <col min="8388" max="8388" width="1" style="1" customWidth="1"/>
    <col min="8389" max="8389" width="11.28515625" style="1" customWidth="1"/>
    <col min="8390" max="8390" width="1" style="1" customWidth="1"/>
    <col min="8391" max="8391" width="11.28515625" style="1" customWidth="1"/>
    <col min="8392" max="8392" width="1" style="1" customWidth="1"/>
    <col min="8393" max="8393" width="12" style="1" customWidth="1"/>
    <col min="8394" max="8394" width="7.28515625" style="1" customWidth="1"/>
    <col min="8395" max="8395" width="54.5703125" style="1" customWidth="1"/>
    <col min="8396" max="8396" width="2.7109375" style="1" customWidth="1"/>
    <col min="8397" max="8625" width="8.7109375" style="1"/>
    <col min="8626" max="8627" width="2.5703125" style="1" customWidth="1"/>
    <col min="8628" max="8628" width="52" style="1" customWidth="1"/>
    <col min="8629" max="8629" width="1.7109375" style="1" customWidth="1"/>
    <col min="8630" max="8630" width="1.28515625" style="1" customWidth="1"/>
    <col min="8631" max="8631" width="2" style="1" customWidth="1"/>
    <col min="8632" max="8636" width="0" style="1" hidden="1" customWidth="1"/>
    <col min="8637" max="8637" width="16.28515625" style="1" customWidth="1"/>
    <col min="8638" max="8638" width="1.28515625" style="1" customWidth="1"/>
    <col min="8639" max="8639" width="38.140625" style="1" customWidth="1"/>
    <col min="8640" max="8640" width="5.85546875" style="1" customWidth="1"/>
    <col min="8641" max="8641" width="12.7109375" style="1" customWidth="1"/>
    <col min="8642" max="8642" width="1.28515625" style="1" customWidth="1"/>
    <col min="8643" max="8643" width="12.28515625" style="1" customWidth="1"/>
    <col min="8644" max="8644" width="1" style="1" customWidth="1"/>
    <col min="8645" max="8645" width="11.28515625" style="1" customWidth="1"/>
    <col min="8646" max="8646" width="1" style="1" customWidth="1"/>
    <col min="8647" max="8647" width="11.28515625" style="1" customWidth="1"/>
    <col min="8648" max="8648" width="1" style="1" customWidth="1"/>
    <col min="8649" max="8649" width="12" style="1" customWidth="1"/>
    <col min="8650" max="8650" width="7.28515625" style="1" customWidth="1"/>
    <col min="8651" max="8651" width="54.5703125" style="1" customWidth="1"/>
    <col min="8652" max="8652" width="2.7109375" style="1" customWidth="1"/>
    <col min="8653" max="8881" width="8.7109375" style="1"/>
    <col min="8882" max="8883" width="2.5703125" style="1" customWidth="1"/>
    <col min="8884" max="8884" width="52" style="1" customWidth="1"/>
    <col min="8885" max="8885" width="1.7109375" style="1" customWidth="1"/>
    <col min="8886" max="8886" width="1.28515625" style="1" customWidth="1"/>
    <col min="8887" max="8887" width="2" style="1" customWidth="1"/>
    <col min="8888" max="8892" width="0" style="1" hidden="1" customWidth="1"/>
    <col min="8893" max="8893" width="16.28515625" style="1" customWidth="1"/>
    <col min="8894" max="8894" width="1.28515625" style="1" customWidth="1"/>
    <col min="8895" max="8895" width="38.140625" style="1" customWidth="1"/>
    <col min="8896" max="8896" width="5.85546875" style="1" customWidth="1"/>
    <col min="8897" max="8897" width="12.7109375" style="1" customWidth="1"/>
    <col min="8898" max="8898" width="1.28515625" style="1" customWidth="1"/>
    <col min="8899" max="8899" width="12.28515625" style="1" customWidth="1"/>
    <col min="8900" max="8900" width="1" style="1" customWidth="1"/>
    <col min="8901" max="8901" width="11.28515625" style="1" customWidth="1"/>
    <col min="8902" max="8902" width="1" style="1" customWidth="1"/>
    <col min="8903" max="8903" width="11.28515625" style="1" customWidth="1"/>
    <col min="8904" max="8904" width="1" style="1" customWidth="1"/>
    <col min="8905" max="8905" width="12" style="1" customWidth="1"/>
    <col min="8906" max="8906" width="7.28515625" style="1" customWidth="1"/>
    <col min="8907" max="8907" width="54.5703125" style="1" customWidth="1"/>
    <col min="8908" max="8908" width="2.7109375" style="1" customWidth="1"/>
    <col min="8909" max="9137" width="8.7109375" style="1"/>
    <col min="9138" max="9139" width="2.5703125" style="1" customWidth="1"/>
    <col min="9140" max="9140" width="52" style="1" customWidth="1"/>
    <col min="9141" max="9141" width="1.7109375" style="1" customWidth="1"/>
    <col min="9142" max="9142" width="1.28515625" style="1" customWidth="1"/>
    <col min="9143" max="9143" width="2" style="1" customWidth="1"/>
    <col min="9144" max="9148" width="0" style="1" hidden="1" customWidth="1"/>
    <col min="9149" max="9149" width="16.28515625" style="1" customWidth="1"/>
    <col min="9150" max="9150" width="1.28515625" style="1" customWidth="1"/>
    <col min="9151" max="9151" width="38.140625" style="1" customWidth="1"/>
    <col min="9152" max="9152" width="5.85546875" style="1" customWidth="1"/>
    <col min="9153" max="9153" width="12.7109375" style="1" customWidth="1"/>
    <col min="9154" max="9154" width="1.28515625" style="1" customWidth="1"/>
    <col min="9155" max="9155" width="12.28515625" style="1" customWidth="1"/>
    <col min="9156" max="9156" width="1" style="1" customWidth="1"/>
    <col min="9157" max="9157" width="11.28515625" style="1" customWidth="1"/>
    <col min="9158" max="9158" width="1" style="1" customWidth="1"/>
    <col min="9159" max="9159" width="11.28515625" style="1" customWidth="1"/>
    <col min="9160" max="9160" width="1" style="1" customWidth="1"/>
    <col min="9161" max="9161" width="12" style="1" customWidth="1"/>
    <col min="9162" max="9162" width="7.28515625" style="1" customWidth="1"/>
    <col min="9163" max="9163" width="54.5703125" style="1" customWidth="1"/>
    <col min="9164" max="9164" width="2.7109375" style="1" customWidth="1"/>
    <col min="9165" max="9393" width="8.7109375" style="1"/>
    <col min="9394" max="9395" width="2.5703125" style="1" customWidth="1"/>
    <col min="9396" max="9396" width="52" style="1" customWidth="1"/>
    <col min="9397" max="9397" width="1.7109375" style="1" customWidth="1"/>
    <col min="9398" max="9398" width="1.28515625" style="1" customWidth="1"/>
    <col min="9399" max="9399" width="2" style="1" customWidth="1"/>
    <col min="9400" max="9404" width="0" style="1" hidden="1" customWidth="1"/>
    <col min="9405" max="9405" width="16.28515625" style="1" customWidth="1"/>
    <col min="9406" max="9406" width="1.28515625" style="1" customWidth="1"/>
    <col min="9407" max="9407" width="38.140625" style="1" customWidth="1"/>
    <col min="9408" max="9408" width="5.85546875" style="1" customWidth="1"/>
    <col min="9409" max="9409" width="12.7109375" style="1" customWidth="1"/>
    <col min="9410" max="9410" width="1.28515625" style="1" customWidth="1"/>
    <col min="9411" max="9411" width="12.28515625" style="1" customWidth="1"/>
    <col min="9412" max="9412" width="1" style="1" customWidth="1"/>
    <col min="9413" max="9413" width="11.28515625" style="1" customWidth="1"/>
    <col min="9414" max="9414" width="1" style="1" customWidth="1"/>
    <col min="9415" max="9415" width="11.28515625" style="1" customWidth="1"/>
    <col min="9416" max="9416" width="1" style="1" customWidth="1"/>
    <col min="9417" max="9417" width="12" style="1" customWidth="1"/>
    <col min="9418" max="9418" width="7.28515625" style="1" customWidth="1"/>
    <col min="9419" max="9419" width="54.5703125" style="1" customWidth="1"/>
    <col min="9420" max="9420" width="2.7109375" style="1" customWidth="1"/>
    <col min="9421" max="9649" width="8.7109375" style="1"/>
    <col min="9650" max="9651" width="2.5703125" style="1" customWidth="1"/>
    <col min="9652" max="9652" width="52" style="1" customWidth="1"/>
    <col min="9653" max="9653" width="1.7109375" style="1" customWidth="1"/>
    <col min="9654" max="9654" width="1.28515625" style="1" customWidth="1"/>
    <col min="9655" max="9655" width="2" style="1" customWidth="1"/>
    <col min="9656" max="9660" width="0" style="1" hidden="1" customWidth="1"/>
    <col min="9661" max="9661" width="16.28515625" style="1" customWidth="1"/>
    <col min="9662" max="9662" width="1.28515625" style="1" customWidth="1"/>
    <col min="9663" max="9663" width="38.140625" style="1" customWidth="1"/>
    <col min="9664" max="9664" width="5.85546875" style="1" customWidth="1"/>
    <col min="9665" max="9665" width="12.7109375" style="1" customWidth="1"/>
    <col min="9666" max="9666" width="1.28515625" style="1" customWidth="1"/>
    <col min="9667" max="9667" width="12.28515625" style="1" customWidth="1"/>
    <col min="9668" max="9668" width="1" style="1" customWidth="1"/>
    <col min="9669" max="9669" width="11.28515625" style="1" customWidth="1"/>
    <col min="9670" max="9670" width="1" style="1" customWidth="1"/>
    <col min="9671" max="9671" width="11.28515625" style="1" customWidth="1"/>
    <col min="9672" max="9672" width="1" style="1" customWidth="1"/>
    <col min="9673" max="9673" width="12" style="1" customWidth="1"/>
    <col min="9674" max="9674" width="7.28515625" style="1" customWidth="1"/>
    <col min="9675" max="9675" width="54.5703125" style="1" customWidth="1"/>
    <col min="9676" max="9676" width="2.7109375" style="1" customWidth="1"/>
    <col min="9677" max="9905" width="8.7109375" style="1"/>
    <col min="9906" max="9907" width="2.5703125" style="1" customWidth="1"/>
    <col min="9908" max="9908" width="52" style="1" customWidth="1"/>
    <col min="9909" max="9909" width="1.7109375" style="1" customWidth="1"/>
    <col min="9910" max="9910" width="1.28515625" style="1" customWidth="1"/>
    <col min="9911" max="9911" width="2" style="1" customWidth="1"/>
    <col min="9912" max="9916" width="0" style="1" hidden="1" customWidth="1"/>
    <col min="9917" max="9917" width="16.28515625" style="1" customWidth="1"/>
    <col min="9918" max="9918" width="1.28515625" style="1" customWidth="1"/>
    <col min="9919" max="9919" width="38.140625" style="1" customWidth="1"/>
    <col min="9920" max="9920" width="5.85546875" style="1" customWidth="1"/>
    <col min="9921" max="9921" width="12.7109375" style="1" customWidth="1"/>
    <col min="9922" max="9922" width="1.28515625" style="1" customWidth="1"/>
    <col min="9923" max="9923" width="12.28515625" style="1" customWidth="1"/>
    <col min="9924" max="9924" width="1" style="1" customWidth="1"/>
    <col min="9925" max="9925" width="11.28515625" style="1" customWidth="1"/>
    <col min="9926" max="9926" width="1" style="1" customWidth="1"/>
    <col min="9927" max="9927" width="11.28515625" style="1" customWidth="1"/>
    <col min="9928" max="9928" width="1" style="1" customWidth="1"/>
    <col min="9929" max="9929" width="12" style="1" customWidth="1"/>
    <col min="9930" max="9930" width="7.28515625" style="1" customWidth="1"/>
    <col min="9931" max="9931" width="54.5703125" style="1" customWidth="1"/>
    <col min="9932" max="9932" width="2.7109375" style="1" customWidth="1"/>
    <col min="9933" max="10161" width="8.7109375" style="1"/>
    <col min="10162" max="10163" width="2.5703125" style="1" customWidth="1"/>
    <col min="10164" max="10164" width="52" style="1" customWidth="1"/>
    <col min="10165" max="10165" width="1.7109375" style="1" customWidth="1"/>
    <col min="10166" max="10166" width="1.28515625" style="1" customWidth="1"/>
    <col min="10167" max="10167" width="2" style="1" customWidth="1"/>
    <col min="10168" max="10172" width="0" style="1" hidden="1" customWidth="1"/>
    <col min="10173" max="10173" width="16.28515625" style="1" customWidth="1"/>
    <col min="10174" max="10174" width="1.28515625" style="1" customWidth="1"/>
    <col min="10175" max="10175" width="38.140625" style="1" customWidth="1"/>
    <col min="10176" max="10176" width="5.85546875" style="1" customWidth="1"/>
    <col min="10177" max="10177" width="12.7109375" style="1" customWidth="1"/>
    <col min="10178" max="10178" width="1.28515625" style="1" customWidth="1"/>
    <col min="10179" max="10179" width="12.28515625" style="1" customWidth="1"/>
    <col min="10180" max="10180" width="1" style="1" customWidth="1"/>
    <col min="10181" max="10181" width="11.28515625" style="1" customWidth="1"/>
    <col min="10182" max="10182" width="1" style="1" customWidth="1"/>
    <col min="10183" max="10183" width="11.28515625" style="1" customWidth="1"/>
    <col min="10184" max="10184" width="1" style="1" customWidth="1"/>
    <col min="10185" max="10185" width="12" style="1" customWidth="1"/>
    <col min="10186" max="10186" width="7.28515625" style="1" customWidth="1"/>
    <col min="10187" max="10187" width="54.5703125" style="1" customWidth="1"/>
    <col min="10188" max="10188" width="2.7109375" style="1" customWidth="1"/>
    <col min="10189" max="10417" width="8.7109375" style="1"/>
    <col min="10418" max="10419" width="2.5703125" style="1" customWidth="1"/>
    <col min="10420" max="10420" width="52" style="1" customWidth="1"/>
    <col min="10421" max="10421" width="1.7109375" style="1" customWidth="1"/>
    <col min="10422" max="10422" width="1.28515625" style="1" customWidth="1"/>
    <col min="10423" max="10423" width="2" style="1" customWidth="1"/>
    <col min="10424" max="10428" width="0" style="1" hidden="1" customWidth="1"/>
    <col min="10429" max="10429" width="16.28515625" style="1" customWidth="1"/>
    <col min="10430" max="10430" width="1.28515625" style="1" customWidth="1"/>
    <col min="10431" max="10431" width="38.140625" style="1" customWidth="1"/>
    <col min="10432" max="10432" width="5.85546875" style="1" customWidth="1"/>
    <col min="10433" max="10433" width="12.7109375" style="1" customWidth="1"/>
    <col min="10434" max="10434" width="1.28515625" style="1" customWidth="1"/>
    <col min="10435" max="10435" width="12.28515625" style="1" customWidth="1"/>
    <col min="10436" max="10436" width="1" style="1" customWidth="1"/>
    <col min="10437" max="10437" width="11.28515625" style="1" customWidth="1"/>
    <col min="10438" max="10438" width="1" style="1" customWidth="1"/>
    <col min="10439" max="10439" width="11.28515625" style="1" customWidth="1"/>
    <col min="10440" max="10440" width="1" style="1" customWidth="1"/>
    <col min="10441" max="10441" width="12" style="1" customWidth="1"/>
    <col min="10442" max="10442" width="7.28515625" style="1" customWidth="1"/>
    <col min="10443" max="10443" width="54.5703125" style="1" customWidth="1"/>
    <col min="10444" max="10444" width="2.7109375" style="1" customWidth="1"/>
    <col min="10445" max="10673" width="8.7109375" style="1"/>
    <col min="10674" max="10675" width="2.5703125" style="1" customWidth="1"/>
    <col min="10676" max="10676" width="52" style="1" customWidth="1"/>
    <col min="10677" max="10677" width="1.7109375" style="1" customWidth="1"/>
    <col min="10678" max="10678" width="1.28515625" style="1" customWidth="1"/>
    <col min="10679" max="10679" width="2" style="1" customWidth="1"/>
    <col min="10680" max="10684" width="0" style="1" hidden="1" customWidth="1"/>
    <col min="10685" max="10685" width="16.28515625" style="1" customWidth="1"/>
    <col min="10686" max="10686" width="1.28515625" style="1" customWidth="1"/>
    <col min="10687" max="10687" width="38.140625" style="1" customWidth="1"/>
    <col min="10688" max="10688" width="5.85546875" style="1" customWidth="1"/>
    <col min="10689" max="10689" width="12.7109375" style="1" customWidth="1"/>
    <col min="10690" max="10690" width="1.28515625" style="1" customWidth="1"/>
    <col min="10691" max="10691" width="12.28515625" style="1" customWidth="1"/>
    <col min="10692" max="10692" width="1" style="1" customWidth="1"/>
    <col min="10693" max="10693" width="11.28515625" style="1" customWidth="1"/>
    <col min="10694" max="10694" width="1" style="1" customWidth="1"/>
    <col min="10695" max="10695" width="11.28515625" style="1" customWidth="1"/>
    <col min="10696" max="10696" width="1" style="1" customWidth="1"/>
    <col min="10697" max="10697" width="12" style="1" customWidth="1"/>
    <col min="10698" max="10698" width="7.28515625" style="1" customWidth="1"/>
    <col min="10699" max="10699" width="54.5703125" style="1" customWidth="1"/>
    <col min="10700" max="10700" width="2.7109375" style="1" customWidth="1"/>
    <col min="10701" max="10929" width="8.7109375" style="1"/>
    <col min="10930" max="10931" width="2.5703125" style="1" customWidth="1"/>
    <col min="10932" max="10932" width="52" style="1" customWidth="1"/>
    <col min="10933" max="10933" width="1.7109375" style="1" customWidth="1"/>
    <col min="10934" max="10934" width="1.28515625" style="1" customWidth="1"/>
    <col min="10935" max="10935" width="2" style="1" customWidth="1"/>
    <col min="10936" max="10940" width="0" style="1" hidden="1" customWidth="1"/>
    <col min="10941" max="10941" width="16.28515625" style="1" customWidth="1"/>
    <col min="10942" max="10942" width="1.28515625" style="1" customWidth="1"/>
    <col min="10943" max="10943" width="38.140625" style="1" customWidth="1"/>
    <col min="10944" max="10944" width="5.85546875" style="1" customWidth="1"/>
    <col min="10945" max="10945" width="12.7109375" style="1" customWidth="1"/>
    <col min="10946" max="10946" width="1.28515625" style="1" customWidth="1"/>
    <col min="10947" max="10947" width="12.28515625" style="1" customWidth="1"/>
    <col min="10948" max="10948" width="1" style="1" customWidth="1"/>
    <col min="10949" max="10949" width="11.28515625" style="1" customWidth="1"/>
    <col min="10950" max="10950" width="1" style="1" customWidth="1"/>
    <col min="10951" max="10951" width="11.28515625" style="1" customWidth="1"/>
    <col min="10952" max="10952" width="1" style="1" customWidth="1"/>
    <col min="10953" max="10953" width="12" style="1" customWidth="1"/>
    <col min="10954" max="10954" width="7.28515625" style="1" customWidth="1"/>
    <col min="10955" max="10955" width="54.5703125" style="1" customWidth="1"/>
    <col min="10956" max="10956" width="2.7109375" style="1" customWidth="1"/>
    <col min="10957" max="11185" width="8.7109375" style="1"/>
    <col min="11186" max="11187" width="2.5703125" style="1" customWidth="1"/>
    <col min="11188" max="11188" width="52" style="1" customWidth="1"/>
    <col min="11189" max="11189" width="1.7109375" style="1" customWidth="1"/>
    <col min="11190" max="11190" width="1.28515625" style="1" customWidth="1"/>
    <col min="11191" max="11191" width="2" style="1" customWidth="1"/>
    <col min="11192" max="11196" width="0" style="1" hidden="1" customWidth="1"/>
    <col min="11197" max="11197" width="16.28515625" style="1" customWidth="1"/>
    <col min="11198" max="11198" width="1.28515625" style="1" customWidth="1"/>
    <col min="11199" max="11199" width="38.140625" style="1" customWidth="1"/>
    <col min="11200" max="11200" width="5.85546875" style="1" customWidth="1"/>
    <col min="11201" max="11201" width="12.7109375" style="1" customWidth="1"/>
    <col min="11202" max="11202" width="1.28515625" style="1" customWidth="1"/>
    <col min="11203" max="11203" width="12.28515625" style="1" customWidth="1"/>
    <col min="11204" max="11204" width="1" style="1" customWidth="1"/>
    <col min="11205" max="11205" width="11.28515625" style="1" customWidth="1"/>
    <col min="11206" max="11206" width="1" style="1" customWidth="1"/>
    <col min="11207" max="11207" width="11.28515625" style="1" customWidth="1"/>
    <col min="11208" max="11208" width="1" style="1" customWidth="1"/>
    <col min="11209" max="11209" width="12" style="1" customWidth="1"/>
    <col min="11210" max="11210" width="7.28515625" style="1" customWidth="1"/>
    <col min="11211" max="11211" width="54.5703125" style="1" customWidth="1"/>
    <col min="11212" max="11212" width="2.7109375" style="1" customWidth="1"/>
    <col min="11213" max="11441" width="8.7109375" style="1"/>
    <col min="11442" max="11443" width="2.5703125" style="1" customWidth="1"/>
    <col min="11444" max="11444" width="52" style="1" customWidth="1"/>
    <col min="11445" max="11445" width="1.7109375" style="1" customWidth="1"/>
    <col min="11446" max="11446" width="1.28515625" style="1" customWidth="1"/>
    <col min="11447" max="11447" width="2" style="1" customWidth="1"/>
    <col min="11448" max="11452" width="0" style="1" hidden="1" customWidth="1"/>
    <col min="11453" max="11453" width="16.28515625" style="1" customWidth="1"/>
    <col min="11454" max="11454" width="1.28515625" style="1" customWidth="1"/>
    <col min="11455" max="11455" width="38.140625" style="1" customWidth="1"/>
    <col min="11456" max="11456" width="5.85546875" style="1" customWidth="1"/>
    <col min="11457" max="11457" width="12.7109375" style="1" customWidth="1"/>
    <col min="11458" max="11458" width="1.28515625" style="1" customWidth="1"/>
    <col min="11459" max="11459" width="12.28515625" style="1" customWidth="1"/>
    <col min="11460" max="11460" width="1" style="1" customWidth="1"/>
    <col min="11461" max="11461" width="11.28515625" style="1" customWidth="1"/>
    <col min="11462" max="11462" width="1" style="1" customWidth="1"/>
    <col min="11463" max="11463" width="11.28515625" style="1" customWidth="1"/>
    <col min="11464" max="11464" width="1" style="1" customWidth="1"/>
    <col min="11465" max="11465" width="12" style="1" customWidth="1"/>
    <col min="11466" max="11466" width="7.28515625" style="1" customWidth="1"/>
    <col min="11467" max="11467" width="54.5703125" style="1" customWidth="1"/>
    <col min="11468" max="11468" width="2.7109375" style="1" customWidth="1"/>
    <col min="11469" max="11697" width="8.7109375" style="1"/>
    <col min="11698" max="11699" width="2.5703125" style="1" customWidth="1"/>
    <col min="11700" max="11700" width="52" style="1" customWidth="1"/>
    <col min="11701" max="11701" width="1.7109375" style="1" customWidth="1"/>
    <col min="11702" max="11702" width="1.28515625" style="1" customWidth="1"/>
    <col min="11703" max="11703" width="2" style="1" customWidth="1"/>
    <col min="11704" max="11708" width="0" style="1" hidden="1" customWidth="1"/>
    <col min="11709" max="11709" width="16.28515625" style="1" customWidth="1"/>
    <col min="11710" max="11710" width="1.28515625" style="1" customWidth="1"/>
    <col min="11711" max="11711" width="38.140625" style="1" customWidth="1"/>
    <col min="11712" max="11712" width="5.85546875" style="1" customWidth="1"/>
    <col min="11713" max="11713" width="12.7109375" style="1" customWidth="1"/>
    <col min="11714" max="11714" width="1.28515625" style="1" customWidth="1"/>
    <col min="11715" max="11715" width="12.28515625" style="1" customWidth="1"/>
    <col min="11716" max="11716" width="1" style="1" customWidth="1"/>
    <col min="11717" max="11717" width="11.28515625" style="1" customWidth="1"/>
    <col min="11718" max="11718" width="1" style="1" customWidth="1"/>
    <col min="11719" max="11719" width="11.28515625" style="1" customWidth="1"/>
    <col min="11720" max="11720" width="1" style="1" customWidth="1"/>
    <col min="11721" max="11721" width="12" style="1" customWidth="1"/>
    <col min="11722" max="11722" width="7.28515625" style="1" customWidth="1"/>
    <col min="11723" max="11723" width="54.5703125" style="1" customWidth="1"/>
    <col min="11724" max="11724" width="2.7109375" style="1" customWidth="1"/>
    <col min="11725" max="11953" width="8.7109375" style="1"/>
    <col min="11954" max="11955" width="2.5703125" style="1" customWidth="1"/>
    <col min="11956" max="11956" width="52" style="1" customWidth="1"/>
    <col min="11957" max="11957" width="1.7109375" style="1" customWidth="1"/>
    <col min="11958" max="11958" width="1.28515625" style="1" customWidth="1"/>
    <col min="11959" max="11959" width="2" style="1" customWidth="1"/>
    <col min="11960" max="11964" width="0" style="1" hidden="1" customWidth="1"/>
    <col min="11965" max="11965" width="16.28515625" style="1" customWidth="1"/>
    <col min="11966" max="11966" width="1.28515625" style="1" customWidth="1"/>
    <col min="11967" max="11967" width="38.140625" style="1" customWidth="1"/>
    <col min="11968" max="11968" width="5.85546875" style="1" customWidth="1"/>
    <col min="11969" max="11969" width="12.7109375" style="1" customWidth="1"/>
    <col min="11970" max="11970" width="1.28515625" style="1" customWidth="1"/>
    <col min="11971" max="11971" width="12.28515625" style="1" customWidth="1"/>
    <col min="11972" max="11972" width="1" style="1" customWidth="1"/>
    <col min="11973" max="11973" width="11.28515625" style="1" customWidth="1"/>
    <col min="11974" max="11974" width="1" style="1" customWidth="1"/>
    <col min="11975" max="11975" width="11.28515625" style="1" customWidth="1"/>
    <col min="11976" max="11976" width="1" style="1" customWidth="1"/>
    <col min="11977" max="11977" width="12" style="1" customWidth="1"/>
    <col min="11978" max="11978" width="7.28515625" style="1" customWidth="1"/>
    <col min="11979" max="11979" width="54.5703125" style="1" customWidth="1"/>
    <col min="11980" max="11980" width="2.7109375" style="1" customWidth="1"/>
    <col min="11981" max="12209" width="8.7109375" style="1"/>
    <col min="12210" max="12211" width="2.5703125" style="1" customWidth="1"/>
    <col min="12212" max="12212" width="52" style="1" customWidth="1"/>
    <col min="12213" max="12213" width="1.7109375" style="1" customWidth="1"/>
    <col min="12214" max="12214" width="1.28515625" style="1" customWidth="1"/>
    <col min="12215" max="12215" width="2" style="1" customWidth="1"/>
    <col min="12216" max="12220" width="0" style="1" hidden="1" customWidth="1"/>
    <col min="12221" max="12221" width="16.28515625" style="1" customWidth="1"/>
    <col min="12222" max="12222" width="1.28515625" style="1" customWidth="1"/>
    <col min="12223" max="12223" width="38.140625" style="1" customWidth="1"/>
    <col min="12224" max="12224" width="5.85546875" style="1" customWidth="1"/>
    <col min="12225" max="12225" width="12.7109375" style="1" customWidth="1"/>
    <col min="12226" max="12226" width="1.28515625" style="1" customWidth="1"/>
    <col min="12227" max="12227" width="12.28515625" style="1" customWidth="1"/>
    <col min="12228" max="12228" width="1" style="1" customWidth="1"/>
    <col min="12229" max="12229" width="11.28515625" style="1" customWidth="1"/>
    <col min="12230" max="12230" width="1" style="1" customWidth="1"/>
    <col min="12231" max="12231" width="11.28515625" style="1" customWidth="1"/>
    <col min="12232" max="12232" width="1" style="1" customWidth="1"/>
    <col min="12233" max="12233" width="12" style="1" customWidth="1"/>
    <col min="12234" max="12234" width="7.28515625" style="1" customWidth="1"/>
    <col min="12235" max="12235" width="54.5703125" style="1" customWidth="1"/>
    <col min="12236" max="12236" width="2.7109375" style="1" customWidth="1"/>
    <col min="12237" max="12465" width="8.7109375" style="1"/>
    <col min="12466" max="12467" width="2.5703125" style="1" customWidth="1"/>
    <col min="12468" max="12468" width="52" style="1" customWidth="1"/>
    <col min="12469" max="12469" width="1.7109375" style="1" customWidth="1"/>
    <col min="12470" max="12470" width="1.28515625" style="1" customWidth="1"/>
    <col min="12471" max="12471" width="2" style="1" customWidth="1"/>
    <col min="12472" max="12476" width="0" style="1" hidden="1" customWidth="1"/>
    <col min="12477" max="12477" width="16.28515625" style="1" customWidth="1"/>
    <col min="12478" max="12478" width="1.28515625" style="1" customWidth="1"/>
    <col min="12479" max="12479" width="38.140625" style="1" customWidth="1"/>
    <col min="12480" max="12480" width="5.85546875" style="1" customWidth="1"/>
    <col min="12481" max="12481" width="12.7109375" style="1" customWidth="1"/>
    <col min="12482" max="12482" width="1.28515625" style="1" customWidth="1"/>
    <col min="12483" max="12483" width="12.28515625" style="1" customWidth="1"/>
    <col min="12484" max="12484" width="1" style="1" customWidth="1"/>
    <col min="12485" max="12485" width="11.28515625" style="1" customWidth="1"/>
    <col min="12486" max="12486" width="1" style="1" customWidth="1"/>
    <col min="12487" max="12487" width="11.28515625" style="1" customWidth="1"/>
    <col min="12488" max="12488" width="1" style="1" customWidth="1"/>
    <col min="12489" max="12489" width="12" style="1" customWidth="1"/>
    <col min="12490" max="12490" width="7.28515625" style="1" customWidth="1"/>
    <col min="12491" max="12491" width="54.5703125" style="1" customWidth="1"/>
    <col min="12492" max="12492" width="2.7109375" style="1" customWidth="1"/>
    <col min="12493" max="12721" width="8.7109375" style="1"/>
    <col min="12722" max="12723" width="2.5703125" style="1" customWidth="1"/>
    <col min="12724" max="12724" width="52" style="1" customWidth="1"/>
    <col min="12725" max="12725" width="1.7109375" style="1" customWidth="1"/>
    <col min="12726" max="12726" width="1.28515625" style="1" customWidth="1"/>
    <col min="12727" max="12727" width="2" style="1" customWidth="1"/>
    <col min="12728" max="12732" width="0" style="1" hidden="1" customWidth="1"/>
    <col min="12733" max="12733" width="16.28515625" style="1" customWidth="1"/>
    <col min="12734" max="12734" width="1.28515625" style="1" customWidth="1"/>
    <col min="12735" max="12735" width="38.140625" style="1" customWidth="1"/>
    <col min="12736" max="12736" width="5.85546875" style="1" customWidth="1"/>
    <col min="12737" max="12737" width="12.7109375" style="1" customWidth="1"/>
    <col min="12738" max="12738" width="1.28515625" style="1" customWidth="1"/>
    <col min="12739" max="12739" width="12.28515625" style="1" customWidth="1"/>
    <col min="12740" max="12740" width="1" style="1" customWidth="1"/>
    <col min="12741" max="12741" width="11.28515625" style="1" customWidth="1"/>
    <col min="12742" max="12742" width="1" style="1" customWidth="1"/>
    <col min="12743" max="12743" width="11.28515625" style="1" customWidth="1"/>
    <col min="12744" max="12744" width="1" style="1" customWidth="1"/>
    <col min="12745" max="12745" width="12" style="1" customWidth="1"/>
    <col min="12746" max="12746" width="7.28515625" style="1" customWidth="1"/>
    <col min="12747" max="12747" width="54.5703125" style="1" customWidth="1"/>
    <col min="12748" max="12748" width="2.7109375" style="1" customWidth="1"/>
    <col min="12749" max="12977" width="8.7109375" style="1"/>
    <col min="12978" max="12979" width="2.5703125" style="1" customWidth="1"/>
    <col min="12980" max="12980" width="52" style="1" customWidth="1"/>
    <col min="12981" max="12981" width="1.7109375" style="1" customWidth="1"/>
    <col min="12982" max="12982" width="1.28515625" style="1" customWidth="1"/>
    <col min="12983" max="12983" width="2" style="1" customWidth="1"/>
    <col min="12984" max="12988" width="0" style="1" hidden="1" customWidth="1"/>
    <col min="12989" max="12989" width="16.28515625" style="1" customWidth="1"/>
    <col min="12990" max="12990" width="1.28515625" style="1" customWidth="1"/>
    <col min="12991" max="12991" width="38.140625" style="1" customWidth="1"/>
    <col min="12992" max="12992" width="5.85546875" style="1" customWidth="1"/>
    <col min="12993" max="12993" width="12.7109375" style="1" customWidth="1"/>
    <col min="12994" max="12994" width="1.28515625" style="1" customWidth="1"/>
    <col min="12995" max="12995" width="12.28515625" style="1" customWidth="1"/>
    <col min="12996" max="12996" width="1" style="1" customWidth="1"/>
    <col min="12997" max="12997" width="11.28515625" style="1" customWidth="1"/>
    <col min="12998" max="12998" width="1" style="1" customWidth="1"/>
    <col min="12999" max="12999" width="11.28515625" style="1" customWidth="1"/>
    <col min="13000" max="13000" width="1" style="1" customWidth="1"/>
    <col min="13001" max="13001" width="12" style="1" customWidth="1"/>
    <col min="13002" max="13002" width="7.28515625" style="1" customWidth="1"/>
    <col min="13003" max="13003" width="54.5703125" style="1" customWidth="1"/>
    <col min="13004" max="13004" width="2.7109375" style="1" customWidth="1"/>
    <col min="13005" max="13233" width="8.7109375" style="1"/>
    <col min="13234" max="13235" width="2.5703125" style="1" customWidth="1"/>
    <col min="13236" max="13236" width="52" style="1" customWidth="1"/>
    <col min="13237" max="13237" width="1.7109375" style="1" customWidth="1"/>
    <col min="13238" max="13238" width="1.28515625" style="1" customWidth="1"/>
    <col min="13239" max="13239" width="2" style="1" customWidth="1"/>
    <col min="13240" max="13244" width="0" style="1" hidden="1" customWidth="1"/>
    <col min="13245" max="13245" width="16.28515625" style="1" customWidth="1"/>
    <col min="13246" max="13246" width="1.28515625" style="1" customWidth="1"/>
    <col min="13247" max="13247" width="38.140625" style="1" customWidth="1"/>
    <col min="13248" max="13248" width="5.85546875" style="1" customWidth="1"/>
    <col min="13249" max="13249" width="12.7109375" style="1" customWidth="1"/>
    <col min="13250" max="13250" width="1.28515625" style="1" customWidth="1"/>
    <col min="13251" max="13251" width="12.28515625" style="1" customWidth="1"/>
    <col min="13252" max="13252" width="1" style="1" customWidth="1"/>
    <col min="13253" max="13253" width="11.28515625" style="1" customWidth="1"/>
    <col min="13254" max="13254" width="1" style="1" customWidth="1"/>
    <col min="13255" max="13255" width="11.28515625" style="1" customWidth="1"/>
    <col min="13256" max="13256" width="1" style="1" customWidth="1"/>
    <col min="13257" max="13257" width="12" style="1" customWidth="1"/>
    <col min="13258" max="13258" width="7.28515625" style="1" customWidth="1"/>
    <col min="13259" max="13259" width="54.5703125" style="1" customWidth="1"/>
    <col min="13260" max="13260" width="2.7109375" style="1" customWidth="1"/>
    <col min="13261" max="13489" width="8.7109375" style="1"/>
    <col min="13490" max="13491" width="2.5703125" style="1" customWidth="1"/>
    <col min="13492" max="13492" width="52" style="1" customWidth="1"/>
    <col min="13493" max="13493" width="1.7109375" style="1" customWidth="1"/>
    <col min="13494" max="13494" width="1.28515625" style="1" customWidth="1"/>
    <col min="13495" max="13495" width="2" style="1" customWidth="1"/>
    <col min="13496" max="13500" width="0" style="1" hidden="1" customWidth="1"/>
    <col min="13501" max="13501" width="16.28515625" style="1" customWidth="1"/>
    <col min="13502" max="13502" width="1.28515625" style="1" customWidth="1"/>
    <col min="13503" max="13503" width="38.140625" style="1" customWidth="1"/>
    <col min="13504" max="13504" width="5.85546875" style="1" customWidth="1"/>
    <col min="13505" max="13505" width="12.7109375" style="1" customWidth="1"/>
    <col min="13506" max="13506" width="1.28515625" style="1" customWidth="1"/>
    <col min="13507" max="13507" width="12.28515625" style="1" customWidth="1"/>
    <col min="13508" max="13508" width="1" style="1" customWidth="1"/>
    <col min="13509" max="13509" width="11.28515625" style="1" customWidth="1"/>
    <col min="13510" max="13510" width="1" style="1" customWidth="1"/>
    <col min="13511" max="13511" width="11.28515625" style="1" customWidth="1"/>
    <col min="13512" max="13512" width="1" style="1" customWidth="1"/>
    <col min="13513" max="13513" width="12" style="1" customWidth="1"/>
    <col min="13514" max="13514" width="7.28515625" style="1" customWidth="1"/>
    <col min="13515" max="13515" width="54.5703125" style="1" customWidth="1"/>
    <col min="13516" max="13516" width="2.7109375" style="1" customWidth="1"/>
    <col min="13517" max="13745" width="8.7109375" style="1"/>
    <col min="13746" max="13747" width="2.5703125" style="1" customWidth="1"/>
    <col min="13748" max="13748" width="52" style="1" customWidth="1"/>
    <col min="13749" max="13749" width="1.7109375" style="1" customWidth="1"/>
    <col min="13750" max="13750" width="1.28515625" style="1" customWidth="1"/>
    <col min="13751" max="13751" width="2" style="1" customWidth="1"/>
    <col min="13752" max="13756" width="0" style="1" hidden="1" customWidth="1"/>
    <col min="13757" max="13757" width="16.28515625" style="1" customWidth="1"/>
    <col min="13758" max="13758" width="1.28515625" style="1" customWidth="1"/>
    <col min="13759" max="13759" width="38.140625" style="1" customWidth="1"/>
    <col min="13760" max="13760" width="5.85546875" style="1" customWidth="1"/>
    <col min="13761" max="13761" width="12.7109375" style="1" customWidth="1"/>
    <col min="13762" max="13762" width="1.28515625" style="1" customWidth="1"/>
    <col min="13763" max="13763" width="12.28515625" style="1" customWidth="1"/>
    <col min="13764" max="13764" width="1" style="1" customWidth="1"/>
    <col min="13765" max="13765" width="11.28515625" style="1" customWidth="1"/>
    <col min="13766" max="13766" width="1" style="1" customWidth="1"/>
    <col min="13767" max="13767" width="11.28515625" style="1" customWidth="1"/>
    <col min="13768" max="13768" width="1" style="1" customWidth="1"/>
    <col min="13769" max="13769" width="12" style="1" customWidth="1"/>
    <col min="13770" max="13770" width="7.28515625" style="1" customWidth="1"/>
    <col min="13771" max="13771" width="54.5703125" style="1" customWidth="1"/>
    <col min="13772" max="13772" width="2.7109375" style="1" customWidth="1"/>
    <col min="13773" max="14001" width="8.7109375" style="1"/>
    <col min="14002" max="14003" width="2.5703125" style="1" customWidth="1"/>
    <col min="14004" max="14004" width="52" style="1" customWidth="1"/>
    <col min="14005" max="14005" width="1.7109375" style="1" customWidth="1"/>
    <col min="14006" max="14006" width="1.28515625" style="1" customWidth="1"/>
    <col min="14007" max="14007" width="2" style="1" customWidth="1"/>
    <col min="14008" max="14012" width="0" style="1" hidden="1" customWidth="1"/>
    <col min="14013" max="14013" width="16.28515625" style="1" customWidth="1"/>
    <col min="14014" max="14014" width="1.28515625" style="1" customWidth="1"/>
    <col min="14015" max="14015" width="38.140625" style="1" customWidth="1"/>
    <col min="14016" max="14016" width="5.85546875" style="1" customWidth="1"/>
    <col min="14017" max="14017" width="12.7109375" style="1" customWidth="1"/>
    <col min="14018" max="14018" width="1.28515625" style="1" customWidth="1"/>
    <col min="14019" max="14019" width="12.28515625" style="1" customWidth="1"/>
    <col min="14020" max="14020" width="1" style="1" customWidth="1"/>
    <col min="14021" max="14021" width="11.28515625" style="1" customWidth="1"/>
    <col min="14022" max="14022" width="1" style="1" customWidth="1"/>
    <col min="14023" max="14023" width="11.28515625" style="1" customWidth="1"/>
    <col min="14024" max="14024" width="1" style="1" customWidth="1"/>
    <col min="14025" max="14025" width="12" style="1" customWidth="1"/>
    <col min="14026" max="14026" width="7.28515625" style="1" customWidth="1"/>
    <col min="14027" max="14027" width="54.5703125" style="1" customWidth="1"/>
    <col min="14028" max="14028" width="2.7109375" style="1" customWidth="1"/>
    <col min="14029" max="14257" width="8.7109375" style="1"/>
    <col min="14258" max="14259" width="2.5703125" style="1" customWidth="1"/>
    <col min="14260" max="14260" width="52" style="1" customWidth="1"/>
    <col min="14261" max="14261" width="1.7109375" style="1" customWidth="1"/>
    <col min="14262" max="14262" width="1.28515625" style="1" customWidth="1"/>
    <col min="14263" max="14263" width="2" style="1" customWidth="1"/>
    <col min="14264" max="14268" width="0" style="1" hidden="1" customWidth="1"/>
    <col min="14269" max="14269" width="16.28515625" style="1" customWidth="1"/>
    <col min="14270" max="14270" width="1.28515625" style="1" customWidth="1"/>
    <col min="14271" max="14271" width="38.140625" style="1" customWidth="1"/>
    <col min="14272" max="14272" width="5.85546875" style="1" customWidth="1"/>
    <col min="14273" max="14273" width="12.7109375" style="1" customWidth="1"/>
    <col min="14274" max="14274" width="1.28515625" style="1" customWidth="1"/>
    <col min="14275" max="14275" width="12.28515625" style="1" customWidth="1"/>
    <col min="14276" max="14276" width="1" style="1" customWidth="1"/>
    <col min="14277" max="14277" width="11.28515625" style="1" customWidth="1"/>
    <col min="14278" max="14278" width="1" style="1" customWidth="1"/>
    <col min="14279" max="14279" width="11.28515625" style="1" customWidth="1"/>
    <col min="14280" max="14280" width="1" style="1" customWidth="1"/>
    <col min="14281" max="14281" width="12" style="1" customWidth="1"/>
    <col min="14282" max="14282" width="7.28515625" style="1" customWidth="1"/>
    <col min="14283" max="14283" width="54.5703125" style="1" customWidth="1"/>
    <col min="14284" max="14284" width="2.7109375" style="1" customWidth="1"/>
    <col min="14285" max="14513" width="8.7109375" style="1"/>
    <col min="14514" max="14515" width="2.5703125" style="1" customWidth="1"/>
    <col min="14516" max="14516" width="52" style="1" customWidth="1"/>
    <col min="14517" max="14517" width="1.7109375" style="1" customWidth="1"/>
    <col min="14518" max="14518" width="1.28515625" style="1" customWidth="1"/>
    <col min="14519" max="14519" width="2" style="1" customWidth="1"/>
    <col min="14520" max="14524" width="0" style="1" hidden="1" customWidth="1"/>
    <col min="14525" max="14525" width="16.28515625" style="1" customWidth="1"/>
    <col min="14526" max="14526" width="1.28515625" style="1" customWidth="1"/>
    <col min="14527" max="14527" width="38.140625" style="1" customWidth="1"/>
    <col min="14528" max="14528" width="5.85546875" style="1" customWidth="1"/>
    <col min="14529" max="14529" width="12.7109375" style="1" customWidth="1"/>
    <col min="14530" max="14530" width="1.28515625" style="1" customWidth="1"/>
    <col min="14531" max="14531" width="12.28515625" style="1" customWidth="1"/>
    <col min="14532" max="14532" width="1" style="1" customWidth="1"/>
    <col min="14533" max="14533" width="11.28515625" style="1" customWidth="1"/>
    <col min="14534" max="14534" width="1" style="1" customWidth="1"/>
    <col min="14535" max="14535" width="11.28515625" style="1" customWidth="1"/>
    <col min="14536" max="14536" width="1" style="1" customWidth="1"/>
    <col min="14537" max="14537" width="12" style="1" customWidth="1"/>
    <col min="14538" max="14538" width="7.28515625" style="1" customWidth="1"/>
    <col min="14539" max="14539" width="54.5703125" style="1" customWidth="1"/>
    <col min="14540" max="14540" width="2.7109375" style="1" customWidth="1"/>
    <col min="14541" max="14769" width="8.7109375" style="1"/>
    <col min="14770" max="14771" width="2.5703125" style="1" customWidth="1"/>
    <col min="14772" max="14772" width="52" style="1" customWidth="1"/>
    <col min="14773" max="14773" width="1.7109375" style="1" customWidth="1"/>
    <col min="14774" max="14774" width="1.28515625" style="1" customWidth="1"/>
    <col min="14775" max="14775" width="2" style="1" customWidth="1"/>
    <col min="14776" max="14780" width="0" style="1" hidden="1" customWidth="1"/>
    <col min="14781" max="14781" width="16.28515625" style="1" customWidth="1"/>
    <col min="14782" max="14782" width="1.28515625" style="1" customWidth="1"/>
    <col min="14783" max="14783" width="38.140625" style="1" customWidth="1"/>
    <col min="14784" max="14784" width="5.85546875" style="1" customWidth="1"/>
    <col min="14785" max="14785" width="12.7109375" style="1" customWidth="1"/>
    <col min="14786" max="14786" width="1.28515625" style="1" customWidth="1"/>
    <col min="14787" max="14787" width="12.28515625" style="1" customWidth="1"/>
    <col min="14788" max="14788" width="1" style="1" customWidth="1"/>
    <col min="14789" max="14789" width="11.28515625" style="1" customWidth="1"/>
    <col min="14790" max="14790" width="1" style="1" customWidth="1"/>
    <col min="14791" max="14791" width="11.28515625" style="1" customWidth="1"/>
    <col min="14792" max="14792" width="1" style="1" customWidth="1"/>
    <col min="14793" max="14793" width="12" style="1" customWidth="1"/>
    <col min="14794" max="14794" width="7.28515625" style="1" customWidth="1"/>
    <col min="14795" max="14795" width="54.5703125" style="1" customWidth="1"/>
    <col min="14796" max="14796" width="2.7109375" style="1" customWidth="1"/>
    <col min="14797" max="15025" width="8.7109375" style="1"/>
    <col min="15026" max="15027" width="2.5703125" style="1" customWidth="1"/>
    <col min="15028" max="15028" width="52" style="1" customWidth="1"/>
    <col min="15029" max="15029" width="1.7109375" style="1" customWidth="1"/>
    <col min="15030" max="15030" width="1.28515625" style="1" customWidth="1"/>
    <col min="15031" max="15031" width="2" style="1" customWidth="1"/>
    <col min="15032" max="15036" width="0" style="1" hidden="1" customWidth="1"/>
    <col min="15037" max="15037" width="16.28515625" style="1" customWidth="1"/>
    <col min="15038" max="15038" width="1.28515625" style="1" customWidth="1"/>
    <col min="15039" max="15039" width="38.140625" style="1" customWidth="1"/>
    <col min="15040" max="15040" width="5.85546875" style="1" customWidth="1"/>
    <col min="15041" max="15041" width="12.7109375" style="1" customWidth="1"/>
    <col min="15042" max="15042" width="1.28515625" style="1" customWidth="1"/>
    <col min="15043" max="15043" width="12.28515625" style="1" customWidth="1"/>
    <col min="15044" max="15044" width="1" style="1" customWidth="1"/>
    <col min="15045" max="15045" width="11.28515625" style="1" customWidth="1"/>
    <col min="15046" max="15046" width="1" style="1" customWidth="1"/>
    <col min="15047" max="15047" width="11.28515625" style="1" customWidth="1"/>
    <col min="15048" max="15048" width="1" style="1" customWidth="1"/>
    <col min="15049" max="15049" width="12" style="1" customWidth="1"/>
    <col min="15050" max="15050" width="7.28515625" style="1" customWidth="1"/>
    <col min="15051" max="15051" width="54.5703125" style="1" customWidth="1"/>
    <col min="15052" max="15052" width="2.7109375" style="1" customWidth="1"/>
    <col min="15053" max="15281" width="8.7109375" style="1"/>
    <col min="15282" max="15283" width="2.5703125" style="1" customWidth="1"/>
    <col min="15284" max="15284" width="52" style="1" customWidth="1"/>
    <col min="15285" max="15285" width="1.7109375" style="1" customWidth="1"/>
    <col min="15286" max="15286" width="1.28515625" style="1" customWidth="1"/>
    <col min="15287" max="15287" width="2" style="1" customWidth="1"/>
    <col min="15288" max="15292" width="0" style="1" hidden="1" customWidth="1"/>
    <col min="15293" max="15293" width="16.28515625" style="1" customWidth="1"/>
    <col min="15294" max="15294" width="1.28515625" style="1" customWidth="1"/>
    <col min="15295" max="15295" width="38.140625" style="1" customWidth="1"/>
    <col min="15296" max="15296" width="5.85546875" style="1" customWidth="1"/>
    <col min="15297" max="15297" width="12.7109375" style="1" customWidth="1"/>
    <col min="15298" max="15298" width="1.28515625" style="1" customWidth="1"/>
    <col min="15299" max="15299" width="12.28515625" style="1" customWidth="1"/>
    <col min="15300" max="15300" width="1" style="1" customWidth="1"/>
    <col min="15301" max="15301" width="11.28515625" style="1" customWidth="1"/>
    <col min="15302" max="15302" width="1" style="1" customWidth="1"/>
    <col min="15303" max="15303" width="11.28515625" style="1" customWidth="1"/>
    <col min="15304" max="15304" width="1" style="1" customWidth="1"/>
    <col min="15305" max="15305" width="12" style="1" customWidth="1"/>
    <col min="15306" max="15306" width="7.28515625" style="1" customWidth="1"/>
    <col min="15307" max="15307" width="54.5703125" style="1" customWidth="1"/>
    <col min="15308" max="15308" width="2.7109375" style="1" customWidth="1"/>
    <col min="15309" max="15537" width="8.7109375" style="1"/>
    <col min="15538" max="15539" width="2.5703125" style="1" customWidth="1"/>
    <col min="15540" max="15540" width="52" style="1" customWidth="1"/>
    <col min="15541" max="15541" width="1.7109375" style="1" customWidth="1"/>
    <col min="15542" max="15542" width="1.28515625" style="1" customWidth="1"/>
    <col min="15543" max="15543" width="2" style="1" customWidth="1"/>
    <col min="15544" max="15548" width="0" style="1" hidden="1" customWidth="1"/>
    <col min="15549" max="15549" width="16.28515625" style="1" customWidth="1"/>
    <col min="15550" max="15550" width="1.28515625" style="1" customWidth="1"/>
    <col min="15551" max="15551" width="38.140625" style="1" customWidth="1"/>
    <col min="15552" max="15552" width="5.85546875" style="1" customWidth="1"/>
    <col min="15553" max="15553" width="12.7109375" style="1" customWidth="1"/>
    <col min="15554" max="15554" width="1.28515625" style="1" customWidth="1"/>
    <col min="15555" max="15555" width="12.28515625" style="1" customWidth="1"/>
    <col min="15556" max="15556" width="1" style="1" customWidth="1"/>
    <col min="15557" max="15557" width="11.28515625" style="1" customWidth="1"/>
    <col min="15558" max="15558" width="1" style="1" customWidth="1"/>
    <col min="15559" max="15559" width="11.28515625" style="1" customWidth="1"/>
    <col min="15560" max="15560" width="1" style="1" customWidth="1"/>
    <col min="15561" max="15561" width="12" style="1" customWidth="1"/>
    <col min="15562" max="15562" width="7.28515625" style="1" customWidth="1"/>
    <col min="15563" max="15563" width="54.5703125" style="1" customWidth="1"/>
    <col min="15564" max="15564" width="2.7109375" style="1" customWidth="1"/>
    <col min="15565" max="15793" width="8.7109375" style="1"/>
    <col min="15794" max="15795" width="2.5703125" style="1" customWidth="1"/>
    <col min="15796" max="15796" width="52" style="1" customWidth="1"/>
    <col min="15797" max="15797" width="1.7109375" style="1" customWidth="1"/>
    <col min="15798" max="15798" width="1.28515625" style="1" customWidth="1"/>
    <col min="15799" max="15799" width="2" style="1" customWidth="1"/>
    <col min="15800" max="15804" width="0" style="1" hidden="1" customWidth="1"/>
    <col min="15805" max="15805" width="16.28515625" style="1" customWidth="1"/>
    <col min="15806" max="15806" width="1.28515625" style="1" customWidth="1"/>
    <col min="15807" max="15807" width="38.140625" style="1" customWidth="1"/>
    <col min="15808" max="15808" width="5.85546875" style="1" customWidth="1"/>
    <col min="15809" max="15809" width="12.7109375" style="1" customWidth="1"/>
    <col min="15810" max="15810" width="1.28515625" style="1" customWidth="1"/>
    <col min="15811" max="15811" width="12.28515625" style="1" customWidth="1"/>
    <col min="15812" max="15812" width="1" style="1" customWidth="1"/>
    <col min="15813" max="15813" width="11.28515625" style="1" customWidth="1"/>
    <col min="15814" max="15814" width="1" style="1" customWidth="1"/>
    <col min="15815" max="15815" width="11.28515625" style="1" customWidth="1"/>
    <col min="15816" max="15816" width="1" style="1" customWidth="1"/>
    <col min="15817" max="15817" width="12" style="1" customWidth="1"/>
    <col min="15818" max="15818" width="7.28515625" style="1" customWidth="1"/>
    <col min="15819" max="15819" width="54.5703125" style="1" customWidth="1"/>
    <col min="15820" max="15820" width="2.7109375" style="1" customWidth="1"/>
    <col min="15821" max="16049" width="8.7109375" style="1"/>
    <col min="16050" max="16051" width="2.5703125" style="1" customWidth="1"/>
    <col min="16052" max="16052" width="52" style="1" customWidth="1"/>
    <col min="16053" max="16053" width="1.7109375" style="1" customWidth="1"/>
    <col min="16054" max="16054" width="1.28515625" style="1" customWidth="1"/>
    <col min="16055" max="16055" width="2" style="1" customWidth="1"/>
    <col min="16056" max="16060" width="0" style="1" hidden="1" customWidth="1"/>
    <col min="16061" max="16061" width="16.28515625" style="1" customWidth="1"/>
    <col min="16062" max="16062" width="1.28515625" style="1" customWidth="1"/>
    <col min="16063" max="16063" width="38.140625" style="1" customWidth="1"/>
    <col min="16064" max="16064" width="5.85546875" style="1" customWidth="1"/>
    <col min="16065" max="16065" width="12.7109375" style="1" customWidth="1"/>
    <col min="16066" max="16066" width="1.28515625" style="1" customWidth="1"/>
    <col min="16067" max="16067" width="12.28515625" style="1" customWidth="1"/>
    <col min="16068" max="16068" width="1" style="1" customWidth="1"/>
    <col min="16069" max="16069" width="11.28515625" style="1" customWidth="1"/>
    <col min="16070" max="16070" width="1" style="1" customWidth="1"/>
    <col min="16071" max="16071" width="11.28515625" style="1" customWidth="1"/>
    <col min="16072" max="16072" width="1" style="1" customWidth="1"/>
    <col min="16073" max="16073" width="12" style="1" customWidth="1"/>
    <col min="16074" max="16074" width="7.28515625" style="1" customWidth="1"/>
    <col min="16075" max="16075" width="54.5703125" style="1" customWidth="1"/>
    <col min="16076" max="16076" width="2.7109375" style="1" customWidth="1"/>
    <col min="16077" max="16315" width="8.7109375" style="1"/>
    <col min="16316" max="16384" width="8.7109375" style="1" customWidth="1"/>
  </cols>
  <sheetData>
    <row r="1" spans="3:20" ht="8.25" customHeight="1" x14ac:dyDescent="0.3"/>
    <row r="2" spans="3:20" ht="6" customHeight="1" x14ac:dyDescent="0.4">
      <c r="C2" s="2"/>
    </row>
    <row r="3" spans="3:20" ht="14.25" hidden="1" customHeight="1" x14ac:dyDescent="0.3">
      <c r="E3" s="3"/>
      <c r="F3" s="3"/>
      <c r="G3" s="3"/>
      <c r="H3" s="3"/>
      <c r="I3" s="3"/>
      <c r="J3" s="3"/>
      <c r="K3" s="3"/>
      <c r="L3" s="3"/>
      <c r="M3" s="3"/>
      <c r="N3" s="3"/>
      <c r="O3" s="3"/>
      <c r="P3" s="3"/>
      <c r="Q3" s="3"/>
      <c r="R3" s="3"/>
    </row>
    <row r="4" spans="3:20" ht="15.75" thickBot="1" x14ac:dyDescent="0.35">
      <c r="E4" s="3"/>
      <c r="F4" s="3"/>
      <c r="G4" s="3"/>
      <c r="H4" s="3"/>
      <c r="I4" s="3"/>
      <c r="J4" s="3"/>
      <c r="K4" s="3"/>
      <c r="L4" s="3"/>
      <c r="M4" s="3"/>
      <c r="N4" s="3"/>
      <c r="O4" s="3"/>
      <c r="P4" s="3"/>
      <c r="Q4" s="3"/>
      <c r="R4" s="3"/>
    </row>
    <row r="5" spans="3:20" ht="66.75" customHeight="1" thickBot="1" x14ac:dyDescent="0.45">
      <c r="C5" s="4" t="s">
        <v>0</v>
      </c>
      <c r="D5" s="5"/>
      <c r="E5" s="6" t="s">
        <v>82</v>
      </c>
      <c r="F5" s="7"/>
      <c r="G5" s="6" t="s">
        <v>498</v>
      </c>
      <c r="H5" s="7"/>
      <c r="I5" s="6" t="s">
        <v>85</v>
      </c>
      <c r="J5" s="7"/>
      <c r="K5" s="4" t="s">
        <v>90</v>
      </c>
      <c r="L5" s="7"/>
      <c r="M5" s="8" t="s">
        <v>1</v>
      </c>
      <c r="N5" s="7"/>
      <c r="O5" s="8" t="s">
        <v>2</v>
      </c>
      <c r="P5" s="7"/>
      <c r="Q5" s="10" t="s">
        <v>507</v>
      </c>
      <c r="R5" s="158"/>
      <c r="S5" s="11" t="s">
        <v>3</v>
      </c>
      <c r="T5" s="11" t="s">
        <v>3</v>
      </c>
    </row>
    <row r="6" spans="3:20" ht="5.45" customHeight="1" x14ac:dyDescent="0.3"/>
    <row r="7" spans="3:20" ht="5.25" customHeight="1" x14ac:dyDescent="0.3"/>
    <row r="8" spans="3:20" ht="26.1" customHeight="1" x14ac:dyDescent="0.3">
      <c r="C8" s="12" t="s">
        <v>4</v>
      </c>
      <c r="D8" s="13"/>
      <c r="E8" s="14"/>
      <c r="F8" s="15"/>
      <c r="G8" s="14">
        <v>3.5460739899953788</v>
      </c>
      <c r="H8" s="15"/>
      <c r="I8" s="14">
        <v>2.9815656565656563</v>
      </c>
      <c r="J8" s="15"/>
      <c r="K8" s="14">
        <f>+M8+O8</f>
        <v>3.5022935779816509</v>
      </c>
      <c r="L8" s="15"/>
      <c r="M8" s="14">
        <v>3.5022935779816509</v>
      </c>
      <c r="N8" s="15"/>
      <c r="O8" s="14"/>
      <c r="P8" s="15"/>
      <c r="Q8" s="14">
        <f>+K8-I8</f>
        <v>0.52072792141599455</v>
      </c>
      <c r="R8" s="15"/>
      <c r="S8" s="16" t="s">
        <v>20</v>
      </c>
      <c r="T8" s="16" t="s">
        <v>5</v>
      </c>
    </row>
    <row r="9" spans="3:20" ht="26.1" hidden="1" customHeight="1" x14ac:dyDescent="0.3">
      <c r="C9" s="12" t="s">
        <v>6</v>
      </c>
      <c r="D9" s="13"/>
      <c r="E9" s="14"/>
      <c r="F9" s="15"/>
      <c r="G9" s="14"/>
      <c r="H9" s="15"/>
      <c r="I9" s="14"/>
      <c r="J9" s="15"/>
      <c r="K9" s="14"/>
      <c r="L9" s="15"/>
      <c r="M9" s="14"/>
      <c r="N9" s="15"/>
      <c r="O9" s="14"/>
      <c r="P9" s="15"/>
      <c r="Q9" s="14"/>
      <c r="R9" s="15"/>
      <c r="S9" s="17"/>
      <c r="T9" s="17"/>
    </row>
    <row r="10" spans="3:20" ht="9" hidden="1" customHeight="1" x14ac:dyDescent="0.4">
      <c r="C10" s="18"/>
      <c r="D10" s="9"/>
      <c r="E10" s="14"/>
      <c r="F10" s="19"/>
      <c r="G10" s="14"/>
      <c r="H10" s="19"/>
      <c r="I10" s="14"/>
      <c r="J10" s="19"/>
      <c r="K10" s="14"/>
      <c r="L10" s="19"/>
      <c r="M10" s="14"/>
      <c r="N10" s="19"/>
      <c r="O10" s="15"/>
      <c r="P10" s="19"/>
      <c r="Q10" s="19"/>
      <c r="R10" s="19"/>
      <c r="S10" s="20"/>
      <c r="T10" s="20"/>
    </row>
    <row r="11" spans="3:20" ht="24.95" customHeight="1" x14ac:dyDescent="0.3">
      <c r="C11" s="12" t="s">
        <v>81</v>
      </c>
      <c r="D11" s="13"/>
      <c r="E11" s="14"/>
      <c r="F11" s="15"/>
      <c r="G11" s="14">
        <v>32.282398445483011</v>
      </c>
      <c r="H11" s="15"/>
      <c r="I11" s="14">
        <v>26.638574379241614</v>
      </c>
      <c r="J11" s="15"/>
      <c r="K11" s="14">
        <f>+M11+O11</f>
        <v>24.587164735453054</v>
      </c>
      <c r="L11" s="15"/>
      <c r="M11" s="14">
        <v>24.587164735453054</v>
      </c>
      <c r="N11" s="15"/>
      <c r="O11" s="14"/>
      <c r="P11" s="15"/>
      <c r="Q11" s="14">
        <f>+K11-I11</f>
        <v>-2.0514096437885598</v>
      </c>
      <c r="R11" s="15"/>
      <c r="S11" s="16" t="s">
        <v>86</v>
      </c>
      <c r="T11" s="16" t="s">
        <v>7</v>
      </c>
    </row>
    <row r="12" spans="3:20" ht="24.95" customHeight="1" x14ac:dyDescent="0.3">
      <c r="C12" s="21"/>
      <c r="D12" s="13"/>
      <c r="E12" s="22">
        <v>32.546840560000184</v>
      </c>
      <c r="F12" s="15"/>
      <c r="G12" s="22">
        <f>+G11+G8</f>
        <v>35.828472435478389</v>
      </c>
      <c r="H12" s="15"/>
      <c r="I12" s="22">
        <f>+I11+I8</f>
        <v>29.620140035807271</v>
      </c>
      <c r="J12" s="15"/>
      <c r="K12" s="22">
        <f>+K11+K8</f>
        <v>28.089458313434704</v>
      </c>
      <c r="L12" s="15"/>
      <c r="M12" s="22">
        <v>28.089458313434704</v>
      </c>
      <c r="N12" s="15"/>
      <c r="O12" s="22">
        <v>0</v>
      </c>
      <c r="P12" s="15"/>
      <c r="Q12" s="22">
        <f>+K12-I12</f>
        <v>-1.5306817223725666</v>
      </c>
      <c r="R12" s="22"/>
      <c r="S12" s="17"/>
      <c r="T12" s="17"/>
    </row>
    <row r="13" spans="3:20" ht="9" customHeight="1" x14ac:dyDescent="0.4">
      <c r="C13" s="18"/>
      <c r="D13" s="9"/>
      <c r="E13" s="19"/>
      <c r="F13" s="19"/>
      <c r="G13" s="19"/>
      <c r="H13" s="19"/>
      <c r="I13" s="19"/>
      <c r="J13" s="19"/>
      <c r="K13" s="19"/>
      <c r="L13" s="19"/>
      <c r="M13" s="19"/>
      <c r="N13" s="19"/>
      <c r="O13" s="19"/>
      <c r="P13" s="19"/>
      <c r="Q13" s="19"/>
      <c r="R13" s="19"/>
      <c r="S13" s="20"/>
      <c r="T13" s="20"/>
    </row>
    <row r="14" spans="3:20" ht="24.95" customHeight="1" x14ac:dyDescent="0.3">
      <c r="C14" s="12" t="s">
        <v>8</v>
      </c>
      <c r="D14" s="13"/>
      <c r="E14" s="14">
        <v>41.510880240000382</v>
      </c>
      <c r="F14" s="15"/>
      <c r="G14" s="14">
        <v>36.378103080531396</v>
      </c>
      <c r="H14" s="15"/>
      <c r="I14" s="14">
        <f>+'[102]Pre_Budget 2025'!$Z$14</f>
        <v>38.877495335889613</v>
      </c>
      <c r="J14" s="15"/>
      <c r="K14" s="14">
        <f>+M14+O14</f>
        <v>37.006811083580139</v>
      </c>
      <c r="L14" s="15"/>
      <c r="M14" s="14">
        <v>36.781811083580138</v>
      </c>
      <c r="N14" s="15"/>
      <c r="O14" s="14">
        <v>0.22500000000000001</v>
      </c>
      <c r="P14" s="15"/>
      <c r="Q14" s="14">
        <f>+K14-I14</f>
        <v>-1.8706842523094735</v>
      </c>
      <c r="R14" s="15"/>
      <c r="S14" s="16" t="s">
        <v>504</v>
      </c>
      <c r="T14" s="16" t="s">
        <v>9</v>
      </c>
    </row>
    <row r="15" spans="3:20" ht="9" customHeight="1" x14ac:dyDescent="0.4">
      <c r="C15" s="18"/>
      <c r="D15" s="9"/>
      <c r="E15" s="23"/>
      <c r="F15" s="23"/>
      <c r="G15" s="23"/>
      <c r="H15" s="23"/>
      <c r="I15" s="23"/>
      <c r="J15" s="23"/>
      <c r="K15" s="23"/>
      <c r="L15" s="23"/>
      <c r="M15" s="19"/>
      <c r="N15" s="23"/>
      <c r="O15" s="19"/>
      <c r="P15" s="23"/>
      <c r="Q15" s="23"/>
      <c r="R15" s="23"/>
      <c r="S15" s="20"/>
      <c r="T15" s="20"/>
    </row>
    <row r="16" spans="3:20" ht="24.95" customHeight="1" x14ac:dyDescent="0.3">
      <c r="C16" s="12" t="s">
        <v>10</v>
      </c>
      <c r="D16" s="13"/>
      <c r="E16" s="14">
        <v>2.4886298099999959</v>
      </c>
      <c r="F16" s="15"/>
      <c r="G16" s="14">
        <v>1.3139182692307694</v>
      </c>
      <c r="H16" s="15"/>
      <c r="I16" s="14">
        <f>+'[102]Pre_Budget 2025'!$Z$16</f>
        <v>3.3237520471380471</v>
      </c>
      <c r="J16" s="15"/>
      <c r="K16" s="14">
        <f>+M16+O16</f>
        <v>2.9913077037037032</v>
      </c>
      <c r="L16" s="15"/>
      <c r="M16" s="14">
        <v>2.9913077037037032</v>
      </c>
      <c r="N16" s="15"/>
      <c r="O16" s="14"/>
      <c r="P16" s="15"/>
      <c r="Q16" s="14">
        <f>+K16-I16</f>
        <v>-0.33244434343434381</v>
      </c>
      <c r="R16" s="15"/>
      <c r="S16" s="16" t="s">
        <v>514</v>
      </c>
      <c r="T16" s="16" t="s">
        <v>11</v>
      </c>
    </row>
    <row r="17" spans="2:20" ht="9" customHeight="1" x14ac:dyDescent="0.4">
      <c r="C17" s="18"/>
      <c r="D17" s="9"/>
      <c r="E17" s="19"/>
      <c r="F17" s="19"/>
      <c r="G17" s="19"/>
      <c r="H17" s="19"/>
      <c r="I17" s="19"/>
      <c r="J17" s="19"/>
      <c r="K17" s="19"/>
      <c r="L17" s="19"/>
      <c r="M17" s="19"/>
      <c r="N17" s="19"/>
      <c r="O17" s="19"/>
      <c r="P17" s="19"/>
      <c r="Q17" s="19"/>
      <c r="R17" s="19"/>
      <c r="S17" s="20"/>
      <c r="T17" s="20"/>
    </row>
    <row r="18" spans="2:20" ht="26.25" hidden="1" customHeight="1" x14ac:dyDescent="0.3">
      <c r="C18" s="12" t="s">
        <v>12</v>
      </c>
      <c r="D18" s="13"/>
      <c r="E18" s="14"/>
      <c r="F18" s="15"/>
      <c r="G18" s="14"/>
      <c r="H18" s="15"/>
      <c r="I18" s="14"/>
      <c r="J18" s="15"/>
      <c r="K18" s="14"/>
      <c r="L18" s="15"/>
      <c r="M18" s="14"/>
      <c r="N18" s="15"/>
      <c r="O18" s="14"/>
      <c r="P18" s="15"/>
      <c r="Q18" s="14"/>
      <c r="R18" s="15"/>
      <c r="S18" s="16"/>
      <c r="T18" s="16"/>
    </row>
    <row r="19" spans="2:20" ht="9" hidden="1" customHeight="1" x14ac:dyDescent="0.4">
      <c r="C19" s="18"/>
      <c r="D19" s="9"/>
      <c r="E19" s="19"/>
      <c r="F19" s="19"/>
      <c r="G19" s="19"/>
      <c r="H19" s="19"/>
      <c r="I19" s="19"/>
      <c r="J19" s="19"/>
      <c r="K19" s="19"/>
      <c r="L19" s="19"/>
      <c r="M19" s="19"/>
      <c r="N19" s="19"/>
      <c r="O19" s="19"/>
      <c r="P19" s="19"/>
      <c r="Q19" s="19"/>
      <c r="R19" s="19"/>
      <c r="S19" s="20"/>
      <c r="T19" s="20"/>
    </row>
    <row r="20" spans="2:20" ht="24.95" hidden="1" customHeight="1" x14ac:dyDescent="0.3">
      <c r="C20" s="12" t="s">
        <v>13</v>
      </c>
      <c r="D20" s="13"/>
      <c r="E20" s="14"/>
      <c r="F20" s="15"/>
      <c r="G20" s="14"/>
      <c r="H20" s="15"/>
      <c r="I20" s="14"/>
      <c r="J20" s="15"/>
      <c r="K20" s="14"/>
      <c r="L20" s="15"/>
      <c r="M20" s="14"/>
      <c r="N20" s="15"/>
      <c r="O20" s="14"/>
      <c r="P20" s="15"/>
      <c r="Q20" s="14"/>
      <c r="R20" s="15"/>
      <c r="S20" s="16" t="s">
        <v>14</v>
      </c>
      <c r="T20" s="16" t="s">
        <v>15</v>
      </c>
    </row>
    <row r="21" spans="2:20" ht="9" hidden="1" customHeight="1" x14ac:dyDescent="0.4">
      <c r="C21" s="18"/>
      <c r="D21" s="9"/>
      <c r="E21" s="19"/>
      <c r="F21" s="19"/>
      <c r="G21" s="19"/>
      <c r="H21" s="19"/>
      <c r="I21" s="19"/>
      <c r="J21" s="19"/>
      <c r="K21" s="19"/>
      <c r="L21" s="19"/>
      <c r="M21" s="19"/>
      <c r="N21" s="19"/>
      <c r="O21" s="19"/>
      <c r="P21" s="19"/>
      <c r="Q21" s="19"/>
      <c r="R21" s="19"/>
      <c r="S21" s="20"/>
      <c r="T21" s="20"/>
    </row>
    <row r="22" spans="2:20" ht="28.5" customHeight="1" x14ac:dyDescent="0.3">
      <c r="C22" s="12" t="s">
        <v>78</v>
      </c>
      <c r="D22" s="13"/>
      <c r="E22" s="14">
        <v>26.153900630000187</v>
      </c>
      <c r="F22" s="15"/>
      <c r="G22" s="14">
        <v>28.408387377232319</v>
      </c>
      <c r="H22" s="15"/>
      <c r="I22" s="14">
        <f>+'[102]Pre_Budget 2025'!$Z$22</f>
        <v>23.741818181818179</v>
      </c>
      <c r="J22" s="15"/>
      <c r="K22" s="14">
        <f>+M22+O22</f>
        <v>26.35819521178637</v>
      </c>
      <c r="L22" s="15"/>
      <c r="M22" s="14">
        <v>26.35819521178637</v>
      </c>
      <c r="N22" s="15"/>
      <c r="O22" s="14"/>
      <c r="P22" s="15"/>
      <c r="Q22" s="14">
        <f>+K22-I22</f>
        <v>2.6163770299681914</v>
      </c>
      <c r="R22" s="15"/>
      <c r="S22" s="16" t="s">
        <v>87</v>
      </c>
      <c r="T22" s="16" t="s">
        <v>16</v>
      </c>
    </row>
    <row r="23" spans="2:20" ht="9" customHeight="1" x14ac:dyDescent="0.4">
      <c r="C23" s="18"/>
      <c r="D23" s="9"/>
      <c r="E23" s="19"/>
      <c r="F23" s="19"/>
      <c r="G23" s="19"/>
      <c r="H23" s="19"/>
      <c r="I23" s="19"/>
      <c r="J23" s="19"/>
      <c r="K23" s="19"/>
      <c r="L23" s="19"/>
      <c r="M23" s="19"/>
      <c r="N23" s="19"/>
      <c r="O23" s="19"/>
      <c r="P23" s="19"/>
      <c r="Q23" s="19"/>
      <c r="R23" s="19"/>
      <c r="S23" s="20"/>
      <c r="T23" s="20"/>
    </row>
    <row r="24" spans="2:20" ht="24.95" customHeight="1" x14ac:dyDescent="0.3">
      <c r="C24" s="12" t="s">
        <v>17</v>
      </c>
      <c r="D24" s="13"/>
      <c r="E24" s="14">
        <v>0.76698444999999982</v>
      </c>
      <c r="F24" s="15"/>
      <c r="G24" s="14">
        <v>2.9213483146067412</v>
      </c>
      <c r="H24" s="15"/>
      <c r="I24" s="14">
        <f>+'[102]Pre_Budget 2025'!$Z$24</f>
        <v>2.8952810678699006</v>
      </c>
      <c r="J24" s="15"/>
      <c r="K24" s="14">
        <f>+M24+O24</f>
        <v>2.8947368421052628</v>
      </c>
      <c r="L24" s="15"/>
      <c r="M24" s="14">
        <v>2.8947368421052628</v>
      </c>
      <c r="N24" s="15"/>
      <c r="O24" s="14"/>
      <c r="P24" s="15"/>
      <c r="Q24" s="14">
        <f>+K24-I24</f>
        <v>-5.442257646377513E-4</v>
      </c>
      <c r="R24" s="15"/>
      <c r="S24" s="16" t="s">
        <v>83</v>
      </c>
      <c r="T24" s="16" t="s">
        <v>18</v>
      </c>
    </row>
    <row r="25" spans="2:20" ht="9" customHeight="1" x14ac:dyDescent="0.3">
      <c r="C25" s="21"/>
      <c r="D25" s="13"/>
      <c r="E25" s="15"/>
      <c r="F25" s="15"/>
      <c r="G25" s="15"/>
      <c r="H25" s="15"/>
      <c r="I25" s="15"/>
      <c r="J25" s="15"/>
      <c r="K25" s="15"/>
      <c r="L25" s="15"/>
      <c r="M25" s="15"/>
      <c r="N25" s="15"/>
      <c r="O25" s="15"/>
      <c r="P25" s="15"/>
      <c r="Q25" s="15"/>
      <c r="R25" s="15"/>
      <c r="S25" s="17"/>
      <c r="T25" s="17"/>
    </row>
    <row r="26" spans="2:20" ht="25.5" customHeight="1" x14ac:dyDescent="0.3">
      <c r="C26" s="12" t="s">
        <v>19</v>
      </c>
      <c r="D26" s="13"/>
      <c r="E26" s="14">
        <v>8.2063896299999932</v>
      </c>
      <c r="F26" s="25"/>
      <c r="G26" s="14">
        <v>5.8112651616671824</v>
      </c>
      <c r="H26" s="25"/>
      <c r="I26" s="14">
        <f>+'[102]Pre_Budget 2025'!$Z$26</f>
        <v>9.0909090909090899</v>
      </c>
      <c r="J26" s="25"/>
      <c r="K26" s="14">
        <f>+M26+O26</f>
        <v>5.4805555555555561</v>
      </c>
      <c r="L26" s="25"/>
      <c r="M26" s="14">
        <v>5.4805555555555561</v>
      </c>
      <c r="N26" s="25"/>
      <c r="O26" s="14"/>
      <c r="P26" s="25"/>
      <c r="Q26" s="14">
        <f>+K26-I26</f>
        <v>-3.6103535353535339</v>
      </c>
      <c r="R26" s="15"/>
      <c r="S26" s="16" t="s">
        <v>88</v>
      </c>
      <c r="T26" s="16" t="s">
        <v>20</v>
      </c>
    </row>
    <row r="27" spans="2:20" ht="25.5" hidden="1" customHeight="1" x14ac:dyDescent="0.3">
      <c r="C27" s="12" t="s">
        <v>19</v>
      </c>
      <c r="D27" s="13"/>
      <c r="E27" s="14"/>
      <c r="F27" s="25"/>
      <c r="G27" s="14"/>
      <c r="H27" s="25"/>
      <c r="I27" s="14"/>
      <c r="J27" s="25"/>
      <c r="K27" s="14"/>
      <c r="L27" s="25"/>
      <c r="M27" s="14"/>
      <c r="N27" s="25"/>
      <c r="O27" s="24"/>
      <c r="P27" s="25"/>
      <c r="Q27" s="14"/>
      <c r="R27" s="15"/>
      <c r="S27" s="16" t="s">
        <v>21</v>
      </c>
      <c r="T27" s="17"/>
    </row>
    <row r="28" spans="2:20" ht="9" hidden="1" customHeight="1" x14ac:dyDescent="0.3">
      <c r="C28" s="13"/>
      <c r="D28" s="13"/>
      <c r="E28" s="26"/>
      <c r="F28" s="26"/>
      <c r="G28" s="26"/>
      <c r="H28" s="26"/>
      <c r="I28" s="26"/>
      <c r="J28" s="26"/>
      <c r="K28" s="26"/>
      <c r="L28" s="26"/>
      <c r="M28" s="26"/>
      <c r="N28" s="26"/>
      <c r="O28" s="26"/>
      <c r="P28" s="26"/>
      <c r="Q28" s="26"/>
      <c r="R28" s="26"/>
      <c r="S28" s="27"/>
      <c r="T28" s="27"/>
    </row>
    <row r="29" spans="2:20" ht="25.5" customHeight="1" x14ac:dyDescent="0.3">
      <c r="C29" s="12" t="s">
        <v>22</v>
      </c>
      <c r="D29" s="13"/>
      <c r="E29" s="14"/>
      <c r="F29" s="25"/>
      <c r="G29" s="14">
        <v>1.342343165007762</v>
      </c>
      <c r="H29" s="25"/>
      <c r="I29" s="14">
        <f>+'[102]Pre_Budget 2025'!$Z$30</f>
        <v>2.9814814814814814</v>
      </c>
      <c r="J29" s="25"/>
      <c r="K29" s="14">
        <f>+M29+O29</f>
        <v>1.7829861111111109</v>
      </c>
      <c r="L29" s="25"/>
      <c r="M29" s="14"/>
      <c r="N29" s="25"/>
      <c r="O29" s="14">
        <v>1.7829861111111109</v>
      </c>
      <c r="P29" s="25"/>
      <c r="Q29" s="14">
        <f>+K29-I29</f>
        <v>-1.1984953703703705</v>
      </c>
      <c r="R29" s="15"/>
      <c r="S29" s="16" t="s">
        <v>500</v>
      </c>
      <c r="T29" s="16"/>
    </row>
    <row r="30" spans="2:20" ht="9" customHeight="1" x14ac:dyDescent="0.3">
      <c r="C30" s="13"/>
      <c r="D30" s="13"/>
      <c r="E30" s="26"/>
      <c r="F30" s="26"/>
      <c r="G30" s="26"/>
      <c r="H30" s="26"/>
      <c r="I30" s="26"/>
      <c r="J30" s="26"/>
      <c r="K30" s="26"/>
      <c r="L30" s="26"/>
      <c r="M30" s="26"/>
      <c r="N30" s="26"/>
      <c r="O30" s="26"/>
      <c r="P30" s="26"/>
      <c r="Q30" s="26"/>
      <c r="R30" s="26"/>
      <c r="S30" s="27"/>
      <c r="T30" s="27"/>
    </row>
    <row r="31" spans="2:20" ht="22.5" x14ac:dyDescent="0.35">
      <c r="B31" s="28"/>
      <c r="C31" s="29" t="s">
        <v>23</v>
      </c>
      <c r="D31" s="30"/>
      <c r="E31" s="31">
        <f>SUM(E12:E29)</f>
        <v>111.67362532000072</v>
      </c>
      <c r="F31" s="22"/>
      <c r="G31" s="31">
        <f>SUM(G12:G29)</f>
        <v>112.00383780375456</v>
      </c>
      <c r="H31" s="22"/>
      <c r="I31" s="31">
        <f>SUM(I12:I29)</f>
        <v>110.53087724091358</v>
      </c>
      <c r="J31" s="22"/>
      <c r="K31" s="31">
        <f>SUM(K12:K29)</f>
        <v>104.60405082127684</v>
      </c>
      <c r="L31" s="22"/>
      <c r="M31" s="31">
        <f>SUM(M12:M29)</f>
        <v>102.59606471016572</v>
      </c>
      <c r="N31" s="22"/>
      <c r="O31" s="31">
        <f>SUM(O12:O29)</f>
        <v>2.0079861111111108</v>
      </c>
      <c r="P31" s="22"/>
      <c r="Q31" s="31">
        <f>+K31-I31</f>
        <v>-5.9268264196367397</v>
      </c>
      <c r="R31" s="22"/>
      <c r="S31" s="32"/>
      <c r="T31" s="32"/>
    </row>
    <row r="32" spans="2:20" ht="14.45" customHeight="1" x14ac:dyDescent="0.4">
      <c r="E32" s="98"/>
      <c r="F32" s="33"/>
      <c r="G32" s="98"/>
      <c r="H32" s="33"/>
      <c r="I32" s="98"/>
      <c r="J32" s="33"/>
      <c r="K32" s="98"/>
      <c r="L32" s="33"/>
      <c r="M32" s="33"/>
      <c r="N32" s="33"/>
      <c r="O32" s="33"/>
      <c r="P32" s="33"/>
      <c r="Q32" s="33"/>
      <c r="R32" s="33"/>
      <c r="S32" s="20"/>
      <c r="T32" s="20"/>
    </row>
    <row r="33" spans="3:20" ht="21.6" customHeight="1" x14ac:dyDescent="0.3">
      <c r="C33" s="34" t="s">
        <v>24</v>
      </c>
      <c r="D33" s="35"/>
      <c r="E33" s="36">
        <v>10.5</v>
      </c>
      <c r="F33" s="26"/>
      <c r="G33" s="36">
        <v>10.5</v>
      </c>
      <c r="H33" s="26"/>
      <c r="I33" s="36">
        <f>+'[102]Pre_Budget 2025'!$Z$34</f>
        <v>10.5</v>
      </c>
      <c r="J33" s="26"/>
      <c r="K33" s="36">
        <f>+M33+O33</f>
        <v>10.5</v>
      </c>
      <c r="L33" s="26"/>
      <c r="M33" s="36">
        <v>10.5</v>
      </c>
      <c r="N33" s="26"/>
      <c r="O33" s="36"/>
      <c r="P33" s="26"/>
      <c r="Q33" s="36">
        <f>+K33-I33</f>
        <v>0</v>
      </c>
      <c r="R33" s="26"/>
      <c r="S33" s="37" t="s">
        <v>25</v>
      </c>
      <c r="T33" s="37" t="s">
        <v>25</v>
      </c>
    </row>
    <row r="34" spans="3:20" ht="21.6" hidden="1" customHeight="1" x14ac:dyDescent="0.3">
      <c r="C34" s="38" t="s">
        <v>26</v>
      </c>
      <c r="D34" s="35"/>
      <c r="E34" s="36"/>
      <c r="F34" s="26"/>
      <c r="G34" s="36">
        <v>0</v>
      </c>
      <c r="H34" s="26"/>
      <c r="I34" s="36"/>
      <c r="J34" s="26"/>
      <c r="K34" s="36"/>
      <c r="L34" s="26"/>
      <c r="M34" s="36"/>
      <c r="N34" s="26"/>
      <c r="O34" s="36"/>
      <c r="P34" s="26"/>
      <c r="Q34" s="36" t="e">
        <f>+G34-#REF!</f>
        <v>#REF!</v>
      </c>
      <c r="R34" s="26"/>
      <c r="S34" s="39"/>
      <c r="T34" s="40" t="s">
        <v>27</v>
      </c>
    </row>
    <row r="35" spans="3:20" ht="21.6" hidden="1" customHeight="1" x14ac:dyDescent="0.3">
      <c r="C35" s="34" t="s">
        <v>28</v>
      </c>
      <c r="D35" s="35"/>
      <c r="E35" s="36"/>
      <c r="F35" s="26"/>
      <c r="G35" s="36">
        <v>0</v>
      </c>
      <c r="H35" s="26"/>
      <c r="I35" s="36"/>
      <c r="J35" s="26"/>
      <c r="K35" s="36"/>
      <c r="L35" s="26"/>
      <c r="M35" s="36"/>
      <c r="N35" s="26"/>
      <c r="O35" s="36"/>
      <c r="P35" s="26"/>
      <c r="Q35" s="36" t="e">
        <f>+G35-#REF!</f>
        <v>#REF!</v>
      </c>
      <c r="R35" s="26"/>
      <c r="S35" s="39"/>
      <c r="T35" s="39" t="s">
        <v>29</v>
      </c>
    </row>
    <row r="36" spans="3:20" ht="21.6" customHeight="1" x14ac:dyDescent="0.3">
      <c r="C36" s="34" t="s">
        <v>28</v>
      </c>
      <c r="D36" s="35"/>
      <c r="E36" s="36">
        <v>0.36</v>
      </c>
      <c r="F36" s="26"/>
      <c r="G36" s="36">
        <v>1.04</v>
      </c>
      <c r="H36" s="26"/>
      <c r="I36" s="36">
        <f>+'[102]Pre_Budget 2025'!$Z$37</f>
        <v>1</v>
      </c>
      <c r="J36" s="26"/>
      <c r="K36" s="36">
        <f>+M36+O36</f>
        <v>1.18</v>
      </c>
      <c r="L36" s="26"/>
      <c r="M36" s="36">
        <v>1.18</v>
      </c>
      <c r="N36" s="26"/>
      <c r="O36" s="36"/>
      <c r="P36" s="26"/>
      <c r="Q36" s="36">
        <f>+K36-I36</f>
        <v>0.17999999999999994</v>
      </c>
      <c r="R36" s="26"/>
      <c r="S36" s="41" t="s">
        <v>510</v>
      </c>
      <c r="T36" s="41" t="s">
        <v>30</v>
      </c>
    </row>
    <row r="37" spans="3:20" ht="21.6" customHeight="1" x14ac:dyDescent="0.3">
      <c r="C37" s="38" t="s">
        <v>31</v>
      </c>
      <c r="D37" s="35"/>
      <c r="E37" s="36">
        <v>0.76375000000000004</v>
      </c>
      <c r="F37" s="26"/>
      <c r="G37" s="36">
        <v>1.6839999999999999</v>
      </c>
      <c r="H37" s="26"/>
      <c r="I37" s="36">
        <f>+'[102]Pre_Budget 2025'!$Z$38</f>
        <v>1.65</v>
      </c>
      <c r="J37" s="26"/>
      <c r="K37" s="36">
        <f t="shared" ref="K37:K50" si="0">+M37+O37</f>
        <v>1.65</v>
      </c>
      <c r="L37" s="26"/>
      <c r="M37" s="36"/>
      <c r="N37" s="26"/>
      <c r="O37" s="36">
        <v>1.65</v>
      </c>
      <c r="P37" s="26"/>
      <c r="Q37" s="36">
        <f t="shared" ref="Q37:Q52" si="1">+K37-I37</f>
        <v>0</v>
      </c>
      <c r="R37" s="26"/>
      <c r="S37" s="41" t="s">
        <v>501</v>
      </c>
      <c r="T37" s="41" t="s">
        <v>32</v>
      </c>
    </row>
    <row r="38" spans="3:20" ht="21.6" customHeight="1" x14ac:dyDescent="0.3">
      <c r="C38" s="38" t="s">
        <v>33</v>
      </c>
      <c r="D38" s="35"/>
      <c r="E38" s="36"/>
      <c r="F38" s="26"/>
      <c r="G38" s="36">
        <v>0</v>
      </c>
      <c r="H38" s="26"/>
      <c r="I38" s="36"/>
      <c r="J38" s="26"/>
      <c r="K38" s="36">
        <f t="shared" si="0"/>
        <v>1.17</v>
      </c>
      <c r="L38" s="26"/>
      <c r="M38" s="36"/>
      <c r="N38" s="26"/>
      <c r="O38" s="36">
        <v>1.17</v>
      </c>
      <c r="P38" s="26"/>
      <c r="Q38" s="36">
        <f t="shared" si="1"/>
        <v>1.17</v>
      </c>
      <c r="R38" s="26"/>
      <c r="S38" s="41" t="s">
        <v>502</v>
      </c>
      <c r="T38" s="41"/>
    </row>
    <row r="39" spans="3:20" ht="21.6" customHeight="1" x14ac:dyDescent="0.3">
      <c r="C39" s="38" t="s">
        <v>34</v>
      </c>
      <c r="D39" s="35"/>
      <c r="E39" s="36">
        <v>0.69199999999999995</v>
      </c>
      <c r="F39" s="26"/>
      <c r="G39" s="36">
        <v>0.27200000000000002</v>
      </c>
      <c r="H39" s="26"/>
      <c r="I39" s="36">
        <f>+'[102]Pre_Budget 2025'!$Z$40</f>
        <v>0.5</v>
      </c>
      <c r="J39" s="26"/>
      <c r="K39" s="36">
        <f t="shared" si="0"/>
        <v>0.5</v>
      </c>
      <c r="L39" s="26"/>
      <c r="M39" s="36"/>
      <c r="N39" s="26"/>
      <c r="O39" s="36">
        <v>0.5</v>
      </c>
      <c r="P39" s="26"/>
      <c r="Q39" s="36">
        <f t="shared" si="1"/>
        <v>0</v>
      </c>
      <c r="R39" s="26"/>
      <c r="S39" s="41" t="s">
        <v>84</v>
      </c>
      <c r="T39" s="41"/>
    </row>
    <row r="40" spans="3:20" ht="21.6" customHeight="1" x14ac:dyDescent="0.3">
      <c r="C40" s="34" t="s">
        <v>35</v>
      </c>
      <c r="D40" s="35"/>
      <c r="E40" s="36">
        <v>0.47</v>
      </c>
      <c r="F40" s="26"/>
      <c r="G40" s="36">
        <v>0.54</v>
      </c>
      <c r="H40" s="26"/>
      <c r="I40" s="36">
        <f>+'[102]Pre_Budget 2025'!$Z$52</f>
        <v>1.29</v>
      </c>
      <c r="J40" s="26"/>
      <c r="K40" s="36">
        <f t="shared" si="0"/>
        <v>0.89</v>
      </c>
      <c r="L40" s="26"/>
      <c r="M40" s="36">
        <v>0.89</v>
      </c>
      <c r="N40" s="26"/>
      <c r="O40" s="36"/>
      <c r="P40" s="26"/>
      <c r="Q40" s="36">
        <f t="shared" si="1"/>
        <v>-0.4</v>
      </c>
      <c r="R40" s="26"/>
      <c r="S40" s="41" t="s">
        <v>511</v>
      </c>
      <c r="T40" s="39" t="s">
        <v>36</v>
      </c>
    </row>
    <row r="41" spans="3:20" ht="21.6" hidden="1" customHeight="1" x14ac:dyDescent="0.3">
      <c r="C41" s="34" t="s">
        <v>37</v>
      </c>
      <c r="D41" s="35"/>
      <c r="E41" s="36"/>
      <c r="F41" s="26"/>
      <c r="G41" s="36">
        <v>0</v>
      </c>
      <c r="H41" s="26"/>
      <c r="I41" s="36"/>
      <c r="J41" s="26"/>
      <c r="K41" s="36">
        <f t="shared" si="0"/>
        <v>0</v>
      </c>
      <c r="L41" s="26"/>
      <c r="M41" s="36"/>
      <c r="N41" s="26"/>
      <c r="O41" s="36"/>
      <c r="P41" s="26"/>
      <c r="Q41" s="36">
        <f t="shared" si="1"/>
        <v>0</v>
      </c>
      <c r="R41" s="26"/>
      <c r="S41" s="44"/>
      <c r="T41" s="44"/>
    </row>
    <row r="42" spans="3:20" ht="21.6" hidden="1" customHeight="1" x14ac:dyDescent="0.3">
      <c r="C42" s="34" t="s">
        <v>80</v>
      </c>
      <c r="D42" s="35"/>
      <c r="E42" s="36"/>
      <c r="F42" s="26"/>
      <c r="G42" s="36">
        <v>0</v>
      </c>
      <c r="H42" s="26"/>
      <c r="I42" s="36"/>
      <c r="J42" s="26"/>
      <c r="K42" s="36">
        <f t="shared" si="0"/>
        <v>0</v>
      </c>
      <c r="L42" s="26"/>
      <c r="M42" s="36"/>
      <c r="N42" s="26"/>
      <c r="O42" s="36"/>
      <c r="P42" s="26"/>
      <c r="Q42" s="36">
        <f t="shared" si="1"/>
        <v>0</v>
      </c>
      <c r="R42" s="26"/>
      <c r="S42" s="41"/>
      <c r="T42" s="44"/>
    </row>
    <row r="43" spans="3:20" ht="21.6" customHeight="1" x14ac:dyDescent="0.3">
      <c r="C43" s="34" t="s">
        <v>76</v>
      </c>
      <c r="D43" s="35"/>
      <c r="E43" s="36">
        <v>3.8245</v>
      </c>
      <c r="F43" s="42"/>
      <c r="G43" s="36">
        <v>4.9553000000000003</v>
      </c>
      <c r="H43" s="26"/>
      <c r="I43" s="36">
        <f>+'[102]Pre_Budget 2025'!$Z$55</f>
        <v>4.9524999999999997</v>
      </c>
      <c r="J43" s="26"/>
      <c r="K43" s="36">
        <f t="shared" si="0"/>
        <v>7.8652999999999995</v>
      </c>
      <c r="L43" s="42"/>
      <c r="M43" s="36">
        <v>3.7934999999999999</v>
      </c>
      <c r="N43" s="26"/>
      <c r="O43" s="36">
        <v>4.0717999999999996</v>
      </c>
      <c r="P43" s="26"/>
      <c r="Q43" s="36">
        <f t="shared" si="1"/>
        <v>2.9127999999999998</v>
      </c>
      <c r="R43" s="26"/>
      <c r="S43" s="41" t="s">
        <v>506</v>
      </c>
      <c r="T43" s="44"/>
    </row>
    <row r="44" spans="3:20" ht="21.6" customHeight="1" x14ac:dyDescent="0.3">
      <c r="C44" s="34" t="s">
        <v>505</v>
      </c>
      <c r="D44" s="35"/>
      <c r="E44" s="36"/>
      <c r="F44" s="42"/>
      <c r="G44" s="36"/>
      <c r="H44" s="26"/>
      <c r="I44" s="36"/>
      <c r="J44" s="26"/>
      <c r="K44" s="36">
        <f t="shared" si="0"/>
        <v>5.4861000000000004</v>
      </c>
      <c r="L44" s="42"/>
      <c r="M44" s="36">
        <v>1.4861</v>
      </c>
      <c r="N44" s="26"/>
      <c r="O44" s="36">
        <v>4</v>
      </c>
      <c r="P44" s="26"/>
      <c r="Q44" s="36">
        <f t="shared" si="1"/>
        <v>5.4861000000000004</v>
      </c>
      <c r="R44" s="26"/>
      <c r="S44" s="41" t="s">
        <v>515</v>
      </c>
      <c r="T44" s="44"/>
    </row>
    <row r="45" spans="3:20" ht="21.6" customHeight="1" x14ac:dyDescent="0.3">
      <c r="C45" s="34" t="s">
        <v>38</v>
      </c>
      <c r="D45" s="35"/>
      <c r="E45" s="36">
        <v>13.928053679999998</v>
      </c>
      <c r="F45" s="26"/>
      <c r="G45" s="36">
        <v>9.4994421582075894</v>
      </c>
      <c r="H45" s="26"/>
      <c r="I45" s="36">
        <f>+'[102]Pre_Budget 2025'!$Z$56</f>
        <v>2.2250000000000001</v>
      </c>
      <c r="J45" s="26"/>
      <c r="K45" s="36">
        <f t="shared" si="0"/>
        <v>6.6929999999999996</v>
      </c>
      <c r="L45" s="26"/>
      <c r="M45" s="36">
        <v>3.7650000000000001</v>
      </c>
      <c r="N45" s="26"/>
      <c r="O45" s="36">
        <v>2.9279999999999999</v>
      </c>
      <c r="P45" s="26"/>
      <c r="Q45" s="36">
        <f t="shared" si="1"/>
        <v>4.468</v>
      </c>
      <c r="R45" s="26"/>
      <c r="S45" s="39" t="s">
        <v>508</v>
      </c>
      <c r="T45" s="45" t="s">
        <v>39</v>
      </c>
    </row>
    <row r="46" spans="3:20" ht="21.6" hidden="1" customHeight="1" x14ac:dyDescent="0.3">
      <c r="C46" s="34" t="s">
        <v>40</v>
      </c>
      <c r="D46" s="35"/>
      <c r="E46" s="36"/>
      <c r="F46" s="26"/>
      <c r="G46" s="36">
        <v>0</v>
      </c>
      <c r="H46" s="26"/>
      <c r="I46" s="36"/>
      <c r="J46" s="26"/>
      <c r="K46" s="36">
        <f t="shared" si="0"/>
        <v>0</v>
      </c>
      <c r="L46" s="26"/>
      <c r="M46" s="36"/>
      <c r="N46" s="26"/>
      <c r="O46" s="36"/>
      <c r="P46" s="26"/>
      <c r="Q46" s="36">
        <f t="shared" si="1"/>
        <v>0</v>
      </c>
      <c r="R46" s="26"/>
      <c r="S46" s="39"/>
      <c r="T46" s="39"/>
    </row>
    <row r="47" spans="3:20" ht="21.6" customHeight="1" x14ac:dyDescent="0.3">
      <c r="C47" s="34" t="s">
        <v>41</v>
      </c>
      <c r="D47" s="35"/>
      <c r="E47" s="36"/>
      <c r="F47" s="26"/>
      <c r="G47" s="36">
        <v>0.22500000000000001</v>
      </c>
      <c r="H47" s="26"/>
      <c r="I47" s="36">
        <f>+'[102]Pre_Budget 2025'!$Z$58</f>
        <v>0.3</v>
      </c>
      <c r="J47" s="26"/>
      <c r="K47" s="36">
        <f t="shared" si="0"/>
        <v>0.3</v>
      </c>
      <c r="L47" s="26"/>
      <c r="M47" s="36">
        <v>0.3</v>
      </c>
      <c r="N47" s="26"/>
      <c r="O47" s="36"/>
      <c r="P47" s="26"/>
      <c r="Q47" s="36">
        <f t="shared" si="1"/>
        <v>0</v>
      </c>
      <c r="R47" s="26"/>
      <c r="S47" s="39" t="s">
        <v>509</v>
      </c>
      <c r="T47" s="39" t="s">
        <v>42</v>
      </c>
    </row>
    <row r="48" spans="3:20" ht="21.6" customHeight="1" x14ac:dyDescent="0.3">
      <c r="C48" s="34" t="s">
        <v>74</v>
      </c>
      <c r="D48" s="35"/>
      <c r="E48" s="36"/>
      <c r="F48" s="26"/>
      <c r="G48" s="36">
        <v>0.93</v>
      </c>
      <c r="H48" s="26"/>
      <c r="I48" s="36"/>
      <c r="J48" s="26"/>
      <c r="K48" s="36">
        <f t="shared" si="0"/>
        <v>0.54</v>
      </c>
      <c r="L48" s="26"/>
      <c r="M48" s="36"/>
      <c r="N48" s="26"/>
      <c r="O48" s="36">
        <v>0.54</v>
      </c>
      <c r="P48" s="26"/>
      <c r="Q48" s="36">
        <f t="shared" si="1"/>
        <v>0.54</v>
      </c>
      <c r="R48" s="26"/>
      <c r="S48" s="39" t="s">
        <v>503</v>
      </c>
      <c r="T48" s="39"/>
    </row>
    <row r="49" spans="2:56" ht="21.6" customHeight="1" x14ac:dyDescent="0.3">
      <c r="C49" s="34" t="s">
        <v>67</v>
      </c>
      <c r="D49" s="35"/>
      <c r="E49" s="36">
        <v>5.15</v>
      </c>
      <c r="F49" s="26"/>
      <c r="G49" s="36">
        <v>5.15</v>
      </c>
      <c r="H49" s="26"/>
      <c r="I49" s="36"/>
      <c r="J49" s="26"/>
      <c r="K49" s="36">
        <f t="shared" si="0"/>
        <v>0</v>
      </c>
      <c r="L49" s="26"/>
      <c r="M49" s="36"/>
      <c r="N49" s="26"/>
      <c r="O49" s="36"/>
      <c r="P49" s="26"/>
      <c r="Q49" s="36">
        <f t="shared" si="1"/>
        <v>0</v>
      </c>
      <c r="R49" s="26"/>
      <c r="S49" s="39"/>
      <c r="T49" s="39"/>
    </row>
    <row r="50" spans="2:56" ht="21.6" customHeight="1" x14ac:dyDescent="0.3">
      <c r="C50" s="34" t="s">
        <v>43</v>
      </c>
      <c r="D50" s="35"/>
      <c r="E50" s="36"/>
      <c r="F50" s="26"/>
      <c r="G50" s="36">
        <v>1.4</v>
      </c>
      <c r="H50" s="26"/>
      <c r="I50" s="36">
        <f>+'[102]Pre_Budget 2025'!$Z$61</f>
        <v>0.7</v>
      </c>
      <c r="J50" s="26"/>
      <c r="K50" s="36">
        <f t="shared" si="0"/>
        <v>1.3</v>
      </c>
      <c r="L50" s="26"/>
      <c r="M50" s="36">
        <v>1.3</v>
      </c>
      <c r="N50" s="26"/>
      <c r="O50" s="36"/>
      <c r="P50" s="26"/>
      <c r="Q50" s="36">
        <f t="shared" si="1"/>
        <v>0.60000000000000009</v>
      </c>
      <c r="R50" s="26"/>
      <c r="S50" s="39" t="s">
        <v>89</v>
      </c>
      <c r="T50" s="39"/>
    </row>
    <row r="51" spans="2:56" ht="19.5" hidden="1" x14ac:dyDescent="0.3">
      <c r="C51" s="38" t="s">
        <v>44</v>
      </c>
      <c r="D51" s="35"/>
      <c r="E51" s="36"/>
      <c r="F51" s="26"/>
      <c r="G51" s="36"/>
      <c r="H51" s="26"/>
      <c r="I51" s="36"/>
      <c r="J51" s="26"/>
      <c r="K51" s="36"/>
      <c r="L51" s="26"/>
      <c r="M51" s="26"/>
      <c r="N51" s="26"/>
      <c r="O51" s="26"/>
      <c r="P51" s="26"/>
      <c r="Q51" s="36">
        <f t="shared" si="1"/>
        <v>0</v>
      </c>
      <c r="R51" s="26"/>
      <c r="S51" s="39"/>
      <c r="T51" s="39" t="s">
        <v>45</v>
      </c>
    </row>
    <row r="52" spans="2:56" ht="25.5" hidden="1" customHeight="1" x14ac:dyDescent="0.3">
      <c r="C52" s="34"/>
      <c r="D52" s="35"/>
      <c r="E52" s="36"/>
      <c r="F52" s="26"/>
      <c r="G52" s="36"/>
      <c r="H52" s="26"/>
      <c r="I52" s="36"/>
      <c r="J52" s="26"/>
      <c r="K52" s="36"/>
      <c r="L52" s="26"/>
      <c r="M52" s="26"/>
      <c r="N52" s="26"/>
      <c r="O52" s="26"/>
      <c r="P52" s="26"/>
      <c r="Q52" s="36">
        <f t="shared" si="1"/>
        <v>0</v>
      </c>
      <c r="R52" s="15"/>
      <c r="S52" s="47"/>
      <c r="T52" s="47"/>
    </row>
    <row r="53" spans="2:56" ht="14.25" customHeight="1" x14ac:dyDescent="0.3">
      <c r="C53" s="35"/>
      <c r="D53" s="35"/>
      <c r="E53" s="49"/>
      <c r="F53" s="49"/>
      <c r="G53" s="49"/>
      <c r="H53" s="49"/>
      <c r="I53" s="49"/>
      <c r="J53" s="49"/>
      <c r="K53" s="49"/>
      <c r="L53" s="49"/>
      <c r="M53" s="49"/>
      <c r="N53" s="49"/>
      <c r="O53" s="49"/>
      <c r="P53" s="49"/>
      <c r="Q53" s="48"/>
      <c r="R53" s="49"/>
      <c r="S53" s="50"/>
      <c r="T53" s="50"/>
    </row>
    <row r="54" spans="2:56" ht="21" customHeight="1" x14ac:dyDescent="0.35">
      <c r="B54" s="28"/>
      <c r="C54" s="29" t="s">
        <v>46</v>
      </c>
      <c r="D54" s="35"/>
      <c r="E54" s="31">
        <f>SUM(E33:E53)</f>
        <v>35.688303679999997</v>
      </c>
      <c r="F54" s="22"/>
      <c r="G54" s="31">
        <f>SUM(G33:G53)</f>
        <v>36.195742158207587</v>
      </c>
      <c r="H54" s="22"/>
      <c r="I54" s="31">
        <f>SUM(I33:I53)</f>
        <v>23.117500000000003</v>
      </c>
      <c r="J54" s="22"/>
      <c r="K54" s="31">
        <f>SUM(K33:K53)</f>
        <v>38.07439999999999</v>
      </c>
      <c r="L54" s="22"/>
      <c r="M54" s="31">
        <f>SUM(M33:M53)</f>
        <v>23.214600000000004</v>
      </c>
      <c r="N54" s="22"/>
      <c r="O54" s="31">
        <f>SUM(O33:O53)</f>
        <v>14.8598</v>
      </c>
      <c r="P54" s="22"/>
      <c r="Q54" s="31">
        <f>+K54-I54</f>
        <v>14.956899999999987</v>
      </c>
      <c r="R54" s="22"/>
      <c r="S54" s="43"/>
      <c r="T54" s="43"/>
    </row>
    <row r="55" spans="2:56" ht="11.25" customHeight="1" x14ac:dyDescent="0.35">
      <c r="B55" s="28"/>
      <c r="C55" s="51"/>
      <c r="D55" s="35"/>
      <c r="E55" s="46"/>
      <c r="F55" s="46"/>
      <c r="G55" s="46"/>
      <c r="H55" s="46"/>
      <c r="I55" s="46"/>
      <c r="J55" s="46"/>
      <c r="K55" s="46"/>
      <c r="L55" s="46"/>
      <c r="M55" s="46"/>
      <c r="N55" s="46"/>
      <c r="O55" s="46"/>
      <c r="P55" s="46"/>
      <c r="Q55" s="26"/>
      <c r="R55" s="26"/>
      <c r="S55" s="27"/>
      <c r="T55" s="27"/>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26"/>
      <c r="AZ55" s="26"/>
      <c r="BA55" s="26"/>
      <c r="BB55" s="46"/>
      <c r="BC55" s="26"/>
      <c r="BD55" s="27"/>
    </row>
    <row r="56" spans="2:56" ht="26.45" customHeight="1" x14ac:dyDescent="0.3">
      <c r="C56" s="12" t="s">
        <v>79</v>
      </c>
      <c r="D56" s="52"/>
      <c r="E56" s="31">
        <f>+'[103]FREE (2° giro)'!$G$66</f>
        <v>0</v>
      </c>
      <c r="F56" s="15"/>
      <c r="G56" s="31">
        <v>0.50042003803783652</v>
      </c>
      <c r="H56" s="15"/>
      <c r="I56" s="31">
        <f>+'[102]Pre_Budget 2025'!$Z$68</f>
        <v>15.15</v>
      </c>
      <c r="J56" s="15"/>
      <c r="K56" s="31">
        <f>+M56+O56</f>
        <v>3.7</v>
      </c>
      <c r="L56" s="15"/>
      <c r="M56" s="31"/>
      <c r="N56" s="15"/>
      <c r="O56" s="31">
        <v>3.7</v>
      </c>
      <c r="P56" s="15"/>
      <c r="Q56" s="31">
        <f>+K56-I56</f>
        <v>-11.45</v>
      </c>
      <c r="R56" s="22"/>
      <c r="S56" s="39" t="s">
        <v>561</v>
      </c>
      <c r="T56" s="54"/>
    </row>
    <row r="57" spans="2:56" ht="11.1" customHeight="1" x14ac:dyDescent="0.35">
      <c r="B57" s="28"/>
      <c r="C57" s="51"/>
      <c r="D57" s="35"/>
      <c r="E57" s="46"/>
      <c r="F57" s="46"/>
      <c r="G57" s="46"/>
      <c r="H57" s="46"/>
      <c r="I57" s="46"/>
      <c r="J57" s="46"/>
      <c r="K57" s="46"/>
      <c r="L57" s="46"/>
      <c r="M57" s="46"/>
      <c r="N57" s="46"/>
      <c r="O57" s="46"/>
      <c r="P57" s="46"/>
      <c r="Q57" s="26"/>
      <c r="R57" s="26"/>
      <c r="S57" s="27"/>
      <c r="T57" s="27"/>
    </row>
    <row r="58" spans="2:56" ht="20.25" hidden="1" customHeight="1" x14ac:dyDescent="0.3">
      <c r="C58" s="12" t="s">
        <v>77</v>
      </c>
      <c r="D58" s="52"/>
      <c r="E58" s="31"/>
      <c r="F58" s="25"/>
      <c r="G58" s="31"/>
      <c r="H58" s="25"/>
      <c r="I58" s="31"/>
      <c r="J58" s="25"/>
      <c r="K58" s="31"/>
      <c r="L58" s="25"/>
      <c r="M58" s="100"/>
      <c r="N58" s="25"/>
      <c r="O58" s="31"/>
      <c r="P58" s="15"/>
      <c r="Q58" s="14"/>
      <c r="R58" s="15"/>
      <c r="S58" s="39"/>
      <c r="T58" s="54" t="s">
        <v>47</v>
      </c>
    </row>
    <row r="59" spans="2:56" ht="8.25" hidden="1" customHeight="1" x14ac:dyDescent="0.35">
      <c r="B59" s="28"/>
      <c r="C59" s="51"/>
      <c r="D59" s="35"/>
      <c r="E59" s="46"/>
      <c r="F59" s="46"/>
      <c r="G59" s="46"/>
      <c r="H59" s="46"/>
      <c r="I59" s="46"/>
      <c r="J59" s="46"/>
      <c r="K59" s="46"/>
      <c r="L59" s="46"/>
      <c r="M59" s="46"/>
      <c r="N59" s="46"/>
      <c r="O59" s="46"/>
      <c r="P59" s="46"/>
      <c r="Q59" s="26"/>
      <c r="R59" s="26"/>
      <c r="S59" s="27"/>
      <c r="T59" s="27"/>
    </row>
    <row r="60" spans="2:56" ht="22.5" x14ac:dyDescent="0.3">
      <c r="C60" s="55" t="s">
        <v>48</v>
      </c>
      <c r="D60" s="13"/>
      <c r="E60" s="31">
        <f>+'[103]FREE (2° giro)'!$G$70</f>
        <v>1.7350889100000011</v>
      </c>
      <c r="F60" s="25"/>
      <c r="G60" s="31">
        <v>2</v>
      </c>
      <c r="H60" s="25"/>
      <c r="I60" s="31">
        <f>+'[102]Pre_Budget 2025'!$Z$70</f>
        <v>2</v>
      </c>
      <c r="J60" s="25"/>
      <c r="K60" s="31">
        <f>+M60+O60</f>
        <v>2</v>
      </c>
      <c r="L60" s="25"/>
      <c r="M60" s="31"/>
      <c r="N60" s="25"/>
      <c r="O60" s="31">
        <v>2</v>
      </c>
      <c r="P60" s="15"/>
      <c r="Q60" s="31">
        <f>+K60-I60</f>
        <v>0</v>
      </c>
      <c r="R60" s="22"/>
      <c r="S60" s="39" t="s">
        <v>49</v>
      </c>
      <c r="T60" s="54" t="s">
        <v>50</v>
      </c>
    </row>
    <row r="61" spans="2:56" ht="7.5" customHeight="1" x14ac:dyDescent="0.3">
      <c r="C61" s="13"/>
      <c r="D61" s="13"/>
      <c r="E61" s="22"/>
      <c r="F61" s="15"/>
      <c r="G61" s="22"/>
      <c r="H61" s="15"/>
      <c r="I61" s="22"/>
      <c r="J61" s="15"/>
      <c r="K61" s="22"/>
      <c r="L61" s="15"/>
      <c r="M61" s="22"/>
      <c r="N61" s="15"/>
      <c r="O61" s="22"/>
      <c r="P61" s="15"/>
      <c r="Q61" s="15"/>
      <c r="R61" s="15"/>
      <c r="S61" s="35"/>
      <c r="T61" s="35"/>
    </row>
    <row r="62" spans="2:56" ht="21" customHeight="1" x14ac:dyDescent="0.3">
      <c r="C62" s="55" t="s">
        <v>51</v>
      </c>
      <c r="D62" s="13"/>
      <c r="E62" s="31">
        <f>+'[103]FREE (2° giro)'!$G$72</f>
        <v>8.0667444447327448</v>
      </c>
      <c r="F62" s="15"/>
      <c r="G62" s="31">
        <v>9</v>
      </c>
      <c r="H62" s="15"/>
      <c r="I62" s="31">
        <f>+'[102]Pre_Budget 2025'!$Z$72</f>
        <v>9</v>
      </c>
      <c r="J62" s="15"/>
      <c r="K62" s="31">
        <f>+M62+O62</f>
        <v>11.4</v>
      </c>
      <c r="L62" s="15"/>
      <c r="M62" s="31">
        <v>11.4</v>
      </c>
      <c r="N62" s="15"/>
      <c r="O62" s="31"/>
      <c r="P62" s="15"/>
      <c r="Q62" s="31">
        <f>+K62-I62</f>
        <v>2.4000000000000004</v>
      </c>
      <c r="R62" s="22"/>
      <c r="S62" s="35"/>
      <c r="T62" s="35"/>
    </row>
    <row r="63" spans="2:56" ht="12" customHeight="1" x14ac:dyDescent="0.45">
      <c r="E63" s="57"/>
      <c r="F63" s="19"/>
      <c r="G63" s="57"/>
      <c r="H63" s="19"/>
      <c r="I63" s="57"/>
      <c r="J63" s="19"/>
      <c r="K63" s="57"/>
      <c r="L63" s="19"/>
      <c r="M63" s="57"/>
      <c r="N63" s="19"/>
      <c r="O63" s="57"/>
      <c r="P63" s="19"/>
      <c r="Q63" s="23"/>
      <c r="R63" s="23"/>
      <c r="S63" s="58"/>
      <c r="T63" s="58"/>
    </row>
    <row r="64" spans="2:56" ht="21" customHeight="1" x14ac:dyDescent="0.3">
      <c r="C64" s="55" t="s">
        <v>52</v>
      </c>
      <c r="D64" s="13"/>
      <c r="E64" s="31">
        <f>+'[103]FREE (2° giro)'!$G$74</f>
        <v>0.22129409999999999</v>
      </c>
      <c r="F64" s="15"/>
      <c r="G64" s="31">
        <v>0.3</v>
      </c>
      <c r="H64" s="15"/>
      <c r="I64" s="31">
        <f>+'[102]Pre_Budget 2025'!$Z$74</f>
        <v>0.2</v>
      </c>
      <c r="J64" s="15"/>
      <c r="K64" s="31">
        <f>+M64+O64</f>
        <v>0.25</v>
      </c>
      <c r="L64" s="15"/>
      <c r="M64" s="31">
        <v>0.25</v>
      </c>
      <c r="N64" s="15"/>
      <c r="O64" s="31"/>
      <c r="P64" s="15"/>
      <c r="Q64" s="31">
        <f>+K64-I64</f>
        <v>4.9999999999999989E-2</v>
      </c>
      <c r="R64" s="22"/>
      <c r="S64" s="35"/>
      <c r="T64" s="35"/>
    </row>
    <row r="65" spans="2:20" ht="12.75" customHeight="1" thickBot="1" x14ac:dyDescent="0.35">
      <c r="C65" s="13"/>
      <c r="D65" s="13"/>
      <c r="E65" s="26"/>
      <c r="F65" s="26"/>
      <c r="G65" s="26"/>
      <c r="H65" s="26"/>
      <c r="I65" s="26"/>
      <c r="J65" s="26"/>
      <c r="K65" s="26"/>
      <c r="L65" s="26"/>
      <c r="M65" s="26"/>
      <c r="N65" s="26"/>
      <c r="O65" s="26"/>
      <c r="P65" s="26"/>
      <c r="Q65" s="26"/>
      <c r="R65" s="26"/>
      <c r="S65" s="35"/>
      <c r="T65" s="35"/>
    </row>
    <row r="66" spans="2:20" ht="12" hidden="1" customHeight="1" thickBot="1" x14ac:dyDescent="0.4">
      <c r="B66" s="28"/>
      <c r="C66" s="59" t="s">
        <v>53</v>
      </c>
      <c r="D66" s="35"/>
      <c r="E66" s="61"/>
      <c r="F66" s="22"/>
      <c r="G66" s="61"/>
      <c r="H66" s="22"/>
      <c r="I66" s="61"/>
      <c r="J66" s="22"/>
      <c r="K66" s="61"/>
      <c r="L66" s="22"/>
      <c r="M66" s="61"/>
      <c r="N66" s="22"/>
      <c r="O66" s="61"/>
      <c r="P66" s="22"/>
      <c r="Q66" s="60"/>
      <c r="R66" s="61"/>
      <c r="S66" s="62"/>
      <c r="T66" s="62"/>
    </row>
    <row r="67" spans="2:20" ht="24" x14ac:dyDescent="0.3">
      <c r="C67" s="63" t="s">
        <v>54</v>
      </c>
      <c r="D67" s="13"/>
      <c r="E67" s="64">
        <f>+E31+E54+E58+E60+E62+E64+E56</f>
        <v>157.38505645473344</v>
      </c>
      <c r="F67" s="65"/>
      <c r="G67" s="64">
        <f>+G64+G62+G60+G56+G54+G31</f>
        <v>160</v>
      </c>
      <c r="H67" s="65"/>
      <c r="I67" s="64">
        <f>+I64+I62+I60+I56+I54+I31</f>
        <v>159.99837724091358</v>
      </c>
      <c r="J67" s="65"/>
      <c r="K67" s="64">
        <f>+K64+K62+K60+K56+K54+K31</f>
        <v>160.02845082127683</v>
      </c>
      <c r="L67" s="65"/>
      <c r="M67" s="64">
        <f>+M31+M54+M58+M60+M62+M64+M56</f>
        <v>137.46066471016573</v>
      </c>
      <c r="N67" s="65"/>
      <c r="O67" s="64">
        <f>+O31+O54+O58+O60+O62+O64+O56</f>
        <v>22.567786111111111</v>
      </c>
      <c r="P67" s="65"/>
      <c r="Q67" s="64">
        <f>+K67-I67</f>
        <v>3.0073580363250585E-2</v>
      </c>
      <c r="R67" s="65"/>
      <c r="S67" s="66"/>
      <c r="T67" s="66"/>
    </row>
    <row r="68" spans="2:20" ht="21" hidden="1" x14ac:dyDescent="0.3">
      <c r="C68" s="12" t="s">
        <v>55</v>
      </c>
      <c r="D68" s="52"/>
      <c r="E68" s="15"/>
      <c r="F68" s="15"/>
      <c r="G68" s="15"/>
      <c r="H68" s="15"/>
      <c r="I68" s="15"/>
      <c r="J68" s="15"/>
      <c r="K68" s="15"/>
      <c r="L68" s="15"/>
      <c r="M68" s="15"/>
      <c r="N68" s="15"/>
      <c r="O68" s="15"/>
      <c r="P68" s="15"/>
      <c r="Q68" s="14"/>
      <c r="R68" s="15"/>
      <c r="S68" s="62"/>
      <c r="T68" s="62"/>
    </row>
    <row r="69" spans="2:20" ht="6.75" hidden="1" customHeight="1" x14ac:dyDescent="0.3">
      <c r="C69" s="12"/>
      <c r="D69" s="13"/>
      <c r="E69" s="67"/>
      <c r="F69" s="65"/>
      <c r="G69" s="67"/>
      <c r="H69" s="65"/>
      <c r="I69" s="67"/>
      <c r="J69" s="65"/>
      <c r="K69" s="67"/>
      <c r="L69" s="65"/>
      <c r="M69" s="67"/>
      <c r="N69" s="65"/>
      <c r="O69" s="67"/>
      <c r="P69" s="65"/>
      <c r="Q69" s="67"/>
      <c r="R69" s="67"/>
      <c r="S69" s="66"/>
      <c r="T69" s="66"/>
    </row>
    <row r="70" spans="2:20" ht="21" hidden="1" x14ac:dyDescent="0.3">
      <c r="C70" s="12" t="s">
        <v>56</v>
      </c>
      <c r="D70" s="52"/>
      <c r="E70" s="15"/>
      <c r="F70" s="15"/>
      <c r="G70" s="15"/>
      <c r="H70" s="15"/>
      <c r="I70" s="15"/>
      <c r="J70" s="15"/>
      <c r="K70" s="15"/>
      <c r="L70" s="15"/>
      <c r="M70" s="15"/>
      <c r="N70" s="15"/>
      <c r="O70" s="15"/>
      <c r="P70" s="15"/>
      <c r="Q70" s="14"/>
      <c r="R70" s="15"/>
      <c r="S70" s="62"/>
      <c r="T70" s="62"/>
    </row>
    <row r="71" spans="2:20" ht="6" customHeight="1" x14ac:dyDescent="0.3">
      <c r="C71" s="21"/>
      <c r="D71" s="52"/>
      <c r="E71" s="15"/>
      <c r="F71" s="15"/>
      <c r="G71" s="15"/>
      <c r="H71" s="15"/>
      <c r="I71" s="15"/>
      <c r="J71" s="15"/>
      <c r="K71" s="15"/>
      <c r="L71" s="15"/>
      <c r="M71" s="15"/>
      <c r="N71" s="15"/>
      <c r="O71" s="15"/>
      <c r="P71" s="15"/>
      <c r="Q71" s="15"/>
      <c r="R71" s="15"/>
      <c r="S71" s="35"/>
      <c r="T71" s="35"/>
    </row>
    <row r="72" spans="2:20" ht="27" hidden="1" customHeight="1" x14ac:dyDescent="0.3">
      <c r="C72" s="12" t="s">
        <v>57</v>
      </c>
      <c r="D72" s="52"/>
      <c r="E72" s="14"/>
      <c r="F72" s="15"/>
      <c r="G72" s="14"/>
      <c r="H72" s="15"/>
      <c r="I72" s="14"/>
      <c r="J72" s="15"/>
      <c r="K72" s="14"/>
      <c r="L72" s="15"/>
      <c r="M72" s="14"/>
      <c r="N72" s="15"/>
      <c r="O72" s="14"/>
      <c r="P72" s="15"/>
      <c r="Q72" s="14" t="e">
        <f>+#REF!-#REF!</f>
        <v>#REF!</v>
      </c>
      <c r="R72" s="15"/>
      <c r="S72" s="68"/>
      <c r="T72" s="69" t="s">
        <v>58</v>
      </c>
    </row>
    <row r="73" spans="2:20" ht="6" hidden="1" customHeight="1" x14ac:dyDescent="0.3">
      <c r="C73" s="21"/>
      <c r="D73" s="52"/>
      <c r="E73" s="15"/>
      <c r="F73" s="15"/>
      <c r="G73" s="15"/>
      <c r="H73" s="15"/>
      <c r="I73" s="15"/>
      <c r="J73" s="15"/>
      <c r="K73" s="15"/>
      <c r="L73" s="15"/>
      <c r="M73" s="15"/>
      <c r="N73" s="15"/>
      <c r="O73" s="15"/>
      <c r="P73" s="15"/>
      <c r="Q73" s="15"/>
      <c r="R73" s="15"/>
      <c r="S73" s="71"/>
      <c r="T73" s="35"/>
    </row>
    <row r="74" spans="2:20" ht="21" hidden="1" x14ac:dyDescent="0.3">
      <c r="C74" s="12" t="s">
        <v>59</v>
      </c>
      <c r="D74" s="52"/>
      <c r="E74" s="14">
        <v>0</v>
      </c>
      <c r="F74" s="15"/>
      <c r="G74" s="14"/>
      <c r="H74" s="15"/>
      <c r="I74" s="14"/>
      <c r="J74" s="15"/>
      <c r="K74" s="14"/>
      <c r="L74" s="15"/>
      <c r="M74" s="14"/>
      <c r="N74" s="15"/>
      <c r="O74" s="14"/>
      <c r="P74" s="15"/>
      <c r="Q74" s="14" t="e">
        <f>+#REF!-E74</f>
        <v>#REF!</v>
      </c>
      <c r="R74" s="15"/>
      <c r="S74" s="68"/>
      <c r="T74" s="69" t="s">
        <v>60</v>
      </c>
    </row>
    <row r="75" spans="2:20" ht="6" hidden="1" customHeight="1" x14ac:dyDescent="0.3">
      <c r="C75" s="21"/>
      <c r="D75" s="52"/>
      <c r="E75" s="15"/>
      <c r="F75" s="15"/>
      <c r="G75" s="15"/>
      <c r="H75" s="15"/>
      <c r="I75" s="15"/>
      <c r="J75" s="15"/>
      <c r="K75" s="15"/>
      <c r="L75" s="15"/>
      <c r="M75" s="15"/>
      <c r="N75" s="15"/>
      <c r="O75" s="15"/>
      <c r="P75" s="15"/>
      <c r="Q75" s="15"/>
      <c r="R75" s="15"/>
      <c r="S75" s="72"/>
      <c r="T75" s="73"/>
    </row>
    <row r="76" spans="2:20" ht="21" hidden="1" x14ac:dyDescent="0.3">
      <c r="C76" s="12" t="s">
        <v>61</v>
      </c>
      <c r="D76" s="52"/>
      <c r="E76" s="14"/>
      <c r="F76" s="15"/>
      <c r="G76" s="14"/>
      <c r="H76" s="15"/>
      <c r="I76" s="14"/>
      <c r="J76" s="15"/>
      <c r="K76" s="14"/>
      <c r="L76" s="15"/>
      <c r="M76" s="14"/>
      <c r="N76" s="15"/>
      <c r="O76" s="14"/>
      <c r="P76" s="15"/>
      <c r="Q76" s="14" t="e">
        <f>+#REF!-#REF!</f>
        <v>#REF!</v>
      </c>
      <c r="R76" s="15"/>
      <c r="S76" s="68"/>
      <c r="T76" s="69" t="s">
        <v>62</v>
      </c>
    </row>
    <row r="77" spans="2:20" s="78" customFormat="1" ht="6.75" hidden="1" customHeight="1" x14ac:dyDescent="0.3">
      <c r="C77" s="74"/>
      <c r="D77" s="75"/>
      <c r="E77" s="76"/>
      <c r="F77" s="76"/>
      <c r="G77" s="76"/>
      <c r="H77" s="76"/>
      <c r="I77" s="76"/>
      <c r="J77" s="76"/>
      <c r="K77" s="76"/>
      <c r="L77" s="76"/>
      <c r="M77" s="76"/>
      <c r="N77" s="76"/>
      <c r="O77" s="76"/>
      <c r="P77" s="76"/>
      <c r="Q77" s="76"/>
      <c r="R77" s="76"/>
      <c r="S77" s="77"/>
      <c r="T77" s="77"/>
    </row>
    <row r="78" spans="2:20" ht="21" hidden="1" x14ac:dyDescent="0.3">
      <c r="C78" s="12" t="s">
        <v>63</v>
      </c>
      <c r="D78" s="52"/>
      <c r="E78" s="14"/>
      <c r="F78" s="15"/>
      <c r="G78" s="14"/>
      <c r="H78" s="15"/>
      <c r="I78" s="14"/>
      <c r="J78" s="15"/>
      <c r="K78" s="14"/>
      <c r="L78" s="15"/>
      <c r="M78" s="14"/>
      <c r="N78" s="15"/>
      <c r="O78" s="14"/>
      <c r="P78" s="15"/>
      <c r="Q78" s="14"/>
      <c r="R78" s="15"/>
      <c r="S78" s="71"/>
      <c r="T78" s="79"/>
    </row>
    <row r="79" spans="2:20" ht="6.75" hidden="1" customHeight="1" x14ac:dyDescent="0.3">
      <c r="C79" s="21"/>
      <c r="D79" s="13"/>
      <c r="E79" s="65"/>
      <c r="F79" s="65"/>
      <c r="G79" s="65"/>
      <c r="H79" s="65"/>
      <c r="I79" s="65"/>
      <c r="J79" s="65"/>
      <c r="K79" s="65"/>
      <c r="L79" s="65"/>
      <c r="M79" s="65"/>
      <c r="N79" s="65"/>
      <c r="O79" s="65"/>
      <c r="P79" s="65"/>
      <c r="Q79" s="65"/>
      <c r="R79" s="65"/>
      <c r="S79" s="66"/>
      <c r="T79" s="66"/>
    </row>
    <row r="80" spans="2:20" ht="21" hidden="1" x14ac:dyDescent="0.3">
      <c r="C80" s="12" t="s">
        <v>64</v>
      </c>
      <c r="D80" s="52"/>
      <c r="E80" s="14"/>
      <c r="F80" s="15"/>
      <c r="G80" s="14"/>
      <c r="H80" s="15"/>
      <c r="I80" s="14"/>
      <c r="J80" s="15"/>
      <c r="K80" s="14"/>
      <c r="L80" s="15"/>
      <c r="M80" s="14"/>
      <c r="N80" s="15"/>
      <c r="O80" s="14"/>
      <c r="P80" s="15"/>
      <c r="Q80" s="14" t="e">
        <f>+#REF!-#REF!</f>
        <v>#REF!</v>
      </c>
      <c r="R80" s="15"/>
      <c r="S80" s="68"/>
      <c r="T80" s="69"/>
    </row>
    <row r="81" spans="3:20" ht="6.75" hidden="1" customHeight="1" x14ac:dyDescent="0.3">
      <c r="C81" s="21"/>
      <c r="E81" s="70"/>
      <c r="G81" s="70"/>
      <c r="I81" s="70"/>
      <c r="K81" s="70"/>
      <c r="M81" s="70"/>
      <c r="O81" s="70"/>
      <c r="Q81" s="70"/>
      <c r="R81" s="70"/>
    </row>
    <row r="82" spans="3:20" ht="21" hidden="1" x14ac:dyDescent="0.3">
      <c r="C82" s="12" t="s">
        <v>65</v>
      </c>
      <c r="D82" s="52"/>
      <c r="E82" s="14"/>
      <c r="F82" s="15"/>
      <c r="G82" s="14"/>
      <c r="H82" s="15"/>
      <c r="I82" s="14"/>
      <c r="J82" s="15"/>
      <c r="K82" s="14"/>
      <c r="L82" s="15"/>
      <c r="M82" s="14"/>
      <c r="N82" s="15"/>
      <c r="O82" s="14"/>
      <c r="P82" s="15"/>
      <c r="Q82" s="14"/>
      <c r="R82" s="15"/>
      <c r="S82" s="35"/>
      <c r="T82" s="79"/>
    </row>
    <row r="83" spans="3:20" ht="6.75" hidden="1" customHeight="1" x14ac:dyDescent="0.3">
      <c r="E83" s="70"/>
      <c r="G83" s="70"/>
      <c r="I83" s="70"/>
      <c r="K83" s="70"/>
      <c r="M83" s="70"/>
      <c r="O83" s="70"/>
      <c r="Q83" s="70"/>
      <c r="R83" s="70"/>
    </row>
    <row r="84" spans="3:20" ht="21" hidden="1" x14ac:dyDescent="0.3">
      <c r="C84" s="12" t="s">
        <v>66</v>
      </c>
      <c r="D84" s="52"/>
      <c r="E84" s="14"/>
      <c r="F84" s="15"/>
      <c r="G84" s="14"/>
      <c r="H84" s="15"/>
      <c r="I84" s="14"/>
      <c r="J84" s="15"/>
      <c r="K84" s="14"/>
      <c r="L84" s="15"/>
      <c r="M84" s="14"/>
      <c r="N84" s="15"/>
      <c r="O84" s="14"/>
      <c r="P84" s="15"/>
      <c r="Q84" s="14" t="e">
        <f>+#REF!-#REF!</f>
        <v>#REF!</v>
      </c>
      <c r="R84" s="15"/>
      <c r="S84" s="35"/>
      <c r="T84" s="79"/>
    </row>
    <row r="85" spans="3:20" ht="6.75" hidden="1" customHeight="1" x14ac:dyDescent="0.3">
      <c r="E85" s="70"/>
      <c r="G85" s="70"/>
      <c r="I85" s="70"/>
      <c r="K85" s="70"/>
      <c r="M85" s="70"/>
      <c r="O85" s="70"/>
      <c r="Q85" s="70"/>
      <c r="R85" s="70"/>
    </row>
    <row r="86" spans="3:20" ht="0.6" hidden="1" customHeight="1" x14ac:dyDescent="0.3">
      <c r="C86" s="80" t="str">
        <f>+'[104]Budget 2019 (2 GIRO)'!C72</f>
        <v>Diritti Tv vs SONY</v>
      </c>
      <c r="D86" s="52"/>
      <c r="E86" s="81"/>
      <c r="F86" s="56"/>
      <c r="G86" s="81"/>
      <c r="H86" s="56"/>
      <c r="I86" s="81"/>
      <c r="J86" s="56"/>
      <c r="K86" s="81"/>
      <c r="L86" s="56"/>
      <c r="M86" s="81"/>
      <c r="N86" s="56"/>
      <c r="O86" s="81"/>
      <c r="P86" s="56"/>
      <c r="Q86" s="81" t="e">
        <f>+#REF!-#REF!</f>
        <v>#REF!</v>
      </c>
      <c r="R86" s="15"/>
      <c r="S86" s="35"/>
      <c r="T86" s="79"/>
    </row>
    <row r="87" spans="3:20" ht="29.45" hidden="1" customHeight="1" x14ac:dyDescent="0.3">
      <c r="C87" s="21"/>
      <c r="D87" s="52"/>
      <c r="E87" s="15"/>
      <c r="F87" s="56"/>
      <c r="G87" s="15"/>
      <c r="H87" s="56"/>
      <c r="I87" s="15"/>
      <c r="J87" s="56"/>
      <c r="K87" s="15"/>
      <c r="L87" s="56"/>
      <c r="M87" s="15"/>
      <c r="N87" s="56"/>
      <c r="O87" s="15"/>
      <c r="P87" s="56"/>
      <c r="Q87" s="15"/>
      <c r="R87" s="15"/>
      <c r="S87" s="35"/>
      <c r="T87" s="35"/>
    </row>
    <row r="88" spans="3:20" ht="21" hidden="1" x14ac:dyDescent="0.3">
      <c r="C88" s="12" t="s">
        <v>75</v>
      </c>
      <c r="D88" s="52"/>
      <c r="E88" s="14"/>
      <c r="F88" s="15"/>
      <c r="G88" s="14"/>
      <c r="H88" s="15"/>
      <c r="I88" s="14"/>
      <c r="J88" s="15"/>
      <c r="K88" s="14"/>
      <c r="L88" s="15"/>
      <c r="M88" s="14"/>
      <c r="N88" s="15"/>
      <c r="O88" s="14"/>
      <c r="P88" s="15"/>
      <c r="Q88" s="14" t="e">
        <f>+#REF!-#REF!</f>
        <v>#REF!</v>
      </c>
      <c r="R88" s="15"/>
      <c r="S88" s="17"/>
      <c r="T88" s="69"/>
    </row>
    <row r="89" spans="3:20" ht="6.75" hidden="1" customHeight="1" thickBot="1" x14ac:dyDescent="0.35">
      <c r="E89" s="70"/>
      <c r="G89" s="70"/>
      <c r="I89" s="70"/>
      <c r="K89" s="70"/>
      <c r="M89" s="70"/>
      <c r="O89" s="70"/>
      <c r="Q89" s="70"/>
      <c r="R89" s="70"/>
    </row>
    <row r="90" spans="3:20" ht="27" customHeight="1" x14ac:dyDescent="0.3">
      <c r="C90" s="12" t="s">
        <v>516</v>
      </c>
      <c r="D90" s="52"/>
      <c r="E90" s="14">
        <f>+'[103]FREE (2° giro)'!$G$100</f>
        <v>0.625</v>
      </c>
      <c r="F90" s="15"/>
      <c r="G90" s="14"/>
      <c r="H90" s="15"/>
      <c r="I90" s="14"/>
      <c r="J90" s="15"/>
      <c r="K90" s="14">
        <f>+M90+O90</f>
        <v>4.5</v>
      </c>
      <c r="L90" s="15"/>
      <c r="M90" s="14"/>
      <c r="N90" s="15"/>
      <c r="O90" s="14">
        <v>4.5</v>
      </c>
      <c r="P90" s="15"/>
      <c r="Q90" s="14"/>
      <c r="R90" s="15"/>
      <c r="S90" s="39" t="s">
        <v>518</v>
      </c>
      <c r="T90" s="39" t="s">
        <v>68</v>
      </c>
    </row>
    <row r="91" spans="3:20" ht="6.95" customHeight="1" thickBot="1" x14ac:dyDescent="0.35">
      <c r="C91" s="21"/>
      <c r="D91" s="52"/>
      <c r="E91" s="84"/>
      <c r="F91" s="15"/>
      <c r="G91" s="84"/>
      <c r="H91" s="15"/>
      <c r="I91" s="84"/>
      <c r="J91" s="15"/>
      <c r="K91" s="84"/>
      <c r="L91" s="15"/>
      <c r="M91" s="84"/>
      <c r="N91" s="15"/>
      <c r="O91" s="84"/>
      <c r="P91" s="15"/>
      <c r="Q91" s="84"/>
      <c r="R91" s="15"/>
      <c r="S91" s="17"/>
      <c r="T91" s="17"/>
    </row>
    <row r="92" spans="3:20" ht="21.75" hidden="1" thickBot="1" x14ac:dyDescent="0.35">
      <c r="C92" s="12" t="s">
        <v>69</v>
      </c>
      <c r="D92" s="52"/>
      <c r="E92" s="14"/>
      <c r="F92" s="15"/>
      <c r="G92" s="14"/>
      <c r="H92" s="15"/>
      <c r="I92" s="14"/>
      <c r="J92" s="15"/>
      <c r="K92" s="14"/>
      <c r="L92" s="15"/>
      <c r="M92" s="14"/>
      <c r="N92" s="15"/>
      <c r="O92" s="14"/>
      <c r="P92" s="15"/>
      <c r="Q92" s="14" t="e">
        <f>+#REF!-#REF!</f>
        <v>#REF!</v>
      </c>
      <c r="R92" s="15"/>
      <c r="S92" s="83"/>
      <c r="T92" s="39"/>
    </row>
    <row r="93" spans="3:20" ht="8.25" hidden="1" customHeight="1" thickBot="1" x14ac:dyDescent="0.35">
      <c r="E93" s="15"/>
      <c r="G93" s="15"/>
      <c r="I93" s="15"/>
      <c r="K93" s="15"/>
      <c r="M93" s="15"/>
      <c r="O93" s="15"/>
      <c r="Q93" s="84"/>
      <c r="R93" s="15"/>
    </row>
    <row r="94" spans="3:20" ht="37.5" customHeight="1" x14ac:dyDescent="0.45">
      <c r="C94" s="85" t="s">
        <v>517</v>
      </c>
      <c r="E94" s="86">
        <f>SUM(E67:E92)</f>
        <v>158.01005645473344</v>
      </c>
      <c r="F94" s="87"/>
      <c r="G94" s="86">
        <f>+G90+G67</f>
        <v>160</v>
      </c>
      <c r="H94" s="87"/>
      <c r="I94" s="86">
        <f>+I90+I67</f>
        <v>159.99837724091358</v>
      </c>
      <c r="J94" s="87"/>
      <c r="K94" s="86">
        <f>+K90+K67</f>
        <v>164.52845082127683</v>
      </c>
      <c r="L94" s="87"/>
      <c r="M94" s="86">
        <f>SUM(M67:M92)</f>
        <v>137.46066471016573</v>
      </c>
      <c r="N94" s="87"/>
      <c r="O94" s="86">
        <f>SUM(O67:O92)</f>
        <v>27.067786111111111</v>
      </c>
      <c r="P94" s="87"/>
      <c r="Q94" s="86">
        <f>+K94-I94</f>
        <v>4.5300735803632506</v>
      </c>
      <c r="R94" s="65"/>
    </row>
    <row r="95" spans="3:20" ht="15" hidden="1" customHeight="1" x14ac:dyDescent="0.3">
      <c r="C95" s="89"/>
      <c r="E95" s="65"/>
      <c r="M95" s="65"/>
      <c r="O95" s="65"/>
      <c r="Q95" s="65"/>
      <c r="R95" s="65"/>
    </row>
    <row r="96" spans="3:20" ht="21" hidden="1" x14ac:dyDescent="0.3">
      <c r="C96" s="12" t="s">
        <v>70</v>
      </c>
      <c r="D96" s="52"/>
      <c r="E96" s="15"/>
      <c r="F96" s="15"/>
      <c r="G96" s="15"/>
      <c r="H96" s="15"/>
      <c r="I96" s="15"/>
      <c r="J96" s="15"/>
      <c r="K96" s="15"/>
      <c r="L96" s="15"/>
      <c r="M96" s="15"/>
      <c r="N96" s="15"/>
      <c r="O96" s="15"/>
      <c r="P96" s="15"/>
      <c r="Q96" s="90"/>
      <c r="R96" s="15"/>
      <c r="S96" s="62"/>
      <c r="T96" s="62"/>
    </row>
    <row r="97" spans="3:20" ht="6" hidden="1" customHeight="1" thickBot="1" x14ac:dyDescent="0.35">
      <c r="E97" s="15"/>
      <c r="M97" s="15"/>
      <c r="O97" s="15"/>
      <c r="Q97" s="82"/>
      <c r="R97" s="15"/>
    </row>
    <row r="98" spans="3:20" ht="21" hidden="1" x14ac:dyDescent="0.3">
      <c r="C98" s="12" t="s">
        <v>69</v>
      </c>
      <c r="D98" s="52"/>
      <c r="E98" s="15"/>
      <c r="F98" s="56"/>
      <c r="G98" s="56"/>
      <c r="H98" s="56"/>
      <c r="I98" s="56"/>
      <c r="J98" s="56"/>
      <c r="K98" s="56"/>
      <c r="L98" s="56"/>
      <c r="M98" s="15"/>
      <c r="N98" s="56"/>
      <c r="O98" s="15"/>
      <c r="P98" s="56"/>
      <c r="Q98" s="14"/>
      <c r="R98" s="15"/>
      <c r="S98" s="62"/>
      <c r="T98" s="62"/>
    </row>
    <row r="99" spans="3:20" ht="15.75" hidden="1" customHeight="1" thickBot="1" x14ac:dyDescent="0.35"/>
    <row r="100" spans="3:20" ht="24" hidden="1" x14ac:dyDescent="0.3">
      <c r="C100" s="85" t="s">
        <v>71</v>
      </c>
      <c r="E100" s="91"/>
      <c r="F100" s="65"/>
      <c r="G100" s="65"/>
      <c r="H100" s="65"/>
      <c r="I100" s="65"/>
      <c r="J100" s="65"/>
      <c r="K100" s="65"/>
      <c r="L100" s="65"/>
      <c r="M100" s="91"/>
      <c r="N100" s="65"/>
      <c r="O100" s="91"/>
      <c r="P100" s="65"/>
      <c r="Q100" s="88"/>
      <c r="R100" s="91"/>
      <c r="S100" s="92"/>
      <c r="T100" s="92"/>
    </row>
    <row r="101" spans="3:20" ht="9" customHeight="1" x14ac:dyDescent="0.3"/>
    <row r="102" spans="3:20" ht="16.5" hidden="1" x14ac:dyDescent="0.35">
      <c r="E102" s="93"/>
      <c r="F102" s="93"/>
      <c r="G102" s="93"/>
      <c r="H102" s="93"/>
      <c r="I102" s="93"/>
      <c r="J102" s="93"/>
      <c r="K102" s="93"/>
      <c r="L102" s="93"/>
      <c r="M102" s="93"/>
      <c r="N102" s="93"/>
      <c r="O102" s="93"/>
      <c r="P102" s="93"/>
      <c r="Q102" s="93"/>
      <c r="R102" s="93"/>
    </row>
    <row r="103" spans="3:20" hidden="1" x14ac:dyDescent="0.3"/>
    <row r="104" spans="3:20" ht="23.25" hidden="1" customHeight="1" x14ac:dyDescent="0.3">
      <c r="C104" s="12" t="s">
        <v>69</v>
      </c>
      <c r="E104" s="15"/>
      <c r="M104" s="15"/>
      <c r="O104" s="15"/>
      <c r="Q104" s="14" t="e">
        <f>+#REF!-#REF!</f>
        <v>#REF!</v>
      </c>
      <c r="R104" s="15"/>
    </row>
    <row r="105" spans="3:20" ht="6.75" hidden="1" customHeight="1" x14ac:dyDescent="0.3">
      <c r="E105" s="94"/>
      <c r="F105" s="94"/>
      <c r="G105" s="94"/>
      <c r="H105" s="94"/>
      <c r="I105" s="94"/>
      <c r="J105" s="94"/>
      <c r="K105" s="94"/>
      <c r="L105" s="94"/>
      <c r="M105" s="94"/>
      <c r="N105" s="94"/>
      <c r="O105" s="94"/>
      <c r="P105" s="94"/>
    </row>
    <row r="106" spans="3:20" ht="27" hidden="1" customHeight="1" x14ac:dyDescent="0.3">
      <c r="C106" s="12" t="s">
        <v>72</v>
      </c>
      <c r="E106" s="15"/>
      <c r="M106" s="15"/>
      <c r="O106" s="15"/>
      <c r="Q106" s="14" t="e">
        <f>+#REF!-#REF!</f>
        <v>#REF!</v>
      </c>
      <c r="R106" s="15"/>
    </row>
    <row r="107" spans="3:20" hidden="1" x14ac:dyDescent="0.3"/>
    <row r="108" spans="3:20" ht="34.5" hidden="1" customHeight="1" x14ac:dyDescent="0.45">
      <c r="C108" s="85" t="s">
        <v>73</v>
      </c>
      <c r="E108" s="91"/>
      <c r="F108" s="87"/>
      <c r="G108" s="87"/>
      <c r="H108" s="87"/>
      <c r="I108" s="87"/>
      <c r="J108" s="87"/>
      <c r="K108" s="87"/>
      <c r="L108" s="87"/>
      <c r="M108" s="91"/>
      <c r="N108" s="87"/>
      <c r="O108" s="91"/>
      <c r="P108" s="87"/>
      <c r="Q108" s="86" t="e">
        <f>+#REF!-#REF!</f>
        <v>#REF!</v>
      </c>
      <c r="R108" s="91"/>
    </row>
    <row r="109" spans="3:20" ht="6.95" hidden="1" customHeight="1" x14ac:dyDescent="0.3">
      <c r="C109" s="89"/>
      <c r="E109" s="65"/>
      <c r="F109" s="65"/>
      <c r="G109" s="65"/>
      <c r="H109" s="65"/>
      <c r="I109" s="65"/>
      <c r="J109" s="65"/>
      <c r="K109" s="65"/>
      <c r="L109" s="65"/>
      <c r="M109" s="65"/>
      <c r="N109" s="65"/>
      <c r="O109" s="65"/>
      <c r="P109" s="65"/>
      <c r="Q109" s="65"/>
      <c r="R109" s="65"/>
    </row>
    <row r="110" spans="3:20" ht="8.25" customHeight="1" x14ac:dyDescent="0.3"/>
    <row r="111" spans="3:20" ht="8.1" customHeight="1" thickBot="1" x14ac:dyDescent="0.35"/>
    <row r="112" spans="3:20" ht="29.25" customHeight="1" x14ac:dyDescent="0.35">
      <c r="C112" s="95" t="s">
        <v>499</v>
      </c>
      <c r="K112" s="101"/>
      <c r="M112" s="53"/>
      <c r="O112" s="96">
        <f>+O60+O58+O56+O54+O31</f>
        <v>22.567786111111111</v>
      </c>
    </row>
    <row r="113" spans="13:15" ht="22.5" x14ac:dyDescent="0.45">
      <c r="M113" s="97"/>
      <c r="O113" s="99">
        <f>+O112/K67</f>
        <v>0.14102358671406057</v>
      </c>
    </row>
  </sheetData>
  <pageMargins left="0" right="0" top="0" bottom="0" header="0" footer="0"/>
  <pageSetup paperSize="8" scale="4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9B7F4-7359-4709-8D9B-F46A4EEC6293}">
  <sheetPr>
    <tabColor rgb="FF00B050"/>
    <pageSetUpPr fitToPage="1"/>
  </sheetPr>
  <dimension ref="A2:P26"/>
  <sheetViews>
    <sheetView showGridLines="0" zoomScale="112" zoomScaleNormal="112" workbookViewId="0">
      <selection activeCell="P24" sqref="P24"/>
    </sheetView>
  </sheetViews>
  <sheetFormatPr defaultColWidth="9.140625" defaultRowHeight="14.25" x14ac:dyDescent="0.2"/>
  <cols>
    <col min="1" max="1" width="20.85546875" style="160" customWidth="1"/>
    <col min="2" max="2" width="28" style="160" customWidth="1"/>
    <col min="3" max="3" width="15" style="160" customWidth="1"/>
    <col min="4" max="4" width="11.7109375" style="160" customWidth="1"/>
    <col min="5" max="8" width="14.7109375" style="160" customWidth="1"/>
    <col min="9" max="9" width="5.7109375" style="160" customWidth="1"/>
    <col min="10" max="11" width="14.7109375" style="160" customWidth="1"/>
    <col min="12" max="12" width="5.7109375" style="160" customWidth="1"/>
    <col min="13" max="14" width="14.7109375" style="160" customWidth="1"/>
    <col min="15" max="15" width="18.5703125" style="160" customWidth="1"/>
    <col min="16" max="16" width="17.28515625" style="160" customWidth="1"/>
    <col min="17" max="16384" width="9.140625" style="160"/>
  </cols>
  <sheetData>
    <row r="2" spans="1:16" x14ac:dyDescent="0.2">
      <c r="A2" s="159" t="s">
        <v>527</v>
      </c>
      <c r="D2" s="161"/>
      <c r="E2" s="161"/>
      <c r="H2" s="162"/>
      <c r="I2" s="162"/>
      <c r="J2" s="162"/>
      <c r="K2" s="162"/>
      <c r="L2" s="162"/>
      <c r="M2" s="162"/>
    </row>
    <row r="4" spans="1:16" x14ac:dyDescent="0.2">
      <c r="A4" s="160" t="s">
        <v>519</v>
      </c>
      <c r="D4" s="162"/>
      <c r="E4" s="162"/>
    </row>
    <row r="5" spans="1:16" x14ac:dyDescent="0.2">
      <c r="E5" s="163"/>
      <c r="F5" s="164"/>
      <c r="N5" s="163"/>
      <c r="P5" s="163"/>
    </row>
    <row r="6" spans="1:16" ht="12" customHeight="1" x14ac:dyDescent="0.2">
      <c r="A6" s="181" t="s">
        <v>520</v>
      </c>
      <c r="B6" s="180" t="s">
        <v>521</v>
      </c>
      <c r="C6" s="180" t="s">
        <v>545</v>
      </c>
      <c r="D6" s="180" t="s">
        <v>543</v>
      </c>
      <c r="E6" s="180" t="s">
        <v>522</v>
      </c>
      <c r="F6" s="180" t="s">
        <v>522</v>
      </c>
      <c r="G6" s="180" t="str">
        <f>+F6</f>
        <v>Valore</v>
      </c>
      <c r="H6" s="244" t="s">
        <v>530</v>
      </c>
      <c r="I6" s="245"/>
      <c r="J6" s="246"/>
      <c r="K6" s="244" t="s">
        <v>51</v>
      </c>
      <c r="L6" s="245"/>
      <c r="M6" s="246"/>
      <c r="N6" s="220" t="s">
        <v>556</v>
      </c>
    </row>
    <row r="7" spans="1:16" x14ac:dyDescent="0.2">
      <c r="C7" s="180" t="s">
        <v>528</v>
      </c>
      <c r="D7" s="180"/>
      <c r="E7" s="180" t="s">
        <v>528</v>
      </c>
      <c r="F7" s="180" t="s">
        <v>529</v>
      </c>
      <c r="G7" s="180" t="s">
        <v>560</v>
      </c>
      <c r="H7" s="177" t="s">
        <v>533</v>
      </c>
      <c r="I7" s="163" t="s">
        <v>531</v>
      </c>
      <c r="J7" s="178" t="s">
        <v>532</v>
      </c>
      <c r="K7" s="179" t="s">
        <v>534</v>
      </c>
      <c r="L7" s="163" t="s">
        <v>531</v>
      </c>
      <c r="M7" s="178" t="s">
        <v>532</v>
      </c>
      <c r="N7" s="221"/>
    </row>
    <row r="8" spans="1:16" ht="6" customHeight="1" thickBot="1" x14ac:dyDescent="0.25">
      <c r="A8" s="167"/>
      <c r="H8" s="165"/>
      <c r="J8" s="166"/>
      <c r="K8" s="165"/>
      <c r="M8" s="166"/>
      <c r="N8" s="222"/>
    </row>
    <row r="9" spans="1:16" s="175" customFormat="1" x14ac:dyDescent="0.2">
      <c r="A9" s="190" t="s">
        <v>524</v>
      </c>
      <c r="B9" s="191" t="s">
        <v>525</v>
      </c>
      <c r="C9" s="192" t="s">
        <v>546</v>
      </c>
      <c r="D9" s="193"/>
      <c r="E9" s="194">
        <f>+H9</f>
        <v>533.5</v>
      </c>
      <c r="F9" s="194">
        <f>+K9</f>
        <v>649.9</v>
      </c>
      <c r="G9" s="195"/>
      <c r="H9" s="196">
        <v>533.5</v>
      </c>
      <c r="I9" s="197">
        <v>97</v>
      </c>
      <c r="J9" s="198">
        <f t="shared" ref="J9:J17" si="0">+H9/I9</f>
        <v>5.5</v>
      </c>
      <c r="K9" s="196">
        <f t="shared" ref="K9:K13" si="1">+L9*M9</f>
        <v>649.9</v>
      </c>
      <c r="L9" s="197">
        <f t="shared" ref="L9:L12" si="2">+I9</f>
        <v>97</v>
      </c>
      <c r="M9" s="213">
        <v>6.7</v>
      </c>
      <c r="N9" s="216">
        <f>+H9+K9</f>
        <v>1183.4000000000001</v>
      </c>
    </row>
    <row r="10" spans="1:16" s="175" customFormat="1" x14ac:dyDescent="0.2">
      <c r="A10" s="199" t="s">
        <v>526</v>
      </c>
      <c r="B10" s="168" t="s">
        <v>535</v>
      </c>
      <c r="C10" s="184" t="s">
        <v>546</v>
      </c>
      <c r="D10" s="182"/>
      <c r="E10" s="169">
        <f>+H10</f>
        <v>164</v>
      </c>
      <c r="F10" s="169">
        <f>+K10</f>
        <v>258.3</v>
      </c>
      <c r="G10" s="171"/>
      <c r="H10" s="172">
        <v>164</v>
      </c>
      <c r="I10" s="170">
        <v>41</v>
      </c>
      <c r="J10" s="173">
        <f t="shared" si="0"/>
        <v>4</v>
      </c>
      <c r="K10" s="172">
        <f t="shared" si="1"/>
        <v>258.3</v>
      </c>
      <c r="L10" s="170">
        <f t="shared" si="2"/>
        <v>41</v>
      </c>
      <c r="M10" s="188">
        <v>6.3</v>
      </c>
      <c r="N10" s="217">
        <f t="shared" ref="N10:N20" si="3">+H10+K10</f>
        <v>422.3</v>
      </c>
    </row>
    <row r="11" spans="1:16" s="175" customFormat="1" x14ac:dyDescent="0.2">
      <c r="A11" s="199" t="s">
        <v>523</v>
      </c>
      <c r="B11" s="168" t="s">
        <v>536</v>
      </c>
      <c r="C11" s="184" t="s">
        <v>546</v>
      </c>
      <c r="D11" s="182"/>
      <c r="E11" s="169">
        <f t="shared" ref="E11:E14" si="4">+H11</f>
        <v>270</v>
      </c>
      <c r="F11" s="169">
        <f t="shared" ref="F11:F17" si="5">+K11</f>
        <v>49.199999999999996</v>
      </c>
      <c r="G11" s="171"/>
      <c r="H11" s="172">
        <v>270</v>
      </c>
      <c r="I11" s="170">
        <v>6</v>
      </c>
      <c r="J11" s="173">
        <f t="shared" si="0"/>
        <v>45</v>
      </c>
      <c r="K11" s="172">
        <f t="shared" si="1"/>
        <v>49.199999999999996</v>
      </c>
      <c r="L11" s="170">
        <f t="shared" si="2"/>
        <v>6</v>
      </c>
      <c r="M11" s="188">
        <v>8.1999999999999993</v>
      </c>
      <c r="N11" s="217">
        <f t="shared" si="3"/>
        <v>319.2</v>
      </c>
    </row>
    <row r="12" spans="1:16" s="175" customFormat="1" x14ac:dyDescent="0.2">
      <c r="A12" s="199" t="s">
        <v>537</v>
      </c>
      <c r="B12" s="168" t="s">
        <v>538</v>
      </c>
      <c r="C12" s="184" t="s">
        <v>546</v>
      </c>
      <c r="D12" s="182"/>
      <c r="E12" s="169">
        <f t="shared" si="4"/>
        <v>1437.5</v>
      </c>
      <c r="F12" s="169">
        <f t="shared" si="5"/>
        <v>800</v>
      </c>
      <c r="G12" s="171"/>
      <c r="H12" s="172">
        <v>1437.5</v>
      </c>
      <c r="I12" s="170">
        <v>125</v>
      </c>
      <c r="J12" s="173">
        <f t="shared" si="0"/>
        <v>11.5</v>
      </c>
      <c r="K12" s="172">
        <f t="shared" si="1"/>
        <v>800</v>
      </c>
      <c r="L12" s="170">
        <f t="shared" si="2"/>
        <v>125</v>
      </c>
      <c r="M12" s="188">
        <v>6.4</v>
      </c>
      <c r="N12" s="217">
        <f t="shared" si="3"/>
        <v>2237.5</v>
      </c>
    </row>
    <row r="13" spans="1:16" s="175" customFormat="1" x14ac:dyDescent="0.2">
      <c r="A13" s="199" t="s">
        <v>539</v>
      </c>
      <c r="B13" s="168" t="s">
        <v>540</v>
      </c>
      <c r="C13" s="184" t="s">
        <v>546</v>
      </c>
      <c r="D13" s="182"/>
      <c r="E13" s="169">
        <f t="shared" si="4"/>
        <v>791</v>
      </c>
      <c r="F13" s="169">
        <f t="shared" si="5"/>
        <v>683.42399999999998</v>
      </c>
      <c r="G13" s="171"/>
      <c r="H13" s="172">
        <v>791</v>
      </c>
      <c r="I13" s="170">
        <v>113</v>
      </c>
      <c r="J13" s="173">
        <f t="shared" si="0"/>
        <v>7</v>
      </c>
      <c r="K13" s="172">
        <f t="shared" si="1"/>
        <v>683.42399999999998</v>
      </c>
      <c r="L13" s="170">
        <f>+I13</f>
        <v>113</v>
      </c>
      <c r="M13" s="188">
        <v>6.048</v>
      </c>
      <c r="N13" s="217">
        <f t="shared" si="3"/>
        <v>1474.424</v>
      </c>
    </row>
    <row r="14" spans="1:16" s="175" customFormat="1" x14ac:dyDescent="0.2">
      <c r="A14" s="199" t="s">
        <v>541</v>
      </c>
      <c r="B14" s="168" t="s">
        <v>542</v>
      </c>
      <c r="C14" s="184" t="s">
        <v>546</v>
      </c>
      <c r="D14" s="187" t="s">
        <v>544</v>
      </c>
      <c r="E14" s="169">
        <f t="shared" si="4"/>
        <v>1486.1</v>
      </c>
      <c r="F14" s="169"/>
      <c r="G14" s="169">
        <f>+K14</f>
        <v>1293.1000000000001</v>
      </c>
      <c r="H14" s="172">
        <v>1486.1</v>
      </c>
      <c r="I14" s="170">
        <v>193</v>
      </c>
      <c r="J14" s="173">
        <f t="shared" si="0"/>
        <v>7.6999999999999993</v>
      </c>
      <c r="K14" s="185">
        <f>+L14*M14</f>
        <v>1293.1000000000001</v>
      </c>
      <c r="L14" s="186">
        <f>+I14</f>
        <v>193</v>
      </c>
      <c r="M14" s="214">
        <v>6.7</v>
      </c>
      <c r="N14" s="217">
        <f t="shared" si="3"/>
        <v>2779.2</v>
      </c>
    </row>
    <row r="15" spans="1:16" s="175" customFormat="1" x14ac:dyDescent="0.2">
      <c r="A15" s="199" t="s">
        <v>547</v>
      </c>
      <c r="B15" s="168" t="s">
        <v>538</v>
      </c>
      <c r="C15" s="184" t="s">
        <v>548</v>
      </c>
      <c r="D15" s="182"/>
      <c r="E15" s="169">
        <f t="shared" ref="E15:E20" si="6">+H15</f>
        <v>575</v>
      </c>
      <c r="F15" s="169">
        <f t="shared" si="5"/>
        <v>320</v>
      </c>
      <c r="G15" s="171"/>
      <c r="H15" s="172">
        <v>575</v>
      </c>
      <c r="I15" s="170">
        <v>50</v>
      </c>
      <c r="J15" s="173">
        <f t="shared" si="0"/>
        <v>11.5</v>
      </c>
      <c r="K15" s="172">
        <f>+L15*M15</f>
        <v>320</v>
      </c>
      <c r="L15" s="170">
        <v>50</v>
      </c>
      <c r="M15" s="188">
        <v>6.4</v>
      </c>
      <c r="N15" s="217">
        <f t="shared" si="3"/>
        <v>895</v>
      </c>
    </row>
    <row r="16" spans="1:16" s="175" customFormat="1" x14ac:dyDescent="0.2">
      <c r="A16" s="199" t="s">
        <v>523</v>
      </c>
      <c r="B16" s="168" t="s">
        <v>549</v>
      </c>
      <c r="C16" s="184" t="s">
        <v>548</v>
      </c>
      <c r="D16" s="182"/>
      <c r="E16" s="169">
        <f t="shared" si="6"/>
        <v>796.8</v>
      </c>
      <c r="F16" s="169">
        <f t="shared" si="5"/>
        <v>622.08000000000004</v>
      </c>
      <c r="G16" s="171"/>
      <c r="H16" s="172">
        <v>796.8</v>
      </c>
      <c r="I16" s="170">
        <v>96</v>
      </c>
      <c r="J16" s="173">
        <f t="shared" si="0"/>
        <v>8.2999999999999989</v>
      </c>
      <c r="K16" s="172">
        <f>+L16*M16</f>
        <v>622.08000000000004</v>
      </c>
      <c r="L16" s="170">
        <f>+I16</f>
        <v>96</v>
      </c>
      <c r="M16" s="188">
        <v>6.48</v>
      </c>
      <c r="N16" s="217">
        <f t="shared" si="3"/>
        <v>1418.88</v>
      </c>
    </row>
    <row r="17" spans="1:14" s="175" customFormat="1" x14ac:dyDescent="0.2">
      <c r="A17" s="199" t="s">
        <v>489</v>
      </c>
      <c r="B17" s="168" t="s">
        <v>550</v>
      </c>
      <c r="C17" s="184" t="s">
        <v>548</v>
      </c>
      <c r="D17" s="182"/>
      <c r="E17" s="169">
        <f t="shared" si="6"/>
        <v>2400</v>
      </c>
      <c r="F17" s="169">
        <f t="shared" si="5"/>
        <v>1860</v>
      </c>
      <c r="G17" s="171"/>
      <c r="H17" s="172">
        <v>2400</v>
      </c>
      <c r="I17" s="170">
        <v>300</v>
      </c>
      <c r="J17" s="173">
        <f t="shared" si="0"/>
        <v>8</v>
      </c>
      <c r="K17" s="172">
        <f>+L17*M17</f>
        <v>1860</v>
      </c>
      <c r="L17" s="170">
        <f>+I17</f>
        <v>300</v>
      </c>
      <c r="M17" s="188">
        <v>6.2</v>
      </c>
      <c r="N17" s="217">
        <f t="shared" si="3"/>
        <v>4260</v>
      </c>
    </row>
    <row r="18" spans="1:14" s="175" customFormat="1" x14ac:dyDescent="0.2">
      <c r="A18" s="199" t="s">
        <v>489</v>
      </c>
      <c r="B18" s="168" t="s">
        <v>554</v>
      </c>
      <c r="C18" s="184" t="s">
        <v>548</v>
      </c>
      <c r="D18" s="182"/>
      <c r="E18" s="169">
        <f t="shared" si="6"/>
        <v>300</v>
      </c>
      <c r="F18" s="169"/>
      <c r="G18" s="171"/>
      <c r="H18" s="172">
        <v>300</v>
      </c>
      <c r="I18" s="170"/>
      <c r="J18" s="176"/>
      <c r="K18" s="172"/>
      <c r="L18" s="170"/>
      <c r="M18" s="188"/>
      <c r="N18" s="217">
        <f t="shared" si="3"/>
        <v>300</v>
      </c>
    </row>
    <row r="19" spans="1:14" s="175" customFormat="1" x14ac:dyDescent="0.2">
      <c r="A19" s="199" t="s">
        <v>551</v>
      </c>
      <c r="B19" s="168" t="s">
        <v>553</v>
      </c>
      <c r="C19" s="184"/>
      <c r="D19" s="183" t="s">
        <v>552</v>
      </c>
      <c r="E19" s="169">
        <f t="shared" si="6"/>
        <v>597.5</v>
      </c>
      <c r="F19" s="169"/>
      <c r="G19" s="171"/>
      <c r="H19" s="172">
        <v>597.5</v>
      </c>
      <c r="I19" s="170">
        <v>216</v>
      </c>
      <c r="J19" s="173">
        <f>+H19/I19</f>
        <v>2.7662037037037037</v>
      </c>
      <c r="K19" s="172"/>
      <c r="L19" s="170"/>
      <c r="M19" s="188"/>
      <c r="N19" s="217">
        <f t="shared" si="3"/>
        <v>597.5</v>
      </c>
    </row>
    <row r="20" spans="1:14" s="175" customFormat="1" x14ac:dyDescent="0.2">
      <c r="A20" s="199" t="s">
        <v>469</v>
      </c>
      <c r="B20" s="168" t="s">
        <v>555</v>
      </c>
      <c r="C20" s="184" t="s">
        <v>548</v>
      </c>
      <c r="D20" s="187" t="s">
        <v>544</v>
      </c>
      <c r="E20" s="169">
        <f t="shared" si="6"/>
        <v>4000</v>
      </c>
      <c r="F20" s="169"/>
      <c r="G20" s="169">
        <f>+K20</f>
        <v>3250</v>
      </c>
      <c r="H20" s="172">
        <v>4000</v>
      </c>
      <c r="I20" s="170">
        <v>500</v>
      </c>
      <c r="J20" s="173">
        <f>+H20/I20</f>
        <v>8</v>
      </c>
      <c r="K20" s="185">
        <f>+L20*M20</f>
        <v>3250</v>
      </c>
      <c r="L20" s="186">
        <f>+I20</f>
        <v>500</v>
      </c>
      <c r="M20" s="214">
        <v>6.5</v>
      </c>
      <c r="N20" s="217">
        <f t="shared" si="3"/>
        <v>7250</v>
      </c>
    </row>
    <row r="21" spans="1:14" s="175" customFormat="1" ht="15" thickBot="1" x14ac:dyDescent="0.25">
      <c r="A21" s="228"/>
      <c r="B21" s="229"/>
      <c r="C21" s="230"/>
      <c r="D21" s="231"/>
      <c r="E21" s="223"/>
      <c r="F21" s="223"/>
      <c r="G21" s="225"/>
      <c r="H21" s="227"/>
      <c r="I21" s="170"/>
      <c r="J21" s="173"/>
      <c r="K21" s="227"/>
      <c r="L21" s="170"/>
      <c r="M21" s="215"/>
      <c r="N21" s="218"/>
    </row>
    <row r="22" spans="1:14" s="175" customFormat="1" ht="15" customHeight="1" thickBot="1" x14ac:dyDescent="0.25">
      <c r="A22" s="247" t="s">
        <v>558</v>
      </c>
      <c r="B22" s="248"/>
      <c r="C22" s="232"/>
      <c r="D22" s="233"/>
      <c r="E22" s="224">
        <f>SUM(E9:E20)</f>
        <v>13351.400000000001</v>
      </c>
      <c r="F22" s="224">
        <f>SUM(F9:F20)</f>
        <v>5242.9040000000005</v>
      </c>
      <c r="G22" s="226">
        <f>+G20+G14</f>
        <v>4543.1000000000004</v>
      </c>
      <c r="H22" s="236"/>
      <c r="I22" s="236"/>
      <c r="J22" s="236"/>
      <c r="K22" s="236"/>
      <c r="L22" s="236"/>
      <c r="M22" s="236"/>
      <c r="N22" s="219">
        <f>SUM(N9:N20)</f>
        <v>23137.403999999999</v>
      </c>
    </row>
    <row r="23" spans="1:14" s="175" customFormat="1" ht="24" customHeight="1" thickBot="1" x14ac:dyDescent="0.25">
      <c r="A23" s="204"/>
      <c r="B23" s="205"/>
      <c r="C23" s="206"/>
      <c r="D23" s="206"/>
      <c r="E23" s="207"/>
      <c r="F23" s="207"/>
      <c r="G23" s="208"/>
      <c r="H23" s="200"/>
      <c r="I23" s="201"/>
      <c r="J23" s="202"/>
      <c r="K23" s="200"/>
      <c r="L23" s="201"/>
      <c r="M23" s="202"/>
      <c r="N23" s="189"/>
    </row>
    <row r="24" spans="1:14" s="175" customFormat="1" ht="15" thickBot="1" x14ac:dyDescent="0.25">
      <c r="A24" s="234" t="s">
        <v>559</v>
      </c>
      <c r="B24" s="235"/>
      <c r="E24" s="224">
        <f>+E22</f>
        <v>13351.400000000001</v>
      </c>
      <c r="F24" s="224">
        <f>+F22</f>
        <v>5242.9040000000005</v>
      </c>
      <c r="G24" s="174"/>
      <c r="H24" s="200"/>
      <c r="I24" s="201"/>
      <c r="J24" s="202"/>
      <c r="K24" s="203">
        <f>+K20+K14</f>
        <v>4543.1000000000004</v>
      </c>
      <c r="L24" s="201"/>
      <c r="M24" s="202"/>
      <c r="N24" s="224">
        <f>+E24+F24</f>
        <v>18594.304000000004</v>
      </c>
    </row>
    <row r="25" spans="1:14" ht="15" thickBot="1" x14ac:dyDescent="0.25"/>
    <row r="26" spans="1:14" ht="15" thickBot="1" x14ac:dyDescent="0.25">
      <c r="A26" s="209" t="s">
        <v>557</v>
      </c>
      <c r="B26" s="212"/>
      <c r="C26" s="210"/>
      <c r="D26" s="210"/>
      <c r="E26" s="211"/>
      <c r="F26" s="226">
        <f>+G22</f>
        <v>4543.1000000000004</v>
      </c>
      <c r="N26" s="226">
        <f>+F26</f>
        <v>4543.1000000000004</v>
      </c>
    </row>
  </sheetData>
  <mergeCells count="3">
    <mergeCell ref="H6:J6"/>
    <mergeCell ref="K6:M6"/>
    <mergeCell ref="A22:B22"/>
  </mergeCells>
  <pageMargins left="0.11811023622047245" right="0.11811023622047245" top="0.55118110236220474" bottom="0.15748031496062992" header="0.31496062992125984" footer="0.31496062992125984"/>
  <pageSetup paperSize="8"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8B28A-20A2-4E40-A81C-509F8AE678F4}">
  <dimension ref="A1:T307"/>
  <sheetViews>
    <sheetView tabSelected="1" zoomScale="80" zoomScaleNormal="80" workbookViewId="0">
      <selection activeCell="A12" sqref="A12:XFD12"/>
    </sheetView>
  </sheetViews>
  <sheetFormatPr defaultRowHeight="15" x14ac:dyDescent="0.25"/>
  <cols>
    <col min="2" max="2" width="33.85546875" customWidth="1"/>
    <col min="3" max="3" width="7.42578125" customWidth="1"/>
    <col min="5" max="5" width="35" customWidth="1"/>
    <col min="6" max="6" width="51.5703125" customWidth="1"/>
    <col min="7" max="7" width="0" hidden="1" customWidth="1"/>
    <col min="8" max="8" width="15.85546875" customWidth="1"/>
    <col min="9" max="9" width="15.5703125" bestFit="1" customWidth="1"/>
    <col min="10" max="10" width="16" style="141" bestFit="1" customWidth="1"/>
    <col min="11" max="11" width="16" style="141" customWidth="1"/>
    <col min="12" max="12" width="19" style="141" bestFit="1" customWidth="1"/>
  </cols>
  <sheetData>
    <row r="1" spans="1:19" x14ac:dyDescent="0.25">
      <c r="A1" s="102" t="s">
        <v>91</v>
      </c>
      <c r="B1" s="103" t="s">
        <v>92</v>
      </c>
      <c r="C1" s="104" t="s">
        <v>93</v>
      </c>
      <c r="D1" s="104" t="s">
        <v>94</v>
      </c>
      <c r="E1" s="103" t="s">
        <v>95</v>
      </c>
      <c r="F1" s="103" t="s">
        <v>96</v>
      </c>
      <c r="G1" s="104" t="s">
        <v>97</v>
      </c>
      <c r="H1" s="102" t="s">
        <v>98</v>
      </c>
      <c r="I1" s="102" t="s">
        <v>99</v>
      </c>
      <c r="J1" s="105" t="s">
        <v>100</v>
      </c>
      <c r="K1" s="105" t="s">
        <v>101</v>
      </c>
      <c r="L1" s="105" t="s">
        <v>102</v>
      </c>
      <c r="M1" s="104" t="s">
        <v>103</v>
      </c>
      <c r="N1" s="104" t="s">
        <v>104</v>
      </c>
      <c r="O1" s="104" t="s">
        <v>105</v>
      </c>
      <c r="P1" s="104" t="s">
        <v>106</v>
      </c>
      <c r="Q1" s="106" t="s">
        <v>107</v>
      </c>
      <c r="R1" s="104" t="s">
        <v>108</v>
      </c>
      <c r="S1" s="104" t="s">
        <v>562</v>
      </c>
    </row>
    <row r="2" spans="1:19" x14ac:dyDescent="0.25">
      <c r="A2" s="107">
        <v>2025</v>
      </c>
      <c r="B2" s="108" t="s">
        <v>109</v>
      </c>
      <c r="C2" s="109" t="s">
        <v>110</v>
      </c>
      <c r="D2" s="109" t="s">
        <v>111</v>
      </c>
      <c r="E2" s="108" t="s">
        <v>112</v>
      </c>
      <c r="F2" s="241" t="s">
        <v>113</v>
      </c>
      <c r="G2" s="109" t="s">
        <v>114</v>
      </c>
      <c r="H2" s="110">
        <v>45991</v>
      </c>
      <c r="I2" s="110">
        <v>47786</v>
      </c>
      <c r="J2" s="111">
        <v>75000</v>
      </c>
      <c r="K2" s="112">
        <v>1</v>
      </c>
      <c r="L2" s="123">
        <f t="shared" ref="L2:L28" si="0">+J2/K2</f>
        <v>75000</v>
      </c>
      <c r="M2" s="109">
        <v>10</v>
      </c>
      <c r="N2" s="109">
        <v>1</v>
      </c>
      <c r="O2" s="109">
        <v>100</v>
      </c>
      <c r="P2" s="109">
        <v>32</v>
      </c>
      <c r="Q2" s="113" t="s">
        <v>115</v>
      </c>
      <c r="R2" s="109" t="s">
        <v>116</v>
      </c>
      <c r="S2" t="s">
        <v>583</v>
      </c>
    </row>
    <row r="3" spans="1:19" x14ac:dyDescent="0.25">
      <c r="A3" s="107">
        <v>2025</v>
      </c>
      <c r="B3" s="108" t="s">
        <v>117</v>
      </c>
      <c r="C3" s="109" t="s">
        <v>118</v>
      </c>
      <c r="D3" s="109" t="s">
        <v>111</v>
      </c>
      <c r="E3" s="108" t="s">
        <v>119</v>
      </c>
      <c r="F3" s="241" t="s">
        <v>120</v>
      </c>
      <c r="G3" s="109" t="s">
        <v>114</v>
      </c>
      <c r="H3" s="110">
        <v>45901</v>
      </c>
      <c r="I3" s="110">
        <v>47726</v>
      </c>
      <c r="J3" s="111">
        <v>3000000</v>
      </c>
      <c r="K3" s="112">
        <v>1</v>
      </c>
      <c r="L3" s="111">
        <f t="shared" si="0"/>
        <v>3000000</v>
      </c>
      <c r="M3" s="109">
        <v>6</v>
      </c>
      <c r="N3" s="109">
        <v>60</v>
      </c>
      <c r="O3" s="109">
        <v>30</v>
      </c>
      <c r="P3" s="109" t="s">
        <v>114</v>
      </c>
      <c r="Q3" s="113" t="s">
        <v>115</v>
      </c>
      <c r="R3" s="109" t="s">
        <v>116</v>
      </c>
      <c r="S3" s="109" t="s">
        <v>585</v>
      </c>
    </row>
    <row r="4" spans="1:19" x14ac:dyDescent="0.25">
      <c r="A4" s="107">
        <v>2025</v>
      </c>
      <c r="B4" s="108" t="s">
        <v>117</v>
      </c>
      <c r="C4" s="109" t="s">
        <v>118</v>
      </c>
      <c r="D4" s="109" t="s">
        <v>111</v>
      </c>
      <c r="E4" s="108" t="s">
        <v>119</v>
      </c>
      <c r="F4" s="241" t="s">
        <v>120</v>
      </c>
      <c r="G4" s="109" t="s">
        <v>114</v>
      </c>
      <c r="H4" s="110">
        <v>45658</v>
      </c>
      <c r="I4" s="110">
        <v>47483</v>
      </c>
      <c r="J4" s="111">
        <v>2500000</v>
      </c>
      <c r="K4" s="112">
        <v>1</v>
      </c>
      <c r="L4" s="111">
        <f t="shared" si="0"/>
        <v>2500000</v>
      </c>
      <c r="M4" s="109">
        <v>6</v>
      </c>
      <c r="N4" s="109">
        <v>50</v>
      </c>
      <c r="O4" s="109">
        <v>30</v>
      </c>
      <c r="P4" s="109" t="s">
        <v>114</v>
      </c>
      <c r="Q4" s="113" t="s">
        <v>115</v>
      </c>
      <c r="R4" s="109" t="s">
        <v>116</v>
      </c>
      <c r="S4" s="109" t="s">
        <v>585</v>
      </c>
    </row>
    <row r="5" spans="1:19" x14ac:dyDescent="0.25">
      <c r="A5" s="107">
        <v>2025</v>
      </c>
      <c r="B5" s="108" t="s">
        <v>117</v>
      </c>
      <c r="C5" s="109" t="s">
        <v>118</v>
      </c>
      <c r="D5" s="109" t="s">
        <v>111</v>
      </c>
      <c r="E5" s="108" t="s">
        <v>119</v>
      </c>
      <c r="F5" s="241" t="s">
        <v>120</v>
      </c>
      <c r="G5" s="109" t="s">
        <v>114</v>
      </c>
      <c r="H5" s="110">
        <v>45748</v>
      </c>
      <c r="I5" s="110">
        <v>47572</v>
      </c>
      <c r="J5" s="111">
        <v>2500000</v>
      </c>
      <c r="K5" s="112">
        <v>1</v>
      </c>
      <c r="L5" s="111">
        <f t="shared" si="0"/>
        <v>2500000</v>
      </c>
      <c r="M5" s="109">
        <v>6</v>
      </c>
      <c r="N5" s="109">
        <v>50</v>
      </c>
      <c r="O5" s="109">
        <v>30</v>
      </c>
      <c r="P5" s="109" t="s">
        <v>114</v>
      </c>
      <c r="Q5" s="113" t="s">
        <v>115</v>
      </c>
      <c r="R5" s="109" t="s">
        <v>116</v>
      </c>
      <c r="S5" s="109" t="s">
        <v>585</v>
      </c>
    </row>
    <row r="6" spans="1:19" x14ac:dyDescent="0.25">
      <c r="A6" s="107">
        <v>2025</v>
      </c>
      <c r="B6" s="108" t="s">
        <v>117</v>
      </c>
      <c r="C6" s="109" t="s">
        <v>118</v>
      </c>
      <c r="D6" s="109" t="s">
        <v>111</v>
      </c>
      <c r="E6" s="108" t="s">
        <v>119</v>
      </c>
      <c r="F6" s="241" t="s">
        <v>120</v>
      </c>
      <c r="G6" s="109" t="s">
        <v>114</v>
      </c>
      <c r="H6" s="110">
        <v>45809</v>
      </c>
      <c r="I6" s="110">
        <v>47634</v>
      </c>
      <c r="J6" s="111">
        <v>2500000</v>
      </c>
      <c r="K6" s="112">
        <v>1</v>
      </c>
      <c r="L6" s="111">
        <f t="shared" si="0"/>
        <v>2500000</v>
      </c>
      <c r="M6" s="109">
        <v>6</v>
      </c>
      <c r="N6" s="109">
        <v>50</v>
      </c>
      <c r="O6" s="109">
        <v>30</v>
      </c>
      <c r="P6" s="109" t="s">
        <v>114</v>
      </c>
      <c r="Q6" s="113" t="s">
        <v>115</v>
      </c>
      <c r="R6" s="109" t="s">
        <v>116</v>
      </c>
      <c r="S6" s="109" t="s">
        <v>585</v>
      </c>
    </row>
    <row r="7" spans="1:19" x14ac:dyDescent="0.25">
      <c r="A7" s="107">
        <v>2025</v>
      </c>
      <c r="B7" s="108" t="s">
        <v>121</v>
      </c>
      <c r="C7" s="109" t="s">
        <v>122</v>
      </c>
      <c r="D7" s="109" t="s">
        <v>111</v>
      </c>
      <c r="E7" s="108" t="s">
        <v>123</v>
      </c>
      <c r="F7" s="241" t="s">
        <v>124</v>
      </c>
      <c r="G7" s="109" t="s">
        <v>114</v>
      </c>
      <c r="H7" s="110">
        <v>45658</v>
      </c>
      <c r="I7" s="110">
        <v>46752</v>
      </c>
      <c r="J7" s="111">
        <v>420000</v>
      </c>
      <c r="K7" s="112">
        <v>1</v>
      </c>
      <c r="L7" s="123">
        <f t="shared" si="0"/>
        <v>420000</v>
      </c>
      <c r="M7" s="109">
        <v>6</v>
      </c>
      <c r="N7" s="109">
        <v>6</v>
      </c>
      <c r="O7" s="109">
        <v>60</v>
      </c>
      <c r="P7" s="109" t="s">
        <v>114</v>
      </c>
      <c r="Q7" s="113" t="s">
        <v>125</v>
      </c>
      <c r="R7" s="109" t="s">
        <v>116</v>
      </c>
      <c r="S7" s="109" t="s">
        <v>586</v>
      </c>
    </row>
    <row r="8" spans="1:19" x14ac:dyDescent="0.25">
      <c r="A8" s="107">
        <v>2025</v>
      </c>
      <c r="B8" s="108" t="s">
        <v>126</v>
      </c>
      <c r="C8" s="109" t="s">
        <v>110</v>
      </c>
      <c r="D8" s="109" t="s">
        <v>111</v>
      </c>
      <c r="E8" s="108" t="s">
        <v>127</v>
      </c>
      <c r="F8" s="241" t="s">
        <v>128</v>
      </c>
      <c r="G8" s="109" t="s">
        <v>114</v>
      </c>
      <c r="H8" s="110">
        <v>45746</v>
      </c>
      <c r="I8" s="110">
        <v>48302</v>
      </c>
      <c r="J8" s="111">
        <v>160000</v>
      </c>
      <c r="K8" s="112">
        <v>1</v>
      </c>
      <c r="L8" s="123">
        <f t="shared" si="0"/>
        <v>160000</v>
      </c>
      <c r="M8" s="109">
        <v>10</v>
      </c>
      <c r="N8" s="109">
        <v>1</v>
      </c>
      <c r="O8" s="109">
        <v>100</v>
      </c>
      <c r="P8" s="109">
        <v>14</v>
      </c>
      <c r="Q8" s="113" t="s">
        <v>115</v>
      </c>
      <c r="R8" s="109" t="s">
        <v>116</v>
      </c>
      <c r="S8" t="s">
        <v>583</v>
      </c>
    </row>
    <row r="9" spans="1:19" x14ac:dyDescent="0.25">
      <c r="A9" s="107">
        <v>2025</v>
      </c>
      <c r="B9" s="108" t="s">
        <v>126</v>
      </c>
      <c r="C9" s="109" t="s">
        <v>110</v>
      </c>
      <c r="D9" s="109" t="s">
        <v>111</v>
      </c>
      <c r="E9" s="108" t="s">
        <v>127</v>
      </c>
      <c r="F9" s="241" t="s">
        <v>129</v>
      </c>
      <c r="G9" s="109" t="s">
        <v>114</v>
      </c>
      <c r="H9" s="114">
        <v>45748</v>
      </c>
      <c r="I9" s="114">
        <v>48303</v>
      </c>
      <c r="J9" s="111">
        <v>130000</v>
      </c>
      <c r="K9" s="112">
        <v>1</v>
      </c>
      <c r="L9" s="123">
        <f t="shared" si="0"/>
        <v>130000</v>
      </c>
      <c r="M9" s="109">
        <v>10</v>
      </c>
      <c r="N9" s="109">
        <v>1</v>
      </c>
      <c r="O9" s="109">
        <v>100</v>
      </c>
      <c r="P9" s="109">
        <v>14</v>
      </c>
      <c r="Q9" s="113" t="s">
        <v>115</v>
      </c>
      <c r="R9" s="109" t="s">
        <v>116</v>
      </c>
      <c r="S9" t="s">
        <v>583</v>
      </c>
    </row>
    <row r="10" spans="1:19" x14ac:dyDescent="0.25">
      <c r="A10" s="107">
        <v>2025</v>
      </c>
      <c r="B10" s="108" t="s">
        <v>126</v>
      </c>
      <c r="C10" s="109" t="s">
        <v>110</v>
      </c>
      <c r="D10" s="109" t="s">
        <v>111</v>
      </c>
      <c r="E10" s="108" t="s">
        <v>127</v>
      </c>
      <c r="F10" s="241" t="s">
        <v>130</v>
      </c>
      <c r="G10" s="109" t="s">
        <v>114</v>
      </c>
      <c r="H10" s="114">
        <v>45748</v>
      </c>
      <c r="I10" s="114">
        <v>48303</v>
      </c>
      <c r="J10" s="111">
        <v>90000</v>
      </c>
      <c r="K10" s="112">
        <v>1</v>
      </c>
      <c r="L10" s="123">
        <f t="shared" si="0"/>
        <v>90000</v>
      </c>
      <c r="M10" s="109">
        <v>10</v>
      </c>
      <c r="N10" s="109">
        <v>1</v>
      </c>
      <c r="O10" s="109">
        <v>100</v>
      </c>
      <c r="P10" s="109">
        <v>14</v>
      </c>
      <c r="Q10" s="113" t="s">
        <v>115</v>
      </c>
      <c r="R10" s="109" t="s">
        <v>116</v>
      </c>
      <c r="S10" t="s">
        <v>583</v>
      </c>
    </row>
    <row r="11" spans="1:19" x14ac:dyDescent="0.25">
      <c r="A11" s="107">
        <v>2025</v>
      </c>
      <c r="B11" s="108" t="s">
        <v>131</v>
      </c>
      <c r="C11" s="109" t="s">
        <v>110</v>
      </c>
      <c r="D11" s="109" t="s">
        <v>111</v>
      </c>
      <c r="E11" s="108" t="s">
        <v>112</v>
      </c>
      <c r="F11" s="241" t="s">
        <v>132</v>
      </c>
      <c r="G11" s="109" t="s">
        <v>114</v>
      </c>
      <c r="H11" s="110">
        <v>45884</v>
      </c>
      <c r="I11" s="110">
        <v>48074</v>
      </c>
      <c r="J11" s="111">
        <v>200000</v>
      </c>
      <c r="K11" s="112">
        <v>1</v>
      </c>
      <c r="L11" s="123">
        <f t="shared" si="0"/>
        <v>200000</v>
      </c>
      <c r="M11" s="109">
        <v>10</v>
      </c>
      <c r="N11" s="109">
        <v>1</v>
      </c>
      <c r="O11" s="109">
        <v>100</v>
      </c>
      <c r="P11" s="109">
        <v>38</v>
      </c>
      <c r="Q11" s="113" t="s">
        <v>115</v>
      </c>
      <c r="R11" s="109" t="s">
        <v>116</v>
      </c>
      <c r="S11" t="s">
        <v>583</v>
      </c>
    </row>
    <row r="12" spans="1:19" x14ac:dyDescent="0.25">
      <c r="A12" s="107">
        <v>2025</v>
      </c>
      <c r="B12" s="108" t="s">
        <v>133</v>
      </c>
      <c r="C12" s="109" t="s">
        <v>134</v>
      </c>
      <c r="D12" s="109" t="s">
        <v>111</v>
      </c>
      <c r="E12" s="108" t="s">
        <v>135</v>
      </c>
      <c r="F12" s="241" t="s">
        <v>136</v>
      </c>
      <c r="G12" s="109" t="s">
        <v>114</v>
      </c>
      <c r="H12" s="114">
        <v>45748</v>
      </c>
      <c r="I12" s="114">
        <v>47207</v>
      </c>
      <c r="J12" s="111">
        <v>533500</v>
      </c>
      <c r="K12" s="112">
        <v>1</v>
      </c>
      <c r="L12" s="115">
        <f t="shared" si="0"/>
        <v>533500</v>
      </c>
      <c r="M12" s="109">
        <v>6</v>
      </c>
      <c r="N12" s="109">
        <v>97</v>
      </c>
      <c r="O12" s="109">
        <v>60</v>
      </c>
      <c r="P12" s="109">
        <v>81</v>
      </c>
      <c r="Q12" s="113" t="s">
        <v>115</v>
      </c>
      <c r="R12" s="109" t="s">
        <v>116</v>
      </c>
      <c r="S12" s="109" t="s">
        <v>585</v>
      </c>
    </row>
    <row r="13" spans="1:19" x14ac:dyDescent="0.25">
      <c r="A13" s="107">
        <v>2025</v>
      </c>
      <c r="B13" s="108" t="s">
        <v>137</v>
      </c>
      <c r="C13" s="109" t="s">
        <v>110</v>
      </c>
      <c r="D13" s="109" t="s">
        <v>138</v>
      </c>
      <c r="E13" s="108" t="s">
        <v>112</v>
      </c>
      <c r="F13" s="241" t="s">
        <v>139</v>
      </c>
      <c r="G13" s="109" t="s">
        <v>114</v>
      </c>
      <c r="H13" s="114">
        <v>45748</v>
      </c>
      <c r="I13" s="114">
        <v>47207</v>
      </c>
      <c r="J13" s="111">
        <v>20000</v>
      </c>
      <c r="K13" s="112">
        <v>1</v>
      </c>
      <c r="L13" s="123">
        <f t="shared" si="0"/>
        <v>20000</v>
      </c>
      <c r="M13" s="109">
        <v>12</v>
      </c>
      <c r="N13" s="109">
        <v>1</v>
      </c>
      <c r="O13" s="109">
        <v>100</v>
      </c>
      <c r="P13" s="109">
        <v>76</v>
      </c>
      <c r="Q13" s="113" t="s">
        <v>115</v>
      </c>
      <c r="R13" s="109" t="s">
        <v>116</v>
      </c>
      <c r="S13" t="s">
        <v>584</v>
      </c>
    </row>
    <row r="14" spans="1:19" x14ac:dyDescent="0.25">
      <c r="A14" s="107">
        <v>2025</v>
      </c>
      <c r="B14" s="108" t="s">
        <v>140</v>
      </c>
      <c r="C14" s="109" t="s">
        <v>110</v>
      </c>
      <c r="D14" s="109" t="s">
        <v>111</v>
      </c>
      <c r="E14" s="108" t="s">
        <v>141</v>
      </c>
      <c r="F14" s="241" t="s">
        <v>142</v>
      </c>
      <c r="G14" s="109" t="s">
        <v>114</v>
      </c>
      <c r="H14" s="110">
        <v>45775</v>
      </c>
      <c r="I14" s="110">
        <v>48331</v>
      </c>
      <c r="J14" s="111">
        <v>1000000</v>
      </c>
      <c r="K14" s="112">
        <v>1</v>
      </c>
      <c r="L14" s="111">
        <f t="shared" si="0"/>
        <v>1000000</v>
      </c>
      <c r="M14" s="109">
        <v>8</v>
      </c>
      <c r="N14" s="109">
        <v>1</v>
      </c>
      <c r="O14" s="109">
        <v>100</v>
      </c>
      <c r="P14" s="109">
        <v>8</v>
      </c>
      <c r="Q14" s="113" t="s">
        <v>115</v>
      </c>
      <c r="R14" s="109" t="s">
        <v>116</v>
      </c>
      <c r="S14" t="s">
        <v>583</v>
      </c>
    </row>
    <row r="15" spans="1:19" x14ac:dyDescent="0.25">
      <c r="A15" s="107">
        <v>2025</v>
      </c>
      <c r="B15" s="108" t="s">
        <v>140</v>
      </c>
      <c r="C15" s="109" t="s">
        <v>110</v>
      </c>
      <c r="D15" s="109" t="s">
        <v>111</v>
      </c>
      <c r="E15" s="108" t="s">
        <v>143</v>
      </c>
      <c r="F15" s="241" t="s">
        <v>144</v>
      </c>
      <c r="G15" s="109"/>
      <c r="H15" s="110">
        <v>45901</v>
      </c>
      <c r="I15" s="110">
        <v>48456</v>
      </c>
      <c r="J15" s="111">
        <v>150000</v>
      </c>
      <c r="K15" s="112">
        <v>1</v>
      </c>
      <c r="L15" s="111">
        <f t="shared" si="0"/>
        <v>150000</v>
      </c>
      <c r="M15" s="109"/>
      <c r="N15" s="109"/>
      <c r="O15" s="109"/>
      <c r="P15" s="109"/>
      <c r="Q15" s="113"/>
      <c r="R15" s="109"/>
      <c r="S15" t="s">
        <v>583</v>
      </c>
    </row>
    <row r="16" spans="1:19" x14ac:dyDescent="0.25">
      <c r="A16" s="107">
        <v>2025</v>
      </c>
      <c r="B16" s="108" t="s">
        <v>140</v>
      </c>
      <c r="C16" s="109" t="s">
        <v>110</v>
      </c>
      <c r="D16" s="109" t="s">
        <v>138</v>
      </c>
      <c r="E16" s="108" t="s">
        <v>143</v>
      </c>
      <c r="F16" s="241" t="s">
        <v>145</v>
      </c>
      <c r="G16" s="109"/>
      <c r="H16" s="110">
        <v>45768</v>
      </c>
      <c r="I16" s="110">
        <v>46842</v>
      </c>
      <c r="J16" s="111">
        <v>30000</v>
      </c>
      <c r="K16" s="112">
        <v>1</v>
      </c>
      <c r="L16" s="111">
        <f t="shared" si="0"/>
        <v>30000</v>
      </c>
      <c r="M16" s="109"/>
      <c r="N16" s="109"/>
      <c r="O16" s="109"/>
      <c r="P16" s="109"/>
      <c r="Q16" s="113"/>
      <c r="R16" s="109"/>
      <c r="S16" t="s">
        <v>583</v>
      </c>
    </row>
    <row r="17" spans="1:20" x14ac:dyDescent="0.25">
      <c r="A17" s="116">
        <v>2025</v>
      </c>
      <c r="B17" s="117" t="s">
        <v>146</v>
      </c>
      <c r="C17" s="118" t="s">
        <v>134</v>
      </c>
      <c r="D17" s="118" t="s">
        <v>111</v>
      </c>
      <c r="E17" s="117" t="s">
        <v>119</v>
      </c>
      <c r="F17" s="117" t="s">
        <v>147</v>
      </c>
      <c r="G17" s="118" t="s">
        <v>114</v>
      </c>
      <c r="H17" s="119">
        <v>45658</v>
      </c>
      <c r="I17" s="119">
        <v>46557</v>
      </c>
      <c r="J17" s="120">
        <v>52500</v>
      </c>
      <c r="K17" s="112">
        <v>1</v>
      </c>
      <c r="L17" s="115">
        <f t="shared" si="0"/>
        <v>52500</v>
      </c>
      <c r="M17" s="118" t="s">
        <v>148</v>
      </c>
      <c r="N17" s="118">
        <v>21</v>
      </c>
      <c r="O17" s="109" t="s">
        <v>149</v>
      </c>
      <c r="P17" s="109" t="s">
        <v>114</v>
      </c>
      <c r="Q17" s="113" t="s">
        <v>115</v>
      </c>
      <c r="R17" s="109" t="s">
        <v>116</v>
      </c>
      <c r="S17" s="109" t="s">
        <v>585</v>
      </c>
    </row>
    <row r="18" spans="1:20" x14ac:dyDescent="0.25">
      <c r="A18" s="116">
        <v>2025</v>
      </c>
      <c r="B18" s="117" t="s">
        <v>146</v>
      </c>
      <c r="C18" s="118" t="s">
        <v>134</v>
      </c>
      <c r="D18" s="118" t="s">
        <v>111</v>
      </c>
      <c r="E18" s="117" t="s">
        <v>119</v>
      </c>
      <c r="F18" s="117" t="s">
        <v>147</v>
      </c>
      <c r="G18" s="118" t="s">
        <v>114</v>
      </c>
      <c r="H18" s="119">
        <v>45658</v>
      </c>
      <c r="I18" s="119">
        <v>46557</v>
      </c>
      <c r="J18" s="120">
        <v>195000</v>
      </c>
      <c r="K18" s="112">
        <v>1</v>
      </c>
      <c r="L18" s="115">
        <f t="shared" si="0"/>
        <v>195000</v>
      </c>
      <c r="M18" s="118" t="s">
        <v>148</v>
      </c>
      <c r="N18" s="118">
        <v>78</v>
      </c>
      <c r="O18" s="109" t="s">
        <v>149</v>
      </c>
      <c r="P18" s="109" t="s">
        <v>114</v>
      </c>
      <c r="Q18" s="113" t="s">
        <v>115</v>
      </c>
      <c r="R18" s="109" t="s">
        <v>116</v>
      </c>
      <c r="S18" s="109" t="s">
        <v>585</v>
      </c>
    </row>
    <row r="19" spans="1:20" x14ac:dyDescent="0.25">
      <c r="A19" s="107">
        <v>2025</v>
      </c>
      <c r="B19" s="108" t="s">
        <v>150</v>
      </c>
      <c r="C19" s="109" t="s">
        <v>122</v>
      </c>
      <c r="D19" s="109" t="s">
        <v>111</v>
      </c>
      <c r="E19" s="108" t="s">
        <v>151</v>
      </c>
      <c r="F19" s="241" t="s">
        <v>152</v>
      </c>
      <c r="G19" s="109" t="s">
        <v>114</v>
      </c>
      <c r="H19" s="110">
        <v>45901</v>
      </c>
      <c r="I19" s="110">
        <v>47726</v>
      </c>
      <c r="J19" s="111">
        <v>948168</v>
      </c>
      <c r="K19" s="121">
        <v>1.08</v>
      </c>
      <c r="L19" s="111">
        <f t="shared" si="0"/>
        <v>877933.33333333326</v>
      </c>
      <c r="M19" s="109">
        <v>7</v>
      </c>
      <c r="N19" s="122">
        <v>18</v>
      </c>
      <c r="O19" s="109">
        <v>30</v>
      </c>
      <c r="P19" s="109" t="s">
        <v>114</v>
      </c>
      <c r="Q19" s="113" t="s">
        <v>125</v>
      </c>
      <c r="R19" s="109" t="s">
        <v>116</v>
      </c>
      <c r="S19" s="109" t="s">
        <v>588</v>
      </c>
    </row>
    <row r="20" spans="1:20" x14ac:dyDescent="0.25">
      <c r="A20" s="107">
        <v>2025</v>
      </c>
      <c r="B20" s="108" t="s">
        <v>150</v>
      </c>
      <c r="C20" s="109" t="s">
        <v>122</v>
      </c>
      <c r="D20" s="109" t="s">
        <v>111</v>
      </c>
      <c r="E20" s="108" t="s">
        <v>151</v>
      </c>
      <c r="F20" s="241" t="s">
        <v>153</v>
      </c>
      <c r="G20" s="109"/>
      <c r="H20" s="110">
        <v>45658</v>
      </c>
      <c r="I20" s="110">
        <v>47483</v>
      </c>
      <c r="J20" s="111">
        <v>859133</v>
      </c>
      <c r="K20" s="121">
        <v>1.08</v>
      </c>
      <c r="L20" s="111">
        <f t="shared" si="0"/>
        <v>795493.51851851842</v>
      </c>
      <c r="M20" s="109"/>
      <c r="N20" s="122">
        <v>22</v>
      </c>
      <c r="O20" s="109">
        <v>30</v>
      </c>
      <c r="P20" s="109"/>
      <c r="Q20" s="113"/>
      <c r="R20" s="109"/>
      <c r="S20" s="109" t="s">
        <v>588</v>
      </c>
    </row>
    <row r="21" spans="1:20" x14ac:dyDescent="0.25">
      <c r="A21" s="107">
        <v>2025</v>
      </c>
      <c r="B21" s="108" t="s">
        <v>150</v>
      </c>
      <c r="C21" s="109" t="s">
        <v>122</v>
      </c>
      <c r="D21" s="109" t="s">
        <v>111</v>
      </c>
      <c r="E21" s="108" t="s">
        <v>151</v>
      </c>
      <c r="F21" s="241" t="s">
        <v>154</v>
      </c>
      <c r="G21" s="109"/>
      <c r="H21" s="114">
        <v>45992</v>
      </c>
      <c r="I21" s="114">
        <v>47788</v>
      </c>
      <c r="J21" s="111">
        <f>+J20*1.04</f>
        <v>893498.32000000007</v>
      </c>
      <c r="K21" s="121">
        <v>1.08</v>
      </c>
      <c r="L21" s="111">
        <f t="shared" si="0"/>
        <v>827313.25925925921</v>
      </c>
      <c r="M21" s="109"/>
      <c r="N21" s="122">
        <v>22</v>
      </c>
      <c r="O21" s="109">
        <v>30</v>
      </c>
      <c r="P21" s="109"/>
      <c r="Q21" s="113"/>
      <c r="R21" s="109"/>
      <c r="S21" s="109" t="s">
        <v>588</v>
      </c>
    </row>
    <row r="22" spans="1:20" x14ac:dyDescent="0.25">
      <c r="A22" s="107">
        <v>2025</v>
      </c>
      <c r="B22" s="108" t="s">
        <v>150</v>
      </c>
      <c r="C22" s="109" t="s">
        <v>122</v>
      </c>
      <c r="D22" s="109" t="s">
        <v>111</v>
      </c>
      <c r="E22" s="108" t="s">
        <v>151</v>
      </c>
      <c r="F22" s="241" t="s">
        <v>155</v>
      </c>
      <c r="G22" s="109"/>
      <c r="H22" s="114">
        <v>45809</v>
      </c>
      <c r="I22" s="114">
        <v>47633</v>
      </c>
      <c r="J22" s="111">
        <v>529813</v>
      </c>
      <c r="K22" s="121">
        <v>1.08</v>
      </c>
      <c r="L22" s="111">
        <f t="shared" si="0"/>
        <v>490567.59259259258</v>
      </c>
      <c r="M22" s="109"/>
      <c r="N22" s="122">
        <v>15</v>
      </c>
      <c r="O22" s="109">
        <v>30</v>
      </c>
      <c r="P22" s="109"/>
      <c r="Q22" s="113"/>
      <c r="R22" s="109"/>
      <c r="S22" s="109" t="s">
        <v>588</v>
      </c>
    </row>
    <row r="23" spans="1:20" x14ac:dyDescent="0.25">
      <c r="A23" s="107">
        <v>2025</v>
      </c>
      <c r="B23" s="108" t="s">
        <v>156</v>
      </c>
      <c r="C23" s="109" t="s">
        <v>134</v>
      </c>
      <c r="D23" s="109" t="s">
        <v>111</v>
      </c>
      <c r="E23" s="108" t="s">
        <v>135</v>
      </c>
      <c r="F23" s="241" t="s">
        <v>157</v>
      </c>
      <c r="G23" s="109" t="s">
        <v>114</v>
      </c>
      <c r="H23" s="114">
        <v>45748</v>
      </c>
      <c r="I23" s="114">
        <v>47572</v>
      </c>
      <c r="J23" s="111">
        <v>164000</v>
      </c>
      <c r="K23" s="112">
        <v>1</v>
      </c>
      <c r="L23" s="115">
        <f t="shared" si="0"/>
        <v>164000</v>
      </c>
      <c r="M23" s="109">
        <v>6</v>
      </c>
      <c r="N23" s="109">
        <v>41</v>
      </c>
      <c r="O23" s="109">
        <v>60</v>
      </c>
      <c r="P23" s="109">
        <v>71</v>
      </c>
      <c r="Q23" s="113" t="s">
        <v>115</v>
      </c>
      <c r="R23" s="109" t="s">
        <v>116</v>
      </c>
      <c r="S23" s="109" t="s">
        <v>586</v>
      </c>
    </row>
    <row r="24" spans="1:20" x14ac:dyDescent="0.25">
      <c r="A24" s="107">
        <v>2025</v>
      </c>
      <c r="B24" s="108" t="s">
        <v>158</v>
      </c>
      <c r="C24" s="109" t="s">
        <v>110</v>
      </c>
      <c r="D24" s="109" t="s">
        <v>111</v>
      </c>
      <c r="E24" s="108" t="s">
        <v>127</v>
      </c>
      <c r="F24" s="241" t="s">
        <v>159</v>
      </c>
      <c r="G24" s="109" t="s">
        <v>114</v>
      </c>
      <c r="H24" s="114">
        <v>45748</v>
      </c>
      <c r="I24" s="114">
        <v>47572</v>
      </c>
      <c r="J24" s="111">
        <v>95000</v>
      </c>
      <c r="K24" s="112">
        <v>1</v>
      </c>
      <c r="L24" s="123">
        <f t="shared" si="0"/>
        <v>95000</v>
      </c>
      <c r="M24" s="109">
        <v>15</v>
      </c>
      <c r="N24" s="109">
        <v>1</v>
      </c>
      <c r="O24" s="109">
        <v>100</v>
      </c>
      <c r="P24" s="109">
        <v>15</v>
      </c>
      <c r="Q24" s="113" t="s">
        <v>115</v>
      </c>
      <c r="R24" s="109" t="s">
        <v>116</v>
      </c>
      <c r="S24" t="s">
        <v>583</v>
      </c>
    </row>
    <row r="25" spans="1:20" x14ac:dyDescent="0.25">
      <c r="A25" s="107">
        <v>2025</v>
      </c>
      <c r="B25" s="108" t="s">
        <v>158</v>
      </c>
      <c r="C25" s="109" t="s">
        <v>110</v>
      </c>
      <c r="D25" s="109" t="s">
        <v>111</v>
      </c>
      <c r="E25" s="108" t="s">
        <v>127</v>
      </c>
      <c r="F25" s="241" t="s">
        <v>160</v>
      </c>
      <c r="G25" s="109" t="s">
        <v>114</v>
      </c>
      <c r="H25" s="114">
        <v>45748</v>
      </c>
      <c r="I25" s="114">
        <v>47572</v>
      </c>
      <c r="J25" s="111">
        <v>95000</v>
      </c>
      <c r="K25" s="112">
        <v>1</v>
      </c>
      <c r="L25" s="123">
        <f t="shared" si="0"/>
        <v>95000</v>
      </c>
      <c r="M25" s="109">
        <v>15</v>
      </c>
      <c r="N25" s="109">
        <v>1</v>
      </c>
      <c r="O25" s="109">
        <v>100</v>
      </c>
      <c r="P25" s="109">
        <v>15</v>
      </c>
      <c r="Q25" s="113" t="s">
        <v>115</v>
      </c>
      <c r="R25" s="109" t="s">
        <v>116</v>
      </c>
      <c r="S25" t="s">
        <v>583</v>
      </c>
    </row>
    <row r="26" spans="1:20" x14ac:dyDescent="0.25">
      <c r="A26" s="107">
        <v>2025</v>
      </c>
      <c r="B26" s="108" t="s">
        <v>161</v>
      </c>
      <c r="C26" s="109" t="s">
        <v>110</v>
      </c>
      <c r="D26" s="109" t="s">
        <v>111</v>
      </c>
      <c r="E26" s="108" t="s">
        <v>162</v>
      </c>
      <c r="F26" s="241" t="s">
        <v>163</v>
      </c>
      <c r="G26" s="109" t="s">
        <v>114</v>
      </c>
      <c r="H26" s="110">
        <v>45747</v>
      </c>
      <c r="I26" s="110">
        <v>47907</v>
      </c>
      <c r="J26" s="111">
        <v>300000</v>
      </c>
      <c r="K26" s="112">
        <v>1</v>
      </c>
      <c r="L26" s="111">
        <f t="shared" si="0"/>
        <v>300000</v>
      </c>
      <c r="M26" s="109">
        <v>8</v>
      </c>
      <c r="N26" s="109">
        <v>1</v>
      </c>
      <c r="O26" s="109">
        <v>100</v>
      </c>
      <c r="P26" s="109">
        <v>19</v>
      </c>
      <c r="Q26" s="113" t="s">
        <v>115</v>
      </c>
      <c r="R26" s="109" t="s">
        <v>116</v>
      </c>
      <c r="S26" t="s">
        <v>583</v>
      </c>
    </row>
    <row r="27" spans="1:20" x14ac:dyDescent="0.25">
      <c r="A27" s="107">
        <v>2025</v>
      </c>
      <c r="B27" s="108" t="s">
        <v>164</v>
      </c>
      <c r="C27" s="109" t="s">
        <v>110</v>
      </c>
      <c r="D27" s="109" t="s">
        <v>138</v>
      </c>
      <c r="E27" s="108" t="s">
        <v>165</v>
      </c>
      <c r="F27" s="241" t="s">
        <v>166</v>
      </c>
      <c r="G27" s="109" t="s">
        <v>114</v>
      </c>
      <c r="H27" s="114">
        <v>45748</v>
      </c>
      <c r="I27" s="114">
        <v>47207</v>
      </c>
      <c r="J27" s="111">
        <v>90000</v>
      </c>
      <c r="K27" s="112">
        <v>1</v>
      </c>
      <c r="L27" s="111">
        <f t="shared" si="0"/>
        <v>90000</v>
      </c>
      <c r="M27" s="109">
        <v>10</v>
      </c>
      <c r="N27" s="109">
        <v>4</v>
      </c>
      <c r="O27" s="109">
        <v>100</v>
      </c>
      <c r="P27" s="109">
        <v>10</v>
      </c>
      <c r="Q27" s="113" t="s">
        <v>115</v>
      </c>
      <c r="R27" s="109" t="s">
        <v>116</v>
      </c>
      <c r="S27" t="s">
        <v>583</v>
      </c>
      <c r="T27">
        <v>2</v>
      </c>
    </row>
    <row r="28" spans="1:20" x14ac:dyDescent="0.25">
      <c r="A28" s="107">
        <v>2025</v>
      </c>
      <c r="B28" s="108" t="s">
        <v>164</v>
      </c>
      <c r="C28" s="109" t="s">
        <v>110</v>
      </c>
      <c r="D28" s="109" t="s">
        <v>111</v>
      </c>
      <c r="E28" s="108" t="s">
        <v>165</v>
      </c>
      <c r="F28" s="241" t="s">
        <v>167</v>
      </c>
      <c r="G28" s="109" t="s">
        <v>114</v>
      </c>
      <c r="H28" s="110">
        <v>45761</v>
      </c>
      <c r="I28" s="110">
        <v>47920</v>
      </c>
      <c r="J28" s="111">
        <v>150000</v>
      </c>
      <c r="K28" s="112">
        <v>1</v>
      </c>
      <c r="L28" s="111">
        <f t="shared" si="0"/>
        <v>150000</v>
      </c>
      <c r="M28" s="109">
        <v>10</v>
      </c>
      <c r="N28" s="109">
        <v>1</v>
      </c>
      <c r="O28" s="109">
        <v>100</v>
      </c>
      <c r="P28" s="109">
        <v>9</v>
      </c>
      <c r="Q28" s="113" t="s">
        <v>115</v>
      </c>
      <c r="R28" s="109" t="s">
        <v>116</v>
      </c>
      <c r="S28" t="s">
        <v>583</v>
      </c>
    </row>
    <row r="29" spans="1:20" x14ac:dyDescent="0.25">
      <c r="A29" s="107">
        <v>2025</v>
      </c>
      <c r="B29" s="108" t="s">
        <v>164</v>
      </c>
      <c r="C29" s="109" t="s">
        <v>110</v>
      </c>
      <c r="D29" s="109" t="s">
        <v>111</v>
      </c>
      <c r="E29" s="108" t="s">
        <v>165</v>
      </c>
      <c r="F29" s="251" t="s">
        <v>168</v>
      </c>
      <c r="G29" s="109" t="s">
        <v>114</v>
      </c>
      <c r="H29" s="114">
        <v>45748</v>
      </c>
      <c r="I29" s="114">
        <v>47937</v>
      </c>
      <c r="J29" s="111"/>
      <c r="K29" s="112">
        <v>1</v>
      </c>
      <c r="L29" s="124"/>
      <c r="M29" s="109">
        <v>10</v>
      </c>
      <c r="N29" s="109">
        <v>1</v>
      </c>
      <c r="O29" s="109">
        <v>100</v>
      </c>
      <c r="P29" s="109">
        <v>9</v>
      </c>
      <c r="Q29" s="113" t="s">
        <v>115</v>
      </c>
      <c r="R29" s="109" t="s">
        <v>116</v>
      </c>
      <c r="S29" t="s">
        <v>583</v>
      </c>
    </row>
    <row r="30" spans="1:20" x14ac:dyDescent="0.25">
      <c r="A30" s="107">
        <v>2025</v>
      </c>
      <c r="B30" s="108" t="s">
        <v>164</v>
      </c>
      <c r="C30" s="109" t="s">
        <v>110</v>
      </c>
      <c r="D30" s="109" t="s">
        <v>111</v>
      </c>
      <c r="E30" s="108" t="s">
        <v>165</v>
      </c>
      <c r="F30" s="241" t="s">
        <v>169</v>
      </c>
      <c r="G30" s="109" t="s">
        <v>114</v>
      </c>
      <c r="H30" s="110">
        <v>45658</v>
      </c>
      <c r="I30" s="110">
        <v>47848</v>
      </c>
      <c r="J30" s="111">
        <v>350000</v>
      </c>
      <c r="K30" s="112">
        <v>1</v>
      </c>
      <c r="L30" s="111">
        <f t="shared" ref="L30:L61" si="1">+J30/K30</f>
        <v>350000</v>
      </c>
      <c r="M30" s="109">
        <v>10</v>
      </c>
      <c r="N30" s="109">
        <v>1</v>
      </c>
      <c r="O30" s="109">
        <v>100</v>
      </c>
      <c r="P30" s="109">
        <v>9</v>
      </c>
      <c r="Q30" s="113" t="s">
        <v>115</v>
      </c>
      <c r="R30" s="109" t="s">
        <v>116</v>
      </c>
      <c r="S30" t="s">
        <v>583</v>
      </c>
    </row>
    <row r="31" spans="1:20" x14ac:dyDescent="0.25">
      <c r="A31" s="107">
        <v>2025</v>
      </c>
      <c r="B31" s="108" t="s">
        <v>164</v>
      </c>
      <c r="C31" s="109" t="s">
        <v>110</v>
      </c>
      <c r="D31" s="109" t="s">
        <v>111</v>
      </c>
      <c r="E31" s="108" t="s">
        <v>165</v>
      </c>
      <c r="F31" s="241" t="s">
        <v>170</v>
      </c>
      <c r="G31" s="109" t="s">
        <v>114</v>
      </c>
      <c r="H31" s="110">
        <v>45838</v>
      </c>
      <c r="I31" s="110">
        <v>47999</v>
      </c>
      <c r="J31" s="111">
        <v>300000</v>
      </c>
      <c r="K31" s="112">
        <v>1</v>
      </c>
      <c r="L31" s="111">
        <f t="shared" si="1"/>
        <v>300000</v>
      </c>
      <c r="M31" s="109">
        <v>10</v>
      </c>
      <c r="N31" s="109">
        <v>1</v>
      </c>
      <c r="O31" s="109">
        <v>100</v>
      </c>
      <c r="P31" s="109">
        <v>9</v>
      </c>
      <c r="Q31" s="113" t="s">
        <v>115</v>
      </c>
      <c r="R31" s="109" t="s">
        <v>116</v>
      </c>
      <c r="S31" t="s">
        <v>583</v>
      </c>
    </row>
    <row r="32" spans="1:20" x14ac:dyDescent="0.25">
      <c r="A32" s="107">
        <v>2025</v>
      </c>
      <c r="B32" s="108" t="s">
        <v>171</v>
      </c>
      <c r="C32" s="109" t="s">
        <v>134</v>
      </c>
      <c r="D32" s="109" t="s">
        <v>111</v>
      </c>
      <c r="E32" s="108" t="s">
        <v>172</v>
      </c>
      <c r="F32" s="241" t="s">
        <v>173</v>
      </c>
      <c r="G32" s="109" t="s">
        <v>114</v>
      </c>
      <c r="H32" s="114">
        <v>45748</v>
      </c>
      <c r="I32" s="114">
        <v>47572</v>
      </c>
      <c r="J32" s="111">
        <v>270000</v>
      </c>
      <c r="K32" s="112">
        <v>1</v>
      </c>
      <c r="L32" s="115">
        <f t="shared" si="1"/>
        <v>270000</v>
      </c>
      <c r="M32" s="109">
        <v>6</v>
      </c>
      <c r="N32" s="109">
        <v>6</v>
      </c>
      <c r="O32" s="109">
        <v>60</v>
      </c>
      <c r="P32" s="109" t="s">
        <v>114</v>
      </c>
      <c r="Q32" s="113" t="s">
        <v>115</v>
      </c>
      <c r="R32" s="109" t="s">
        <v>116</v>
      </c>
      <c r="S32" s="109" t="s">
        <v>586</v>
      </c>
    </row>
    <row r="33" spans="1:19" x14ac:dyDescent="0.25">
      <c r="A33" s="116">
        <v>2025</v>
      </c>
      <c r="B33" s="117" t="s">
        <v>174</v>
      </c>
      <c r="C33" s="118" t="s">
        <v>134</v>
      </c>
      <c r="D33" s="118" t="s">
        <v>111</v>
      </c>
      <c r="E33" s="117" t="s">
        <v>119</v>
      </c>
      <c r="F33" s="117" t="s">
        <v>175</v>
      </c>
      <c r="G33" s="118" t="s">
        <v>114</v>
      </c>
      <c r="H33" s="119">
        <v>45658</v>
      </c>
      <c r="I33" s="119">
        <v>46826</v>
      </c>
      <c r="J33" s="120">
        <v>120000</v>
      </c>
      <c r="K33" s="112">
        <v>1</v>
      </c>
      <c r="L33" s="115">
        <f t="shared" si="1"/>
        <v>120000</v>
      </c>
      <c r="M33" s="109" t="s">
        <v>148</v>
      </c>
      <c r="N33" s="109">
        <v>40</v>
      </c>
      <c r="O33" s="109" t="s">
        <v>149</v>
      </c>
      <c r="P33" s="109" t="s">
        <v>114</v>
      </c>
      <c r="Q33" s="113" t="s">
        <v>115</v>
      </c>
      <c r="R33" s="109" t="s">
        <v>116</v>
      </c>
      <c r="S33" s="109" t="s">
        <v>586</v>
      </c>
    </row>
    <row r="34" spans="1:19" x14ac:dyDescent="0.25">
      <c r="A34" s="107">
        <v>2025</v>
      </c>
      <c r="B34" s="108" t="s">
        <v>176</v>
      </c>
      <c r="C34" s="109" t="s">
        <v>110</v>
      </c>
      <c r="D34" s="109" t="s">
        <v>111</v>
      </c>
      <c r="E34" s="108" t="s">
        <v>127</v>
      </c>
      <c r="F34" s="241" t="s">
        <v>177</v>
      </c>
      <c r="G34" s="109" t="s">
        <v>114</v>
      </c>
      <c r="H34" s="114">
        <v>45748</v>
      </c>
      <c r="I34" s="114">
        <v>47572</v>
      </c>
      <c r="J34" s="111">
        <v>30000</v>
      </c>
      <c r="K34" s="112">
        <v>1</v>
      </c>
      <c r="L34" s="123">
        <f t="shared" si="1"/>
        <v>30000</v>
      </c>
      <c r="M34" s="109">
        <v>15</v>
      </c>
      <c r="N34" s="109">
        <v>1</v>
      </c>
      <c r="O34" s="109">
        <v>100</v>
      </c>
      <c r="P34" s="109">
        <v>30</v>
      </c>
      <c r="Q34" s="113" t="s">
        <v>115</v>
      </c>
      <c r="R34" s="109" t="s">
        <v>116</v>
      </c>
      <c r="S34" t="s">
        <v>583</v>
      </c>
    </row>
    <row r="35" spans="1:19" x14ac:dyDescent="0.25">
      <c r="A35" s="107">
        <v>2025</v>
      </c>
      <c r="B35" s="108" t="s">
        <v>178</v>
      </c>
      <c r="C35" s="109" t="s">
        <v>110</v>
      </c>
      <c r="D35" s="109" t="s">
        <v>138</v>
      </c>
      <c r="E35" s="108" t="s">
        <v>179</v>
      </c>
      <c r="F35" s="241" t="s">
        <v>180</v>
      </c>
      <c r="G35" s="109" t="s">
        <v>114</v>
      </c>
      <c r="H35" s="110">
        <v>45781</v>
      </c>
      <c r="I35" s="110">
        <v>47273</v>
      </c>
      <c r="J35" s="111">
        <v>100000</v>
      </c>
      <c r="K35" s="112">
        <v>1</v>
      </c>
      <c r="L35" s="111">
        <f t="shared" si="1"/>
        <v>100000</v>
      </c>
      <c r="M35" s="109">
        <v>10</v>
      </c>
      <c r="N35" s="109">
        <v>1</v>
      </c>
      <c r="O35" s="109">
        <v>100</v>
      </c>
      <c r="P35" s="109">
        <v>13</v>
      </c>
      <c r="Q35" s="113" t="s">
        <v>115</v>
      </c>
      <c r="R35" s="109" t="s">
        <v>116</v>
      </c>
      <c r="S35" t="s">
        <v>583</v>
      </c>
    </row>
    <row r="36" spans="1:19" x14ac:dyDescent="0.25">
      <c r="A36" s="107">
        <v>2025</v>
      </c>
      <c r="B36" s="108" t="s">
        <v>178</v>
      </c>
      <c r="C36" s="109" t="s">
        <v>110</v>
      </c>
      <c r="D36" s="109" t="s">
        <v>111</v>
      </c>
      <c r="E36" s="108" t="s">
        <v>179</v>
      </c>
      <c r="F36" s="241" t="s">
        <v>181</v>
      </c>
      <c r="G36" s="109" t="s">
        <v>114</v>
      </c>
      <c r="H36" s="114">
        <v>45748</v>
      </c>
      <c r="I36" s="114">
        <v>47937</v>
      </c>
      <c r="J36" s="111">
        <v>300000</v>
      </c>
      <c r="K36" s="112">
        <v>1</v>
      </c>
      <c r="L36" s="111">
        <f t="shared" si="1"/>
        <v>300000</v>
      </c>
      <c r="M36" s="109">
        <v>10</v>
      </c>
      <c r="N36" s="109">
        <v>1</v>
      </c>
      <c r="O36" s="109">
        <v>100</v>
      </c>
      <c r="P36" s="109">
        <v>12</v>
      </c>
      <c r="Q36" s="113" t="s">
        <v>115</v>
      </c>
      <c r="R36" s="109" t="s">
        <v>116</v>
      </c>
      <c r="S36" t="s">
        <v>583</v>
      </c>
    </row>
    <row r="37" spans="1:19" x14ac:dyDescent="0.25">
      <c r="A37" s="107">
        <v>2025</v>
      </c>
      <c r="B37" s="108" t="s">
        <v>178</v>
      </c>
      <c r="C37" s="109" t="s">
        <v>110</v>
      </c>
      <c r="D37" s="109" t="s">
        <v>111</v>
      </c>
      <c r="E37" s="108" t="s">
        <v>179</v>
      </c>
      <c r="F37" s="241" t="s">
        <v>182</v>
      </c>
      <c r="G37" s="109" t="s">
        <v>114</v>
      </c>
      <c r="H37" s="114">
        <v>45748</v>
      </c>
      <c r="I37" s="114">
        <v>47937</v>
      </c>
      <c r="J37" s="111">
        <v>300000</v>
      </c>
      <c r="K37" s="112">
        <v>1</v>
      </c>
      <c r="L37" s="111">
        <f t="shared" si="1"/>
        <v>300000</v>
      </c>
      <c r="M37" s="109">
        <v>10</v>
      </c>
      <c r="N37" s="109">
        <v>1</v>
      </c>
      <c r="O37" s="109">
        <v>100</v>
      </c>
      <c r="P37" s="109">
        <v>12</v>
      </c>
      <c r="Q37" s="113" t="s">
        <v>115</v>
      </c>
      <c r="R37" s="109" t="s">
        <v>116</v>
      </c>
      <c r="S37" t="s">
        <v>583</v>
      </c>
    </row>
    <row r="38" spans="1:19" x14ac:dyDescent="0.25">
      <c r="A38" s="107">
        <v>2025</v>
      </c>
      <c r="B38" s="108" t="s">
        <v>178</v>
      </c>
      <c r="C38" s="109" t="s">
        <v>110</v>
      </c>
      <c r="D38" s="109" t="s">
        <v>111</v>
      </c>
      <c r="E38" s="108" t="s">
        <v>183</v>
      </c>
      <c r="F38" s="241" t="s">
        <v>184</v>
      </c>
      <c r="G38" s="109"/>
      <c r="H38" s="114">
        <v>45703</v>
      </c>
      <c r="I38" s="114">
        <v>47863</v>
      </c>
      <c r="J38" s="111">
        <v>250000</v>
      </c>
      <c r="K38" s="112">
        <v>1</v>
      </c>
      <c r="L38" s="111">
        <f t="shared" si="1"/>
        <v>250000</v>
      </c>
      <c r="M38" s="109"/>
      <c r="N38" s="109"/>
      <c r="O38" s="109"/>
      <c r="P38" s="109"/>
      <c r="Q38" s="113"/>
      <c r="R38" s="109"/>
      <c r="S38" t="s">
        <v>583</v>
      </c>
    </row>
    <row r="39" spans="1:19" x14ac:dyDescent="0.25">
      <c r="A39" s="107">
        <v>2025</v>
      </c>
      <c r="B39" s="108" t="s">
        <v>178</v>
      </c>
      <c r="C39" s="109" t="s">
        <v>110</v>
      </c>
      <c r="D39" s="109" t="s">
        <v>111</v>
      </c>
      <c r="E39" s="108" t="s">
        <v>183</v>
      </c>
      <c r="F39" s="241" t="s">
        <v>185</v>
      </c>
      <c r="G39" s="109"/>
      <c r="H39" s="114">
        <v>45976</v>
      </c>
      <c r="I39" s="114">
        <v>48319</v>
      </c>
      <c r="J39" s="111">
        <v>350000</v>
      </c>
      <c r="K39" s="112">
        <v>1</v>
      </c>
      <c r="L39" s="111">
        <f t="shared" si="1"/>
        <v>350000</v>
      </c>
      <c r="M39" s="109"/>
      <c r="N39" s="109"/>
      <c r="O39" s="109"/>
      <c r="P39" s="109"/>
      <c r="Q39" s="113"/>
      <c r="R39" s="109"/>
      <c r="S39" t="s">
        <v>583</v>
      </c>
    </row>
    <row r="40" spans="1:19" x14ac:dyDescent="0.25">
      <c r="A40" s="107">
        <v>2025</v>
      </c>
      <c r="B40" s="108" t="s">
        <v>186</v>
      </c>
      <c r="C40" s="109" t="s">
        <v>110</v>
      </c>
      <c r="D40" s="109" t="s">
        <v>111</v>
      </c>
      <c r="E40" s="108" t="s">
        <v>123</v>
      </c>
      <c r="F40" s="241" t="s">
        <v>187</v>
      </c>
      <c r="G40" s="109" t="s">
        <v>114</v>
      </c>
      <c r="H40" s="114">
        <v>45748</v>
      </c>
      <c r="I40" s="114">
        <v>48029</v>
      </c>
      <c r="J40" s="111">
        <v>250000</v>
      </c>
      <c r="K40" s="112">
        <v>1</v>
      </c>
      <c r="L40" s="123">
        <f t="shared" si="1"/>
        <v>250000</v>
      </c>
      <c r="M40" s="109">
        <v>99</v>
      </c>
      <c r="N40" s="109">
        <v>1</v>
      </c>
      <c r="O40" s="109">
        <v>100</v>
      </c>
      <c r="P40" s="109">
        <v>11</v>
      </c>
      <c r="Q40" s="113" t="s">
        <v>115</v>
      </c>
      <c r="R40" s="109" t="s">
        <v>116</v>
      </c>
      <c r="S40" t="s">
        <v>583</v>
      </c>
    </row>
    <row r="41" spans="1:19" x14ac:dyDescent="0.25">
      <c r="A41" s="107">
        <v>2025</v>
      </c>
      <c r="B41" s="108" t="s">
        <v>186</v>
      </c>
      <c r="C41" s="109" t="s">
        <v>110</v>
      </c>
      <c r="D41" s="109" t="s">
        <v>111</v>
      </c>
      <c r="E41" s="108" t="s">
        <v>188</v>
      </c>
      <c r="F41" s="241" t="s">
        <v>189</v>
      </c>
      <c r="G41" s="109" t="s">
        <v>114</v>
      </c>
      <c r="H41" s="114">
        <v>45748</v>
      </c>
      <c r="I41" s="114">
        <v>48303</v>
      </c>
      <c r="J41" s="111">
        <v>300000</v>
      </c>
      <c r="K41" s="112">
        <v>1</v>
      </c>
      <c r="L41" s="123">
        <f t="shared" si="1"/>
        <v>300000</v>
      </c>
      <c r="M41" s="109">
        <v>25</v>
      </c>
      <c r="N41" s="109">
        <v>1</v>
      </c>
      <c r="O41" s="109">
        <v>100</v>
      </c>
      <c r="P41" s="109">
        <v>20</v>
      </c>
      <c r="Q41" s="113" t="s">
        <v>115</v>
      </c>
      <c r="R41" s="109" t="s">
        <v>116</v>
      </c>
      <c r="S41" t="s">
        <v>583</v>
      </c>
    </row>
    <row r="42" spans="1:19" x14ac:dyDescent="0.25">
      <c r="A42" s="107">
        <v>2025</v>
      </c>
      <c r="B42" s="108" t="s">
        <v>190</v>
      </c>
      <c r="C42" s="109" t="s">
        <v>122</v>
      </c>
      <c r="D42" s="109" t="s">
        <v>111</v>
      </c>
      <c r="E42" s="108" t="s">
        <v>151</v>
      </c>
      <c r="F42" s="241" t="s">
        <v>191</v>
      </c>
      <c r="G42" s="109" t="s">
        <v>114</v>
      </c>
      <c r="H42" s="110">
        <v>45809</v>
      </c>
      <c r="I42" s="110">
        <v>47634</v>
      </c>
      <c r="J42" s="111">
        <v>2970000</v>
      </c>
      <c r="K42" s="121">
        <v>1.0860000000000001</v>
      </c>
      <c r="L42" s="111">
        <f t="shared" si="1"/>
        <v>2734806.6298342538</v>
      </c>
      <c r="M42" s="109">
        <v>6</v>
      </c>
      <c r="N42" s="109">
        <v>22</v>
      </c>
      <c r="O42" s="109">
        <v>60</v>
      </c>
      <c r="P42" s="109" t="s">
        <v>114</v>
      </c>
      <c r="Q42" s="113" t="s">
        <v>125</v>
      </c>
      <c r="R42" s="109" t="s">
        <v>116</v>
      </c>
      <c r="S42" s="109" t="s">
        <v>586</v>
      </c>
    </row>
    <row r="43" spans="1:19" x14ac:dyDescent="0.25">
      <c r="A43" s="107">
        <v>2025</v>
      </c>
      <c r="B43" s="108" t="s">
        <v>192</v>
      </c>
      <c r="C43" s="109" t="s">
        <v>110</v>
      </c>
      <c r="D43" s="109" t="s">
        <v>138</v>
      </c>
      <c r="E43" s="108" t="s">
        <v>193</v>
      </c>
      <c r="F43" s="241" t="s">
        <v>194</v>
      </c>
      <c r="G43" s="109" t="s">
        <v>114</v>
      </c>
      <c r="H43" s="110">
        <v>45901</v>
      </c>
      <c r="I43" s="110">
        <v>46996</v>
      </c>
      <c r="J43" s="111">
        <v>30000</v>
      </c>
      <c r="K43" s="112">
        <v>1.0860000000000001</v>
      </c>
      <c r="L43" s="111">
        <f t="shared" si="1"/>
        <v>27624.30939226519</v>
      </c>
      <c r="M43" s="109">
        <v>20</v>
      </c>
      <c r="N43" s="109">
        <v>1</v>
      </c>
      <c r="O43" s="109">
        <v>100</v>
      </c>
      <c r="P43" s="109">
        <v>78</v>
      </c>
      <c r="Q43" s="113" t="s">
        <v>115</v>
      </c>
      <c r="R43" s="109" t="s">
        <v>116</v>
      </c>
      <c r="S43" t="s">
        <v>564</v>
      </c>
    </row>
    <row r="44" spans="1:19" x14ac:dyDescent="0.25">
      <c r="A44" s="107">
        <v>2025</v>
      </c>
      <c r="B44" s="108" t="s">
        <v>192</v>
      </c>
      <c r="C44" s="109" t="s">
        <v>110</v>
      </c>
      <c r="D44" s="109" t="s">
        <v>138</v>
      </c>
      <c r="E44" s="108" t="s">
        <v>193</v>
      </c>
      <c r="F44" s="241" t="s">
        <v>195</v>
      </c>
      <c r="G44" s="109" t="s">
        <v>114</v>
      </c>
      <c r="H44" s="110">
        <v>45843</v>
      </c>
      <c r="I44" s="110">
        <v>46938</v>
      </c>
      <c r="J44" s="111">
        <v>40000</v>
      </c>
      <c r="K44" s="112">
        <v>1.0860000000000001</v>
      </c>
      <c r="L44" s="111">
        <f t="shared" si="1"/>
        <v>36832.412523020255</v>
      </c>
      <c r="M44" s="109">
        <v>20</v>
      </c>
      <c r="N44" s="109">
        <v>1</v>
      </c>
      <c r="O44" s="109">
        <v>100</v>
      </c>
      <c r="P44" s="109">
        <v>78</v>
      </c>
      <c r="Q44" s="113" t="s">
        <v>115</v>
      </c>
      <c r="R44" s="109" t="s">
        <v>116</v>
      </c>
      <c r="S44" t="s">
        <v>564</v>
      </c>
    </row>
    <row r="45" spans="1:19" x14ac:dyDescent="0.25">
      <c r="A45" s="107">
        <v>2025</v>
      </c>
      <c r="B45" s="108" t="s">
        <v>192</v>
      </c>
      <c r="C45" s="109" t="s">
        <v>110</v>
      </c>
      <c r="D45" s="109" t="s">
        <v>138</v>
      </c>
      <c r="E45" s="108" t="s">
        <v>193</v>
      </c>
      <c r="F45" s="241" t="s">
        <v>196</v>
      </c>
      <c r="G45" s="109" t="s">
        <v>114</v>
      </c>
      <c r="H45" s="110">
        <v>45901</v>
      </c>
      <c r="I45" s="110">
        <v>46996</v>
      </c>
      <c r="J45" s="111">
        <v>48000</v>
      </c>
      <c r="K45" s="112">
        <v>1.0860000000000001</v>
      </c>
      <c r="L45" s="111">
        <f t="shared" si="1"/>
        <v>44198.895027624305</v>
      </c>
      <c r="M45" s="109">
        <v>20</v>
      </c>
      <c r="N45" s="109">
        <v>1</v>
      </c>
      <c r="O45" s="109">
        <v>100</v>
      </c>
      <c r="P45" s="109">
        <v>78</v>
      </c>
      <c r="Q45" s="113" t="s">
        <v>115</v>
      </c>
      <c r="R45" s="109" t="s">
        <v>116</v>
      </c>
      <c r="S45" t="s">
        <v>564</v>
      </c>
    </row>
    <row r="46" spans="1:19" x14ac:dyDescent="0.25">
      <c r="A46" s="107">
        <v>2025</v>
      </c>
      <c r="B46" s="108" t="s">
        <v>192</v>
      </c>
      <c r="C46" s="109" t="s">
        <v>110</v>
      </c>
      <c r="D46" s="109" t="s">
        <v>138</v>
      </c>
      <c r="E46" s="108" t="s">
        <v>193</v>
      </c>
      <c r="F46" s="241" t="s">
        <v>197</v>
      </c>
      <c r="G46" s="109" t="s">
        <v>114</v>
      </c>
      <c r="H46" s="110">
        <v>45901</v>
      </c>
      <c r="I46" s="110">
        <v>46996</v>
      </c>
      <c r="J46" s="111">
        <v>30000</v>
      </c>
      <c r="K46" s="112">
        <v>1.0860000000000001</v>
      </c>
      <c r="L46" s="111">
        <f t="shared" si="1"/>
        <v>27624.30939226519</v>
      </c>
      <c r="M46" s="109">
        <v>20</v>
      </c>
      <c r="N46" s="109">
        <v>1</v>
      </c>
      <c r="O46" s="109">
        <v>100</v>
      </c>
      <c r="P46" s="109">
        <v>78</v>
      </c>
      <c r="Q46" s="113" t="s">
        <v>115</v>
      </c>
      <c r="R46" s="109" t="s">
        <v>116</v>
      </c>
      <c r="S46" t="s">
        <v>564</v>
      </c>
    </row>
    <row r="47" spans="1:19" x14ac:dyDescent="0.25">
      <c r="A47" s="107">
        <v>2025</v>
      </c>
      <c r="B47" s="108" t="s">
        <v>192</v>
      </c>
      <c r="C47" s="109" t="s">
        <v>110</v>
      </c>
      <c r="D47" s="109" t="s">
        <v>138</v>
      </c>
      <c r="E47" s="108" t="s">
        <v>193</v>
      </c>
      <c r="F47" s="241" t="s">
        <v>198</v>
      </c>
      <c r="G47" s="109" t="s">
        <v>114</v>
      </c>
      <c r="H47" s="110">
        <v>45901</v>
      </c>
      <c r="I47" s="110">
        <v>46996</v>
      </c>
      <c r="J47" s="111">
        <v>80000</v>
      </c>
      <c r="K47" s="112">
        <v>1.0860000000000001</v>
      </c>
      <c r="L47" s="111">
        <f t="shared" si="1"/>
        <v>73664.825046040511</v>
      </c>
      <c r="M47" s="109">
        <v>4</v>
      </c>
      <c r="N47" s="109">
        <v>1</v>
      </c>
      <c r="O47" s="109">
        <v>100</v>
      </c>
      <c r="P47" s="109">
        <v>78</v>
      </c>
      <c r="Q47" s="113" t="s">
        <v>115</v>
      </c>
      <c r="R47" s="109" t="s">
        <v>116</v>
      </c>
      <c r="S47" t="s">
        <v>564</v>
      </c>
    </row>
    <row r="48" spans="1:19" x14ac:dyDescent="0.25">
      <c r="A48" s="107">
        <v>2025</v>
      </c>
      <c r="B48" s="108" t="s">
        <v>192</v>
      </c>
      <c r="C48" s="109" t="s">
        <v>110</v>
      </c>
      <c r="D48" s="109" t="s">
        <v>138</v>
      </c>
      <c r="E48" s="108" t="s">
        <v>193</v>
      </c>
      <c r="F48" s="241" t="s">
        <v>199</v>
      </c>
      <c r="G48" s="109" t="s">
        <v>114</v>
      </c>
      <c r="H48" s="110">
        <v>45901</v>
      </c>
      <c r="I48" s="110">
        <v>46996</v>
      </c>
      <c r="J48" s="111">
        <v>80000</v>
      </c>
      <c r="K48" s="112">
        <v>1.0860000000000001</v>
      </c>
      <c r="L48" s="111">
        <f t="shared" si="1"/>
        <v>73664.825046040511</v>
      </c>
      <c r="M48" s="109">
        <v>4</v>
      </c>
      <c r="N48" s="109">
        <v>1</v>
      </c>
      <c r="O48" s="109">
        <v>100</v>
      </c>
      <c r="P48" s="109">
        <v>78</v>
      </c>
      <c r="Q48" s="113" t="s">
        <v>115</v>
      </c>
      <c r="R48" s="109" t="s">
        <v>116</v>
      </c>
      <c r="S48" t="s">
        <v>564</v>
      </c>
    </row>
    <row r="49" spans="1:19" x14ac:dyDescent="0.25">
      <c r="A49" s="107">
        <v>2025</v>
      </c>
      <c r="B49" s="108" t="s">
        <v>192</v>
      </c>
      <c r="C49" s="109" t="s">
        <v>110</v>
      </c>
      <c r="D49" s="109" t="s">
        <v>138</v>
      </c>
      <c r="E49" s="108" t="s">
        <v>193</v>
      </c>
      <c r="F49" s="241" t="s">
        <v>200</v>
      </c>
      <c r="G49" s="109" t="s">
        <v>114</v>
      </c>
      <c r="H49" s="110">
        <v>45901</v>
      </c>
      <c r="I49" s="110">
        <v>46996</v>
      </c>
      <c r="J49" s="111">
        <v>80000</v>
      </c>
      <c r="K49" s="112">
        <v>1.0860000000000001</v>
      </c>
      <c r="L49" s="111">
        <f t="shared" si="1"/>
        <v>73664.825046040511</v>
      </c>
      <c r="M49" s="109">
        <v>4</v>
      </c>
      <c r="N49" s="109">
        <v>1</v>
      </c>
      <c r="O49" s="109">
        <v>100</v>
      </c>
      <c r="P49" s="109">
        <v>78</v>
      </c>
      <c r="Q49" s="113" t="s">
        <v>115</v>
      </c>
      <c r="R49" s="109" t="s">
        <v>116</v>
      </c>
      <c r="S49" t="s">
        <v>564</v>
      </c>
    </row>
    <row r="50" spans="1:19" x14ac:dyDescent="0.25">
      <c r="A50" s="107">
        <v>2025</v>
      </c>
      <c r="B50" s="108" t="s">
        <v>192</v>
      </c>
      <c r="C50" s="109" t="s">
        <v>110</v>
      </c>
      <c r="D50" s="109" t="s">
        <v>138</v>
      </c>
      <c r="E50" s="108" t="s">
        <v>193</v>
      </c>
      <c r="F50" s="241" t="s">
        <v>201</v>
      </c>
      <c r="G50" s="109" t="s">
        <v>114</v>
      </c>
      <c r="H50" s="110">
        <v>45901</v>
      </c>
      <c r="I50" s="110">
        <v>46996</v>
      </c>
      <c r="J50" s="111">
        <v>30000</v>
      </c>
      <c r="K50" s="112">
        <v>1.0860000000000001</v>
      </c>
      <c r="L50" s="111">
        <f t="shared" si="1"/>
        <v>27624.30939226519</v>
      </c>
      <c r="M50" s="109">
        <v>20</v>
      </c>
      <c r="N50" s="109">
        <v>1</v>
      </c>
      <c r="O50" s="109">
        <v>100</v>
      </c>
      <c r="P50" s="109">
        <v>78</v>
      </c>
      <c r="Q50" s="113" t="s">
        <v>115</v>
      </c>
      <c r="R50" s="109" t="s">
        <v>116</v>
      </c>
      <c r="S50" t="s">
        <v>564</v>
      </c>
    </row>
    <row r="51" spans="1:19" x14ac:dyDescent="0.25">
      <c r="A51" s="107">
        <v>2025</v>
      </c>
      <c r="B51" s="108" t="s">
        <v>192</v>
      </c>
      <c r="C51" s="109" t="s">
        <v>110</v>
      </c>
      <c r="D51" s="109" t="s">
        <v>138</v>
      </c>
      <c r="E51" s="108" t="s">
        <v>193</v>
      </c>
      <c r="F51" s="241" t="s">
        <v>202</v>
      </c>
      <c r="G51" s="109" t="s">
        <v>114</v>
      </c>
      <c r="H51" s="110">
        <v>45658</v>
      </c>
      <c r="I51" s="110">
        <v>46752</v>
      </c>
      <c r="J51" s="111">
        <v>120000</v>
      </c>
      <c r="K51" s="112">
        <v>1.0860000000000001</v>
      </c>
      <c r="L51" s="111">
        <f t="shared" si="1"/>
        <v>110497.23756906076</v>
      </c>
      <c r="M51" s="109">
        <v>4</v>
      </c>
      <c r="N51" s="109">
        <v>1</v>
      </c>
      <c r="O51" s="109">
        <v>100</v>
      </c>
      <c r="P51" s="109">
        <v>78</v>
      </c>
      <c r="Q51" s="113" t="s">
        <v>115</v>
      </c>
      <c r="R51" s="109" t="s">
        <v>116</v>
      </c>
      <c r="S51" t="s">
        <v>564</v>
      </c>
    </row>
    <row r="52" spans="1:19" x14ac:dyDescent="0.25">
      <c r="A52" s="107">
        <v>2025</v>
      </c>
      <c r="B52" s="108" t="s">
        <v>192</v>
      </c>
      <c r="C52" s="109" t="s">
        <v>110</v>
      </c>
      <c r="D52" s="109" t="s">
        <v>138</v>
      </c>
      <c r="E52" s="108" t="s">
        <v>193</v>
      </c>
      <c r="F52" s="241" t="s">
        <v>203</v>
      </c>
      <c r="G52" s="109" t="s">
        <v>114</v>
      </c>
      <c r="H52" s="110">
        <v>45658</v>
      </c>
      <c r="I52" s="110">
        <v>46752</v>
      </c>
      <c r="J52" s="111">
        <v>80000</v>
      </c>
      <c r="K52" s="112">
        <v>1.0860000000000001</v>
      </c>
      <c r="L52" s="111">
        <f t="shared" si="1"/>
        <v>73664.825046040511</v>
      </c>
      <c r="M52" s="109">
        <v>4</v>
      </c>
      <c r="N52" s="109">
        <v>1</v>
      </c>
      <c r="O52" s="109">
        <v>100</v>
      </c>
      <c r="P52" s="109">
        <v>78</v>
      </c>
      <c r="Q52" s="113" t="s">
        <v>115</v>
      </c>
      <c r="R52" s="109" t="s">
        <v>116</v>
      </c>
      <c r="S52" t="s">
        <v>563</v>
      </c>
    </row>
    <row r="53" spans="1:19" x14ac:dyDescent="0.25">
      <c r="A53" s="107">
        <v>2025</v>
      </c>
      <c r="B53" s="108" t="s">
        <v>192</v>
      </c>
      <c r="C53" s="109" t="s">
        <v>110</v>
      </c>
      <c r="D53" s="109" t="s">
        <v>138</v>
      </c>
      <c r="E53" s="108" t="s">
        <v>193</v>
      </c>
      <c r="F53" s="241" t="s">
        <v>204</v>
      </c>
      <c r="G53" s="109" t="s">
        <v>114</v>
      </c>
      <c r="H53" s="110">
        <v>45901</v>
      </c>
      <c r="I53" s="110">
        <v>46996</v>
      </c>
      <c r="J53" s="111">
        <v>72000</v>
      </c>
      <c r="K53" s="112">
        <v>1.0860000000000001</v>
      </c>
      <c r="L53" s="111">
        <f t="shared" si="1"/>
        <v>66298.342541436461</v>
      </c>
      <c r="M53" s="109">
        <v>20</v>
      </c>
      <c r="N53" s="109">
        <v>1</v>
      </c>
      <c r="O53" s="109">
        <v>100</v>
      </c>
      <c r="P53" s="109">
        <v>78</v>
      </c>
      <c r="Q53" s="113" t="s">
        <v>115</v>
      </c>
      <c r="R53" s="109" t="s">
        <v>116</v>
      </c>
      <c r="S53" t="s">
        <v>564</v>
      </c>
    </row>
    <row r="54" spans="1:19" x14ac:dyDescent="0.25">
      <c r="A54" s="107">
        <v>2025</v>
      </c>
      <c r="B54" s="108" t="s">
        <v>192</v>
      </c>
      <c r="C54" s="109" t="s">
        <v>110</v>
      </c>
      <c r="D54" s="109" t="s">
        <v>138</v>
      </c>
      <c r="E54" s="108" t="s">
        <v>193</v>
      </c>
      <c r="F54" s="241" t="s">
        <v>205</v>
      </c>
      <c r="G54" s="109" t="s">
        <v>114</v>
      </c>
      <c r="H54" s="110">
        <v>45928</v>
      </c>
      <c r="I54" s="110">
        <v>47023</v>
      </c>
      <c r="J54" s="111">
        <v>81000</v>
      </c>
      <c r="K54" s="112">
        <v>1.0860000000000001</v>
      </c>
      <c r="L54" s="111">
        <f t="shared" si="1"/>
        <v>74585.635359116015</v>
      </c>
      <c r="M54" s="109">
        <v>20</v>
      </c>
      <c r="N54" s="109">
        <v>1</v>
      </c>
      <c r="O54" s="109">
        <v>100</v>
      </c>
      <c r="P54" s="109">
        <v>78</v>
      </c>
      <c r="Q54" s="113" t="s">
        <v>115</v>
      </c>
      <c r="R54" s="109" t="s">
        <v>116</v>
      </c>
      <c r="S54" t="s">
        <v>564</v>
      </c>
    </row>
    <row r="55" spans="1:19" x14ac:dyDescent="0.25">
      <c r="A55" s="107">
        <v>2025</v>
      </c>
      <c r="B55" s="108" t="s">
        <v>192</v>
      </c>
      <c r="C55" s="109" t="s">
        <v>110</v>
      </c>
      <c r="D55" s="109" t="s">
        <v>138</v>
      </c>
      <c r="E55" s="108" t="s">
        <v>193</v>
      </c>
      <c r="F55" s="241" t="s">
        <v>206</v>
      </c>
      <c r="G55" s="109" t="s">
        <v>114</v>
      </c>
      <c r="H55" s="110">
        <v>45658</v>
      </c>
      <c r="I55" s="110">
        <v>46752</v>
      </c>
      <c r="J55" s="111">
        <v>100000</v>
      </c>
      <c r="K55" s="112">
        <v>1.0860000000000001</v>
      </c>
      <c r="L55" s="111">
        <f t="shared" si="1"/>
        <v>92081.031307550642</v>
      </c>
      <c r="M55" s="109">
        <v>4</v>
      </c>
      <c r="N55" s="109">
        <v>1</v>
      </c>
      <c r="O55" s="109">
        <v>100</v>
      </c>
      <c r="P55" s="109">
        <v>78</v>
      </c>
      <c r="Q55" s="113" t="s">
        <v>115</v>
      </c>
      <c r="R55" s="109" t="s">
        <v>116</v>
      </c>
      <c r="S55" t="s">
        <v>563</v>
      </c>
    </row>
    <row r="56" spans="1:19" x14ac:dyDescent="0.25">
      <c r="A56" s="107">
        <v>2025</v>
      </c>
      <c r="B56" s="108" t="s">
        <v>192</v>
      </c>
      <c r="C56" s="109" t="s">
        <v>110</v>
      </c>
      <c r="D56" s="109" t="s">
        <v>138</v>
      </c>
      <c r="E56" s="108" t="s">
        <v>193</v>
      </c>
      <c r="F56" s="241" t="s">
        <v>207</v>
      </c>
      <c r="G56" s="109" t="s">
        <v>114</v>
      </c>
      <c r="H56" s="110">
        <v>45901</v>
      </c>
      <c r="I56" s="110">
        <v>46996</v>
      </c>
      <c r="J56" s="111">
        <v>80000</v>
      </c>
      <c r="K56" s="112">
        <v>1.0860000000000001</v>
      </c>
      <c r="L56" s="111">
        <f t="shared" si="1"/>
        <v>73664.825046040511</v>
      </c>
      <c r="M56" s="109">
        <v>4</v>
      </c>
      <c r="N56" s="109">
        <v>1</v>
      </c>
      <c r="O56" s="109">
        <v>100</v>
      </c>
      <c r="P56" s="109">
        <v>78</v>
      </c>
      <c r="Q56" s="113" t="s">
        <v>115</v>
      </c>
      <c r="R56" s="109" t="s">
        <v>116</v>
      </c>
      <c r="S56" t="s">
        <v>564</v>
      </c>
    </row>
    <row r="57" spans="1:19" x14ac:dyDescent="0.25">
      <c r="A57" s="107">
        <v>2025</v>
      </c>
      <c r="B57" s="108" t="s">
        <v>192</v>
      </c>
      <c r="C57" s="109" t="s">
        <v>110</v>
      </c>
      <c r="D57" s="109" t="s">
        <v>138</v>
      </c>
      <c r="E57" s="108" t="s">
        <v>193</v>
      </c>
      <c r="F57" s="241" t="s">
        <v>208</v>
      </c>
      <c r="G57" s="109" t="s">
        <v>114</v>
      </c>
      <c r="H57" s="110">
        <v>45809</v>
      </c>
      <c r="I57" s="110">
        <v>46904</v>
      </c>
      <c r="J57" s="111">
        <v>80000</v>
      </c>
      <c r="K57" s="112">
        <v>1.0860000000000001</v>
      </c>
      <c r="L57" s="111">
        <f t="shared" si="1"/>
        <v>73664.825046040511</v>
      </c>
      <c r="M57" s="109">
        <v>4</v>
      </c>
      <c r="N57" s="109">
        <v>1</v>
      </c>
      <c r="O57" s="109">
        <v>100</v>
      </c>
      <c r="P57" s="109">
        <v>78</v>
      </c>
      <c r="Q57" s="113" t="s">
        <v>115</v>
      </c>
      <c r="R57" s="109" t="s">
        <v>116</v>
      </c>
      <c r="S57" t="s">
        <v>563</v>
      </c>
    </row>
    <row r="58" spans="1:19" x14ac:dyDescent="0.25">
      <c r="A58" s="107">
        <v>2025</v>
      </c>
      <c r="B58" s="108" t="s">
        <v>192</v>
      </c>
      <c r="C58" s="109" t="s">
        <v>110</v>
      </c>
      <c r="D58" s="109" t="s">
        <v>138</v>
      </c>
      <c r="E58" s="108" t="s">
        <v>193</v>
      </c>
      <c r="F58" s="241" t="s">
        <v>209</v>
      </c>
      <c r="G58" s="109" t="s">
        <v>114</v>
      </c>
      <c r="H58" s="110">
        <v>45658</v>
      </c>
      <c r="I58" s="110">
        <v>46752</v>
      </c>
      <c r="J58" s="111">
        <v>48000</v>
      </c>
      <c r="K58" s="112">
        <v>1.0860000000000001</v>
      </c>
      <c r="L58" s="111">
        <f t="shared" si="1"/>
        <v>44198.895027624305</v>
      </c>
      <c r="M58" s="109">
        <v>20</v>
      </c>
      <c r="N58" s="109">
        <v>1</v>
      </c>
      <c r="O58" s="109">
        <v>100</v>
      </c>
      <c r="P58" s="109">
        <v>78</v>
      </c>
      <c r="Q58" s="113" t="s">
        <v>115</v>
      </c>
      <c r="R58" s="109" t="s">
        <v>116</v>
      </c>
      <c r="S58" t="s">
        <v>564</v>
      </c>
    </row>
    <row r="59" spans="1:19" x14ac:dyDescent="0.25">
      <c r="A59" s="107">
        <v>2025</v>
      </c>
      <c r="B59" s="108" t="s">
        <v>192</v>
      </c>
      <c r="C59" s="109" t="s">
        <v>110</v>
      </c>
      <c r="D59" s="109" t="s">
        <v>138</v>
      </c>
      <c r="E59" s="108" t="s">
        <v>193</v>
      </c>
      <c r="F59" s="241" t="s">
        <v>210</v>
      </c>
      <c r="G59" s="109" t="s">
        <v>114</v>
      </c>
      <c r="H59" s="110">
        <v>45901</v>
      </c>
      <c r="I59" s="110">
        <v>46996</v>
      </c>
      <c r="J59" s="111">
        <v>150000</v>
      </c>
      <c r="K59" s="112">
        <v>1.0860000000000001</v>
      </c>
      <c r="L59" s="111">
        <f t="shared" si="1"/>
        <v>138121.54696132595</v>
      </c>
      <c r="M59" s="109">
        <v>4</v>
      </c>
      <c r="N59" s="109">
        <v>1</v>
      </c>
      <c r="O59" s="109">
        <v>100</v>
      </c>
      <c r="P59" s="109">
        <v>78</v>
      </c>
      <c r="Q59" s="113" t="s">
        <v>115</v>
      </c>
      <c r="R59" s="109" t="s">
        <v>116</v>
      </c>
      <c r="S59" t="s">
        <v>564</v>
      </c>
    </row>
    <row r="60" spans="1:19" x14ac:dyDescent="0.25">
      <c r="A60" s="107">
        <v>2025</v>
      </c>
      <c r="B60" s="108" t="s">
        <v>192</v>
      </c>
      <c r="C60" s="109" t="s">
        <v>110</v>
      </c>
      <c r="D60" s="109" t="s">
        <v>138</v>
      </c>
      <c r="E60" s="108" t="s">
        <v>193</v>
      </c>
      <c r="F60" s="241" t="s">
        <v>211</v>
      </c>
      <c r="G60" s="109" t="s">
        <v>114</v>
      </c>
      <c r="H60" s="110">
        <v>45658</v>
      </c>
      <c r="I60" s="110">
        <v>46752</v>
      </c>
      <c r="J60" s="111">
        <v>40000</v>
      </c>
      <c r="K60" s="112">
        <v>1.0860000000000001</v>
      </c>
      <c r="L60" s="111">
        <f t="shared" si="1"/>
        <v>36832.412523020255</v>
      </c>
      <c r="M60" s="109">
        <v>20</v>
      </c>
      <c r="N60" s="109">
        <v>1</v>
      </c>
      <c r="O60" s="109">
        <v>100</v>
      </c>
      <c r="P60" s="109">
        <v>78</v>
      </c>
      <c r="Q60" s="113" t="s">
        <v>115</v>
      </c>
      <c r="R60" s="109" t="s">
        <v>116</v>
      </c>
      <c r="S60" t="s">
        <v>564</v>
      </c>
    </row>
    <row r="61" spans="1:19" x14ac:dyDescent="0.25">
      <c r="A61" s="107">
        <v>2025</v>
      </c>
      <c r="B61" s="108" t="s">
        <v>192</v>
      </c>
      <c r="C61" s="109" t="s">
        <v>110</v>
      </c>
      <c r="D61" s="109" t="s">
        <v>138</v>
      </c>
      <c r="E61" s="108" t="s">
        <v>193</v>
      </c>
      <c r="F61" s="241" t="s">
        <v>212</v>
      </c>
      <c r="G61" s="109" t="s">
        <v>114</v>
      </c>
      <c r="H61" s="110">
        <v>45901</v>
      </c>
      <c r="I61" s="110">
        <v>46996</v>
      </c>
      <c r="J61" s="111">
        <v>100000</v>
      </c>
      <c r="K61" s="112">
        <v>1.0860000000000001</v>
      </c>
      <c r="L61" s="111">
        <f t="shared" si="1"/>
        <v>92081.031307550642</v>
      </c>
      <c r="M61" s="109">
        <v>4</v>
      </c>
      <c r="N61" s="109">
        <v>1</v>
      </c>
      <c r="O61" s="109">
        <v>100</v>
      </c>
      <c r="P61" s="109">
        <v>78</v>
      </c>
      <c r="Q61" s="113" t="s">
        <v>115</v>
      </c>
      <c r="R61" s="109" t="s">
        <v>116</v>
      </c>
      <c r="S61" t="s">
        <v>563</v>
      </c>
    </row>
    <row r="62" spans="1:19" x14ac:dyDescent="0.25">
      <c r="A62" s="107">
        <v>2025</v>
      </c>
      <c r="B62" s="108" t="s">
        <v>192</v>
      </c>
      <c r="C62" s="109" t="s">
        <v>110</v>
      </c>
      <c r="D62" s="109" t="s">
        <v>138</v>
      </c>
      <c r="E62" s="108" t="s">
        <v>193</v>
      </c>
      <c r="F62" s="241" t="s">
        <v>213</v>
      </c>
      <c r="G62" s="109" t="s">
        <v>114</v>
      </c>
      <c r="H62" s="110">
        <v>45901</v>
      </c>
      <c r="I62" s="110">
        <v>46996</v>
      </c>
      <c r="J62" s="111">
        <v>70000</v>
      </c>
      <c r="K62" s="112">
        <v>1.0860000000000001</v>
      </c>
      <c r="L62" s="111">
        <f t="shared" ref="L62:L93" si="2">+J62/K62</f>
        <v>64456.721915285445</v>
      </c>
      <c r="M62" s="109">
        <v>4</v>
      </c>
      <c r="N62" s="109">
        <v>1</v>
      </c>
      <c r="O62" s="109">
        <v>100</v>
      </c>
      <c r="P62" s="109">
        <v>78</v>
      </c>
      <c r="Q62" s="113" t="s">
        <v>115</v>
      </c>
      <c r="R62" s="109" t="s">
        <v>116</v>
      </c>
      <c r="S62" t="s">
        <v>563</v>
      </c>
    </row>
    <row r="63" spans="1:19" x14ac:dyDescent="0.25">
      <c r="A63" s="107">
        <v>2025</v>
      </c>
      <c r="B63" s="108" t="s">
        <v>192</v>
      </c>
      <c r="C63" s="109" t="s">
        <v>110</v>
      </c>
      <c r="D63" s="109" t="s">
        <v>138</v>
      </c>
      <c r="E63" s="108" t="s">
        <v>193</v>
      </c>
      <c r="F63" s="241" t="s">
        <v>214</v>
      </c>
      <c r="G63" s="109" t="s">
        <v>114</v>
      </c>
      <c r="H63" s="110">
        <v>45658</v>
      </c>
      <c r="I63" s="110">
        <v>46752</v>
      </c>
      <c r="J63" s="111">
        <v>50000</v>
      </c>
      <c r="K63" s="112">
        <v>1.0860000000000001</v>
      </c>
      <c r="L63" s="111">
        <f t="shared" si="2"/>
        <v>46040.515653775321</v>
      </c>
      <c r="M63" s="109">
        <v>20</v>
      </c>
      <c r="N63" s="109">
        <v>1</v>
      </c>
      <c r="O63" s="109">
        <v>100</v>
      </c>
      <c r="P63" s="109">
        <v>78</v>
      </c>
      <c r="Q63" s="113" t="s">
        <v>115</v>
      </c>
      <c r="R63" s="109" t="s">
        <v>116</v>
      </c>
      <c r="S63" t="s">
        <v>564</v>
      </c>
    </row>
    <row r="64" spans="1:19" x14ac:dyDescent="0.25">
      <c r="A64" s="107">
        <v>2025</v>
      </c>
      <c r="B64" s="108" t="s">
        <v>192</v>
      </c>
      <c r="C64" s="109" t="s">
        <v>110</v>
      </c>
      <c r="D64" s="109" t="s">
        <v>138</v>
      </c>
      <c r="E64" s="108" t="s">
        <v>193</v>
      </c>
      <c r="F64" s="241" t="s">
        <v>215</v>
      </c>
      <c r="G64" s="109" t="s">
        <v>114</v>
      </c>
      <c r="H64" s="110">
        <v>45955</v>
      </c>
      <c r="I64" s="110">
        <v>47050</v>
      </c>
      <c r="J64" s="111">
        <v>50000</v>
      </c>
      <c r="K64" s="112">
        <v>1.0860000000000001</v>
      </c>
      <c r="L64" s="111">
        <f t="shared" si="2"/>
        <v>46040.515653775321</v>
      </c>
      <c r="M64" s="109">
        <v>20</v>
      </c>
      <c r="N64" s="109">
        <v>1</v>
      </c>
      <c r="O64" s="109">
        <v>100</v>
      </c>
      <c r="P64" s="109">
        <v>78</v>
      </c>
      <c r="Q64" s="113" t="s">
        <v>115</v>
      </c>
      <c r="R64" s="109" t="s">
        <v>116</v>
      </c>
      <c r="S64" t="s">
        <v>564</v>
      </c>
    </row>
    <row r="65" spans="1:19" x14ac:dyDescent="0.25">
      <c r="A65" s="107">
        <v>2025</v>
      </c>
      <c r="B65" s="108" t="s">
        <v>192</v>
      </c>
      <c r="C65" s="109" t="s">
        <v>110</v>
      </c>
      <c r="D65" s="109" t="s">
        <v>138</v>
      </c>
      <c r="E65" s="108" t="s">
        <v>193</v>
      </c>
      <c r="F65" s="241" t="s">
        <v>216</v>
      </c>
      <c r="G65" s="109" t="s">
        <v>114</v>
      </c>
      <c r="H65" s="110">
        <v>45658</v>
      </c>
      <c r="I65" s="110">
        <v>46752</v>
      </c>
      <c r="J65" s="111">
        <v>200000</v>
      </c>
      <c r="K65" s="112">
        <v>1.0860000000000001</v>
      </c>
      <c r="L65" s="111">
        <f t="shared" si="2"/>
        <v>184162.06261510128</v>
      </c>
      <c r="M65" s="109">
        <v>4</v>
      </c>
      <c r="N65" s="109">
        <v>1</v>
      </c>
      <c r="O65" s="109">
        <v>100</v>
      </c>
      <c r="P65" s="109">
        <v>78</v>
      </c>
      <c r="Q65" s="113" t="s">
        <v>115</v>
      </c>
      <c r="R65" s="109" t="s">
        <v>116</v>
      </c>
      <c r="S65" t="s">
        <v>564</v>
      </c>
    </row>
    <row r="66" spans="1:19" x14ac:dyDescent="0.25">
      <c r="A66" s="107">
        <v>2025</v>
      </c>
      <c r="B66" s="108" t="s">
        <v>192</v>
      </c>
      <c r="C66" s="109" t="s">
        <v>110</v>
      </c>
      <c r="D66" s="109" t="s">
        <v>138</v>
      </c>
      <c r="E66" s="108" t="s">
        <v>193</v>
      </c>
      <c r="F66" s="241" t="s">
        <v>217</v>
      </c>
      <c r="G66" s="109" t="s">
        <v>114</v>
      </c>
      <c r="H66" s="110">
        <v>45658</v>
      </c>
      <c r="I66" s="110">
        <v>46752</v>
      </c>
      <c r="J66" s="111">
        <v>120000</v>
      </c>
      <c r="K66" s="112">
        <v>1.0860000000000001</v>
      </c>
      <c r="L66" s="111">
        <f t="shared" si="2"/>
        <v>110497.23756906076</v>
      </c>
      <c r="M66" s="109">
        <v>4</v>
      </c>
      <c r="N66" s="109">
        <v>1</v>
      </c>
      <c r="O66" s="109">
        <v>100</v>
      </c>
      <c r="P66" s="109">
        <v>78</v>
      </c>
      <c r="Q66" s="113" t="s">
        <v>115</v>
      </c>
      <c r="R66" s="109" t="s">
        <v>116</v>
      </c>
      <c r="S66" t="s">
        <v>563</v>
      </c>
    </row>
    <row r="67" spans="1:19" x14ac:dyDescent="0.25">
      <c r="A67" s="107">
        <v>2025</v>
      </c>
      <c r="B67" s="108" t="s">
        <v>192</v>
      </c>
      <c r="C67" s="109" t="s">
        <v>110</v>
      </c>
      <c r="D67" s="109" t="s">
        <v>138</v>
      </c>
      <c r="E67" s="108" t="s">
        <v>193</v>
      </c>
      <c r="F67" s="241" t="s">
        <v>218</v>
      </c>
      <c r="G67" s="109" t="s">
        <v>114</v>
      </c>
      <c r="H67" s="110">
        <v>45658</v>
      </c>
      <c r="I67" s="110">
        <v>46752</v>
      </c>
      <c r="J67" s="111">
        <v>100000</v>
      </c>
      <c r="K67" s="112">
        <v>1.0860000000000001</v>
      </c>
      <c r="L67" s="111">
        <f t="shared" si="2"/>
        <v>92081.031307550642</v>
      </c>
      <c r="M67" s="109">
        <v>4</v>
      </c>
      <c r="N67" s="109">
        <v>1</v>
      </c>
      <c r="O67" s="109">
        <v>100</v>
      </c>
      <c r="P67" s="109">
        <v>78</v>
      </c>
      <c r="Q67" s="113" t="s">
        <v>115</v>
      </c>
      <c r="R67" s="109" t="s">
        <v>116</v>
      </c>
      <c r="S67" t="s">
        <v>563</v>
      </c>
    </row>
    <row r="68" spans="1:19" x14ac:dyDescent="0.25">
      <c r="A68" s="107">
        <v>2025</v>
      </c>
      <c r="B68" s="108" t="s">
        <v>192</v>
      </c>
      <c r="C68" s="109" t="s">
        <v>110</v>
      </c>
      <c r="D68" s="109" t="s">
        <v>138</v>
      </c>
      <c r="E68" s="108" t="s">
        <v>193</v>
      </c>
      <c r="F68" s="241" t="s">
        <v>219</v>
      </c>
      <c r="G68" s="109" t="s">
        <v>114</v>
      </c>
      <c r="H68" s="110">
        <v>45658</v>
      </c>
      <c r="I68" s="110">
        <v>46752</v>
      </c>
      <c r="J68" s="111">
        <v>40000</v>
      </c>
      <c r="K68" s="112">
        <v>1.0860000000000001</v>
      </c>
      <c r="L68" s="111">
        <f t="shared" si="2"/>
        <v>36832.412523020255</v>
      </c>
      <c r="M68" s="109">
        <v>20</v>
      </c>
      <c r="N68" s="109">
        <v>1</v>
      </c>
      <c r="O68" s="109">
        <v>100</v>
      </c>
      <c r="P68" s="109">
        <v>78</v>
      </c>
      <c r="Q68" s="113" t="s">
        <v>115</v>
      </c>
      <c r="R68" s="109" t="s">
        <v>116</v>
      </c>
      <c r="S68" t="s">
        <v>564</v>
      </c>
    </row>
    <row r="69" spans="1:19" x14ac:dyDescent="0.25">
      <c r="A69" s="107">
        <v>2025</v>
      </c>
      <c r="B69" s="108" t="s">
        <v>192</v>
      </c>
      <c r="C69" s="109" t="s">
        <v>110</v>
      </c>
      <c r="D69" s="109" t="s">
        <v>138</v>
      </c>
      <c r="E69" s="108" t="s">
        <v>193</v>
      </c>
      <c r="F69" s="241" t="s">
        <v>220</v>
      </c>
      <c r="G69" s="109" t="s">
        <v>114</v>
      </c>
      <c r="H69" s="110">
        <v>45841</v>
      </c>
      <c r="I69" s="110">
        <v>46936</v>
      </c>
      <c r="J69" s="111">
        <v>40000</v>
      </c>
      <c r="K69" s="112">
        <v>1.0860000000000001</v>
      </c>
      <c r="L69" s="111">
        <f t="shared" si="2"/>
        <v>36832.412523020255</v>
      </c>
      <c r="M69" s="109">
        <v>20</v>
      </c>
      <c r="N69" s="109">
        <v>1</v>
      </c>
      <c r="O69" s="109">
        <v>100</v>
      </c>
      <c r="P69" s="109">
        <v>78</v>
      </c>
      <c r="Q69" s="113" t="s">
        <v>115</v>
      </c>
      <c r="R69" s="109" t="s">
        <v>116</v>
      </c>
      <c r="S69" t="s">
        <v>564</v>
      </c>
    </row>
    <row r="70" spans="1:19" x14ac:dyDescent="0.25">
      <c r="A70" s="107">
        <v>2025</v>
      </c>
      <c r="B70" s="108" t="s">
        <v>192</v>
      </c>
      <c r="C70" s="109" t="s">
        <v>110</v>
      </c>
      <c r="D70" s="109" t="s">
        <v>138</v>
      </c>
      <c r="E70" s="108" t="s">
        <v>193</v>
      </c>
      <c r="F70" s="241" t="s">
        <v>221</v>
      </c>
      <c r="G70" s="109" t="s">
        <v>114</v>
      </c>
      <c r="H70" s="110">
        <v>45870</v>
      </c>
      <c r="I70" s="110">
        <v>46965</v>
      </c>
      <c r="J70" s="111">
        <v>80000</v>
      </c>
      <c r="K70" s="112">
        <v>1.0860000000000001</v>
      </c>
      <c r="L70" s="111">
        <f t="shared" si="2"/>
        <v>73664.825046040511</v>
      </c>
      <c r="M70" s="109">
        <v>4</v>
      </c>
      <c r="N70" s="109">
        <v>1</v>
      </c>
      <c r="O70" s="109">
        <v>100</v>
      </c>
      <c r="P70" s="109">
        <v>78</v>
      </c>
      <c r="Q70" s="113" t="s">
        <v>115</v>
      </c>
      <c r="R70" s="109" t="s">
        <v>116</v>
      </c>
      <c r="S70" t="s">
        <v>563</v>
      </c>
    </row>
    <row r="71" spans="1:19" x14ac:dyDescent="0.25">
      <c r="A71" s="107">
        <v>2025</v>
      </c>
      <c r="B71" s="108" t="s">
        <v>192</v>
      </c>
      <c r="C71" s="109" t="s">
        <v>110</v>
      </c>
      <c r="D71" s="109" t="s">
        <v>138</v>
      </c>
      <c r="E71" s="108" t="s">
        <v>193</v>
      </c>
      <c r="F71" s="241" t="s">
        <v>222</v>
      </c>
      <c r="G71" s="109" t="s">
        <v>114</v>
      </c>
      <c r="H71" s="110">
        <v>45658</v>
      </c>
      <c r="I71" s="110">
        <v>46752</v>
      </c>
      <c r="J71" s="111">
        <v>300000</v>
      </c>
      <c r="K71" s="112">
        <v>1.0860000000000001</v>
      </c>
      <c r="L71" s="111">
        <f t="shared" si="2"/>
        <v>276243.0939226519</v>
      </c>
      <c r="M71" s="109">
        <v>4</v>
      </c>
      <c r="N71" s="109">
        <v>1</v>
      </c>
      <c r="O71" s="109">
        <v>100</v>
      </c>
      <c r="P71" s="109">
        <v>78</v>
      </c>
      <c r="Q71" s="113" t="s">
        <v>115</v>
      </c>
      <c r="R71" s="109" t="s">
        <v>116</v>
      </c>
      <c r="S71" t="s">
        <v>564</v>
      </c>
    </row>
    <row r="72" spans="1:19" x14ac:dyDescent="0.25">
      <c r="A72" s="107">
        <v>2025</v>
      </c>
      <c r="B72" s="108" t="s">
        <v>192</v>
      </c>
      <c r="C72" s="109" t="s">
        <v>110</v>
      </c>
      <c r="D72" s="109" t="s">
        <v>138</v>
      </c>
      <c r="E72" s="108" t="s">
        <v>193</v>
      </c>
      <c r="F72" s="241" t="s">
        <v>223</v>
      </c>
      <c r="G72" s="109" t="s">
        <v>114</v>
      </c>
      <c r="H72" s="110">
        <v>45658</v>
      </c>
      <c r="I72" s="110">
        <v>46752</v>
      </c>
      <c r="J72" s="111">
        <v>120000</v>
      </c>
      <c r="K72" s="112">
        <v>1.0860000000000001</v>
      </c>
      <c r="L72" s="111">
        <f t="shared" si="2"/>
        <v>110497.23756906076</v>
      </c>
      <c r="M72" s="109">
        <v>4</v>
      </c>
      <c r="N72" s="109">
        <v>1</v>
      </c>
      <c r="O72" s="109">
        <v>100</v>
      </c>
      <c r="P72" s="109">
        <v>78</v>
      </c>
      <c r="Q72" s="113" t="s">
        <v>115</v>
      </c>
      <c r="R72" s="109" t="s">
        <v>116</v>
      </c>
      <c r="S72" t="s">
        <v>564</v>
      </c>
    </row>
    <row r="73" spans="1:19" x14ac:dyDescent="0.25">
      <c r="A73" s="107">
        <v>2025</v>
      </c>
      <c r="B73" s="108" t="s">
        <v>192</v>
      </c>
      <c r="C73" s="109" t="s">
        <v>110</v>
      </c>
      <c r="D73" s="109" t="s">
        <v>138</v>
      </c>
      <c r="E73" s="108" t="s">
        <v>193</v>
      </c>
      <c r="F73" s="241" t="s">
        <v>224</v>
      </c>
      <c r="G73" s="109" t="s">
        <v>114</v>
      </c>
      <c r="H73" s="110">
        <v>45658</v>
      </c>
      <c r="I73" s="110">
        <v>46752</v>
      </c>
      <c r="J73" s="111">
        <v>100000</v>
      </c>
      <c r="K73" s="112">
        <v>1.0860000000000001</v>
      </c>
      <c r="L73" s="111">
        <f t="shared" si="2"/>
        <v>92081.031307550642</v>
      </c>
      <c r="M73" s="109">
        <v>4</v>
      </c>
      <c r="N73" s="109">
        <v>1</v>
      </c>
      <c r="O73" s="109">
        <v>100</v>
      </c>
      <c r="P73" s="109">
        <v>78</v>
      </c>
      <c r="Q73" s="113" t="s">
        <v>115</v>
      </c>
      <c r="R73" s="109" t="s">
        <v>116</v>
      </c>
      <c r="S73" t="s">
        <v>564</v>
      </c>
    </row>
    <row r="74" spans="1:19" x14ac:dyDescent="0.25">
      <c r="A74" s="107">
        <v>2025</v>
      </c>
      <c r="B74" s="108" t="s">
        <v>192</v>
      </c>
      <c r="C74" s="109" t="s">
        <v>110</v>
      </c>
      <c r="D74" s="109" t="s">
        <v>138</v>
      </c>
      <c r="E74" s="108" t="s">
        <v>193</v>
      </c>
      <c r="F74" s="241" t="s">
        <v>225</v>
      </c>
      <c r="G74" s="109" t="s">
        <v>114</v>
      </c>
      <c r="H74" s="110">
        <v>45658</v>
      </c>
      <c r="I74" s="110">
        <v>46752</v>
      </c>
      <c r="J74" s="111">
        <v>100000</v>
      </c>
      <c r="K74" s="112">
        <v>1.0860000000000001</v>
      </c>
      <c r="L74" s="111">
        <f t="shared" si="2"/>
        <v>92081.031307550642</v>
      </c>
      <c r="M74" s="109">
        <v>4</v>
      </c>
      <c r="N74" s="109">
        <v>1</v>
      </c>
      <c r="O74" s="109">
        <v>100</v>
      </c>
      <c r="P74" s="109">
        <v>78</v>
      </c>
      <c r="Q74" s="113" t="s">
        <v>115</v>
      </c>
      <c r="R74" s="109" t="s">
        <v>116</v>
      </c>
      <c r="S74" t="s">
        <v>564</v>
      </c>
    </row>
    <row r="75" spans="1:19" x14ac:dyDescent="0.25">
      <c r="A75" s="107">
        <v>2025</v>
      </c>
      <c r="B75" s="108" t="s">
        <v>192</v>
      </c>
      <c r="C75" s="109" t="s">
        <v>110</v>
      </c>
      <c r="D75" s="109" t="s">
        <v>138</v>
      </c>
      <c r="E75" s="108" t="s">
        <v>193</v>
      </c>
      <c r="F75" s="241" t="s">
        <v>226</v>
      </c>
      <c r="G75" s="109" t="s">
        <v>114</v>
      </c>
      <c r="H75" s="110">
        <v>45717</v>
      </c>
      <c r="I75" s="110">
        <v>46812</v>
      </c>
      <c r="J75" s="111">
        <v>80000</v>
      </c>
      <c r="K75" s="112">
        <v>1.0860000000000001</v>
      </c>
      <c r="L75" s="111">
        <f t="shared" si="2"/>
        <v>73664.825046040511</v>
      </c>
      <c r="M75" s="109">
        <v>4</v>
      </c>
      <c r="N75" s="109">
        <v>1</v>
      </c>
      <c r="O75" s="109">
        <v>100</v>
      </c>
      <c r="P75" s="109">
        <v>78</v>
      </c>
      <c r="Q75" s="113" t="s">
        <v>115</v>
      </c>
      <c r="R75" s="109" t="s">
        <v>116</v>
      </c>
      <c r="S75" t="s">
        <v>563</v>
      </c>
    </row>
    <row r="76" spans="1:19" x14ac:dyDescent="0.25">
      <c r="A76" s="107">
        <v>2025</v>
      </c>
      <c r="B76" s="108" t="s">
        <v>192</v>
      </c>
      <c r="C76" s="109" t="s">
        <v>110</v>
      </c>
      <c r="D76" s="109" t="s">
        <v>138</v>
      </c>
      <c r="E76" s="108" t="s">
        <v>193</v>
      </c>
      <c r="F76" s="241" t="s">
        <v>227</v>
      </c>
      <c r="G76" s="109" t="s">
        <v>114</v>
      </c>
      <c r="H76" s="110">
        <v>45809</v>
      </c>
      <c r="I76" s="110">
        <v>46904</v>
      </c>
      <c r="J76" s="111">
        <v>150000</v>
      </c>
      <c r="K76" s="112">
        <v>1.0860000000000001</v>
      </c>
      <c r="L76" s="111">
        <f t="shared" si="2"/>
        <v>138121.54696132595</v>
      </c>
      <c r="M76" s="109">
        <v>4</v>
      </c>
      <c r="N76" s="109">
        <v>1</v>
      </c>
      <c r="O76" s="109">
        <v>100</v>
      </c>
      <c r="P76" s="109">
        <v>78</v>
      </c>
      <c r="Q76" s="113" t="s">
        <v>115</v>
      </c>
      <c r="R76" s="109" t="s">
        <v>116</v>
      </c>
      <c r="S76" t="s">
        <v>563</v>
      </c>
    </row>
    <row r="77" spans="1:19" x14ac:dyDescent="0.25">
      <c r="A77" s="107">
        <v>2025</v>
      </c>
      <c r="B77" s="108" t="s">
        <v>192</v>
      </c>
      <c r="C77" s="109" t="s">
        <v>110</v>
      </c>
      <c r="D77" s="109" t="s">
        <v>138</v>
      </c>
      <c r="E77" s="108" t="s">
        <v>193</v>
      </c>
      <c r="F77" s="241" t="s">
        <v>228</v>
      </c>
      <c r="G77" s="109" t="s">
        <v>114</v>
      </c>
      <c r="H77" s="110">
        <v>45901</v>
      </c>
      <c r="I77" s="110">
        <v>46996</v>
      </c>
      <c r="J77" s="111">
        <v>42000</v>
      </c>
      <c r="K77" s="112">
        <v>1.0860000000000001</v>
      </c>
      <c r="L77" s="111">
        <f t="shared" si="2"/>
        <v>38674.033149171271</v>
      </c>
      <c r="M77" s="109">
        <v>20</v>
      </c>
      <c r="N77" s="109">
        <v>1</v>
      </c>
      <c r="O77" s="109">
        <v>100</v>
      </c>
      <c r="P77" s="109">
        <v>78</v>
      </c>
      <c r="Q77" s="113" t="s">
        <v>115</v>
      </c>
      <c r="R77" s="109" t="s">
        <v>116</v>
      </c>
      <c r="S77" t="s">
        <v>564</v>
      </c>
    </row>
    <row r="78" spans="1:19" x14ac:dyDescent="0.25">
      <c r="A78" s="107">
        <v>2025</v>
      </c>
      <c r="B78" s="108" t="s">
        <v>192</v>
      </c>
      <c r="C78" s="109" t="s">
        <v>110</v>
      </c>
      <c r="D78" s="109" t="s">
        <v>138</v>
      </c>
      <c r="E78" s="108" t="s">
        <v>193</v>
      </c>
      <c r="F78" s="241" t="s">
        <v>229</v>
      </c>
      <c r="G78" s="109" t="s">
        <v>114</v>
      </c>
      <c r="H78" s="110">
        <v>45658</v>
      </c>
      <c r="I78" s="110">
        <v>46752</v>
      </c>
      <c r="J78" s="111">
        <v>80000</v>
      </c>
      <c r="K78" s="112">
        <v>1.0860000000000001</v>
      </c>
      <c r="L78" s="111">
        <f t="shared" si="2"/>
        <v>73664.825046040511</v>
      </c>
      <c r="M78" s="109">
        <v>4</v>
      </c>
      <c r="N78" s="109">
        <v>1</v>
      </c>
      <c r="O78" s="109">
        <v>100</v>
      </c>
      <c r="P78" s="109">
        <v>78</v>
      </c>
      <c r="Q78" s="113" t="s">
        <v>115</v>
      </c>
      <c r="R78" s="109" t="s">
        <v>116</v>
      </c>
      <c r="S78" t="s">
        <v>563</v>
      </c>
    </row>
    <row r="79" spans="1:19" x14ac:dyDescent="0.25">
      <c r="A79" s="107">
        <v>2025</v>
      </c>
      <c r="B79" s="108" t="s">
        <v>192</v>
      </c>
      <c r="C79" s="109" t="s">
        <v>110</v>
      </c>
      <c r="D79" s="109" t="s">
        <v>138</v>
      </c>
      <c r="E79" s="108" t="s">
        <v>193</v>
      </c>
      <c r="F79" s="241" t="s">
        <v>230</v>
      </c>
      <c r="G79" s="109" t="s">
        <v>114</v>
      </c>
      <c r="H79" s="110">
        <v>45778</v>
      </c>
      <c r="I79" s="110">
        <v>46873</v>
      </c>
      <c r="J79" s="111">
        <v>120000</v>
      </c>
      <c r="K79" s="112">
        <v>1.0860000000000001</v>
      </c>
      <c r="L79" s="111">
        <f t="shared" si="2"/>
        <v>110497.23756906076</v>
      </c>
      <c r="M79" s="109">
        <v>4</v>
      </c>
      <c r="N79" s="109">
        <v>1</v>
      </c>
      <c r="O79" s="109">
        <v>100</v>
      </c>
      <c r="P79" s="109">
        <v>78</v>
      </c>
      <c r="Q79" s="113" t="s">
        <v>115</v>
      </c>
      <c r="R79" s="109" t="s">
        <v>116</v>
      </c>
      <c r="S79" t="s">
        <v>564</v>
      </c>
    </row>
    <row r="80" spans="1:19" x14ac:dyDescent="0.25">
      <c r="A80" s="107">
        <v>2025</v>
      </c>
      <c r="B80" s="108" t="s">
        <v>192</v>
      </c>
      <c r="C80" s="109" t="s">
        <v>110</v>
      </c>
      <c r="D80" s="109" t="s">
        <v>138</v>
      </c>
      <c r="E80" s="108" t="s">
        <v>193</v>
      </c>
      <c r="F80" s="241" t="s">
        <v>231</v>
      </c>
      <c r="G80" s="109" t="s">
        <v>114</v>
      </c>
      <c r="H80" s="110">
        <v>45930</v>
      </c>
      <c r="I80" s="110">
        <v>47025</v>
      </c>
      <c r="J80" s="111">
        <v>100000</v>
      </c>
      <c r="K80" s="112">
        <v>1.0860000000000001</v>
      </c>
      <c r="L80" s="111">
        <f t="shared" si="2"/>
        <v>92081.031307550642</v>
      </c>
      <c r="M80" s="109">
        <v>4</v>
      </c>
      <c r="N80" s="109">
        <v>1</v>
      </c>
      <c r="O80" s="109">
        <v>100</v>
      </c>
      <c r="P80" s="109">
        <v>78</v>
      </c>
      <c r="Q80" s="113" t="s">
        <v>115</v>
      </c>
      <c r="R80" s="109" t="s">
        <v>116</v>
      </c>
      <c r="S80" t="s">
        <v>564</v>
      </c>
    </row>
    <row r="81" spans="1:19" x14ac:dyDescent="0.25">
      <c r="A81" s="107">
        <v>2025</v>
      </c>
      <c r="B81" s="108" t="s">
        <v>192</v>
      </c>
      <c r="C81" s="109" t="s">
        <v>110</v>
      </c>
      <c r="D81" s="109" t="s">
        <v>138</v>
      </c>
      <c r="E81" s="108" t="s">
        <v>193</v>
      </c>
      <c r="F81" s="241" t="s">
        <v>232</v>
      </c>
      <c r="G81" s="109" t="s">
        <v>114</v>
      </c>
      <c r="H81" s="110">
        <v>45658</v>
      </c>
      <c r="I81" s="110">
        <v>46752</v>
      </c>
      <c r="J81" s="111">
        <v>150000</v>
      </c>
      <c r="K81" s="112">
        <v>1.0860000000000001</v>
      </c>
      <c r="L81" s="111">
        <f t="shared" si="2"/>
        <v>138121.54696132595</v>
      </c>
      <c r="M81" s="109">
        <v>4</v>
      </c>
      <c r="N81" s="109">
        <v>1</v>
      </c>
      <c r="O81" s="109">
        <v>100</v>
      </c>
      <c r="P81" s="109">
        <v>78</v>
      </c>
      <c r="Q81" s="113" t="s">
        <v>115</v>
      </c>
      <c r="R81" s="109" t="s">
        <v>116</v>
      </c>
      <c r="S81" t="s">
        <v>563</v>
      </c>
    </row>
    <row r="82" spans="1:19" x14ac:dyDescent="0.25">
      <c r="A82" s="107">
        <v>2025</v>
      </c>
      <c r="B82" s="108" t="s">
        <v>192</v>
      </c>
      <c r="C82" s="109" t="s">
        <v>110</v>
      </c>
      <c r="D82" s="109" t="s">
        <v>138</v>
      </c>
      <c r="E82" s="108" t="s">
        <v>193</v>
      </c>
      <c r="F82" s="241" t="s">
        <v>233</v>
      </c>
      <c r="G82" s="109" t="s">
        <v>114</v>
      </c>
      <c r="H82" s="110">
        <v>45658</v>
      </c>
      <c r="I82" s="110">
        <v>46752</v>
      </c>
      <c r="J82" s="111">
        <v>100000</v>
      </c>
      <c r="K82" s="112">
        <v>1.0860000000000001</v>
      </c>
      <c r="L82" s="111">
        <f t="shared" si="2"/>
        <v>92081.031307550642</v>
      </c>
      <c r="M82" s="109">
        <v>4</v>
      </c>
      <c r="N82" s="109">
        <v>1</v>
      </c>
      <c r="O82" s="109">
        <v>100</v>
      </c>
      <c r="P82" s="109">
        <v>78</v>
      </c>
      <c r="Q82" s="113" t="s">
        <v>115</v>
      </c>
      <c r="R82" s="109" t="s">
        <v>116</v>
      </c>
      <c r="S82" t="s">
        <v>564</v>
      </c>
    </row>
    <row r="83" spans="1:19" x14ac:dyDescent="0.25">
      <c r="A83" s="107">
        <v>2025</v>
      </c>
      <c r="B83" s="108" t="s">
        <v>192</v>
      </c>
      <c r="C83" s="109" t="s">
        <v>110</v>
      </c>
      <c r="D83" s="109" t="s">
        <v>138</v>
      </c>
      <c r="E83" s="108" t="s">
        <v>193</v>
      </c>
      <c r="F83" s="241" t="s">
        <v>234</v>
      </c>
      <c r="G83" s="109" t="s">
        <v>114</v>
      </c>
      <c r="H83" s="110">
        <v>45658</v>
      </c>
      <c r="I83" s="110">
        <v>46752</v>
      </c>
      <c r="J83" s="111">
        <v>48000</v>
      </c>
      <c r="K83" s="112">
        <v>1.0860000000000001</v>
      </c>
      <c r="L83" s="111">
        <f t="shared" si="2"/>
        <v>44198.895027624305</v>
      </c>
      <c r="M83" s="109">
        <v>20</v>
      </c>
      <c r="N83" s="109">
        <v>1</v>
      </c>
      <c r="O83" s="109">
        <v>100</v>
      </c>
      <c r="P83" s="109">
        <v>78</v>
      </c>
      <c r="Q83" s="113" t="s">
        <v>115</v>
      </c>
      <c r="R83" s="109" t="s">
        <v>116</v>
      </c>
      <c r="S83" t="s">
        <v>564</v>
      </c>
    </row>
    <row r="84" spans="1:19" x14ac:dyDescent="0.25">
      <c r="A84" s="107">
        <v>2025</v>
      </c>
      <c r="B84" s="108" t="s">
        <v>192</v>
      </c>
      <c r="C84" s="109" t="s">
        <v>110</v>
      </c>
      <c r="D84" s="109" t="s">
        <v>111</v>
      </c>
      <c r="E84" s="108" t="s">
        <v>193</v>
      </c>
      <c r="F84" s="241" t="s">
        <v>235</v>
      </c>
      <c r="G84" s="109" t="s">
        <v>114</v>
      </c>
      <c r="H84" s="110">
        <v>45890</v>
      </c>
      <c r="I84" s="110">
        <v>46985</v>
      </c>
      <c r="J84" s="111">
        <v>500000</v>
      </c>
      <c r="K84" s="112">
        <v>1.0860000000000001</v>
      </c>
      <c r="L84" s="111">
        <f t="shared" si="2"/>
        <v>460405.15653775318</v>
      </c>
      <c r="M84" s="109">
        <v>4</v>
      </c>
      <c r="N84" s="109">
        <v>1</v>
      </c>
      <c r="O84" s="109">
        <v>100</v>
      </c>
      <c r="P84" s="109">
        <v>78</v>
      </c>
      <c r="Q84" s="113" t="s">
        <v>115</v>
      </c>
      <c r="R84" s="109" t="s">
        <v>116</v>
      </c>
      <c r="S84" t="s">
        <v>564</v>
      </c>
    </row>
    <row r="85" spans="1:19" x14ac:dyDescent="0.25">
      <c r="A85" s="107">
        <v>2025</v>
      </c>
      <c r="B85" s="108" t="s">
        <v>192</v>
      </c>
      <c r="C85" s="109" t="s">
        <v>110</v>
      </c>
      <c r="D85" s="109" t="s">
        <v>111</v>
      </c>
      <c r="E85" s="108" t="s">
        <v>193</v>
      </c>
      <c r="F85" s="241" t="s">
        <v>236</v>
      </c>
      <c r="G85" s="109" t="s">
        <v>114</v>
      </c>
      <c r="H85" s="110">
        <v>45974</v>
      </c>
      <c r="I85" s="110">
        <v>47069</v>
      </c>
      <c r="J85" s="111">
        <v>600000</v>
      </c>
      <c r="K85" s="112">
        <v>1.0860000000000001</v>
      </c>
      <c r="L85" s="111">
        <f t="shared" si="2"/>
        <v>552486.18784530379</v>
      </c>
      <c r="M85" s="109">
        <v>4</v>
      </c>
      <c r="N85" s="109">
        <v>1</v>
      </c>
      <c r="O85" s="109">
        <v>100</v>
      </c>
      <c r="P85" s="109">
        <v>78</v>
      </c>
      <c r="Q85" s="113" t="s">
        <v>115</v>
      </c>
      <c r="R85" s="109" t="s">
        <v>116</v>
      </c>
      <c r="S85" t="s">
        <v>563</v>
      </c>
    </row>
    <row r="86" spans="1:19" x14ac:dyDescent="0.25">
      <c r="A86" s="107">
        <v>2025</v>
      </c>
      <c r="B86" s="108" t="s">
        <v>192</v>
      </c>
      <c r="C86" s="109" t="s">
        <v>110</v>
      </c>
      <c r="D86" s="109" t="s">
        <v>111</v>
      </c>
      <c r="E86" s="108" t="s">
        <v>193</v>
      </c>
      <c r="F86" s="241" t="s">
        <v>237</v>
      </c>
      <c r="G86" s="109" t="s">
        <v>114</v>
      </c>
      <c r="H86" s="110">
        <v>45847</v>
      </c>
      <c r="I86" s="110">
        <v>46942</v>
      </c>
      <c r="J86" s="111">
        <v>400000</v>
      </c>
      <c r="K86" s="112">
        <v>1.0860000000000001</v>
      </c>
      <c r="L86" s="111">
        <f t="shared" si="2"/>
        <v>368324.12523020257</v>
      </c>
      <c r="M86" s="109">
        <v>4</v>
      </c>
      <c r="N86" s="109">
        <v>1</v>
      </c>
      <c r="O86" s="109">
        <v>100</v>
      </c>
      <c r="P86" s="109">
        <v>78</v>
      </c>
      <c r="Q86" s="113" t="s">
        <v>115</v>
      </c>
      <c r="R86" s="109" t="s">
        <v>116</v>
      </c>
      <c r="S86" t="s">
        <v>564</v>
      </c>
    </row>
    <row r="87" spans="1:19" x14ac:dyDescent="0.25">
      <c r="A87" s="107">
        <v>2025</v>
      </c>
      <c r="B87" s="108" t="s">
        <v>192</v>
      </c>
      <c r="C87" s="109" t="s">
        <v>110</v>
      </c>
      <c r="D87" s="109" t="s">
        <v>111</v>
      </c>
      <c r="E87" s="108" t="s">
        <v>193</v>
      </c>
      <c r="F87" s="241" t="s">
        <v>238</v>
      </c>
      <c r="G87" s="109" t="s">
        <v>114</v>
      </c>
      <c r="H87" s="110">
        <v>45700</v>
      </c>
      <c r="I87" s="110">
        <v>46794</v>
      </c>
      <c r="J87" s="111">
        <v>1200000</v>
      </c>
      <c r="K87" s="112">
        <v>1.0860000000000001</v>
      </c>
      <c r="L87" s="111">
        <f t="shared" si="2"/>
        <v>1104972.3756906076</v>
      </c>
      <c r="M87" s="109">
        <v>4</v>
      </c>
      <c r="N87" s="109">
        <v>1</v>
      </c>
      <c r="O87" s="109">
        <v>100</v>
      </c>
      <c r="P87" s="109">
        <v>78</v>
      </c>
      <c r="Q87" s="113" t="s">
        <v>115</v>
      </c>
      <c r="R87" s="109" t="s">
        <v>116</v>
      </c>
      <c r="S87" t="s">
        <v>563</v>
      </c>
    </row>
    <row r="88" spans="1:19" x14ac:dyDescent="0.25">
      <c r="A88" s="107">
        <v>2025</v>
      </c>
      <c r="B88" s="108" t="s">
        <v>192</v>
      </c>
      <c r="C88" s="109" t="s">
        <v>110</v>
      </c>
      <c r="D88" s="109" t="s">
        <v>111</v>
      </c>
      <c r="E88" s="108" t="s">
        <v>193</v>
      </c>
      <c r="F88" s="241" t="s">
        <v>239</v>
      </c>
      <c r="G88" s="109" t="s">
        <v>114</v>
      </c>
      <c r="H88" s="110">
        <v>46015</v>
      </c>
      <c r="I88" s="110">
        <v>47110</v>
      </c>
      <c r="J88" s="111">
        <v>400000</v>
      </c>
      <c r="K88" s="112">
        <v>1.0860000000000001</v>
      </c>
      <c r="L88" s="111">
        <f t="shared" si="2"/>
        <v>368324.12523020257</v>
      </c>
      <c r="M88" s="109">
        <v>4</v>
      </c>
      <c r="N88" s="109">
        <v>1</v>
      </c>
      <c r="O88" s="109">
        <v>100</v>
      </c>
      <c r="P88" s="109">
        <v>78</v>
      </c>
      <c r="Q88" s="113" t="s">
        <v>115</v>
      </c>
      <c r="R88" s="109" t="s">
        <v>116</v>
      </c>
      <c r="S88" t="s">
        <v>564</v>
      </c>
    </row>
    <row r="89" spans="1:19" x14ac:dyDescent="0.25">
      <c r="A89" s="107">
        <v>2025</v>
      </c>
      <c r="B89" s="108" t="s">
        <v>240</v>
      </c>
      <c r="C89" s="109" t="s">
        <v>241</v>
      </c>
      <c r="D89" s="109" t="s">
        <v>138</v>
      </c>
      <c r="E89" s="108" t="s">
        <v>193</v>
      </c>
      <c r="F89" s="241" t="s">
        <v>242</v>
      </c>
      <c r="G89" s="109" t="s">
        <v>114</v>
      </c>
      <c r="H89" s="110">
        <v>45658</v>
      </c>
      <c r="I89" s="110">
        <v>46752</v>
      </c>
      <c r="J89" s="111">
        <v>225000</v>
      </c>
      <c r="K89" s="112">
        <v>1.0860000000000001</v>
      </c>
      <c r="L89" s="111">
        <f t="shared" si="2"/>
        <v>207182.32044198894</v>
      </c>
      <c r="M89" s="109">
        <v>20</v>
      </c>
      <c r="N89" s="109">
        <v>30</v>
      </c>
      <c r="O89" s="109">
        <v>60</v>
      </c>
      <c r="P89" s="109" t="s">
        <v>114</v>
      </c>
      <c r="Q89" s="113" t="s">
        <v>115</v>
      </c>
      <c r="R89" s="109" t="s">
        <v>116</v>
      </c>
      <c r="S89" s="109" t="s">
        <v>566</v>
      </c>
    </row>
    <row r="90" spans="1:19" x14ac:dyDescent="0.25">
      <c r="A90" s="107">
        <v>2025</v>
      </c>
      <c r="B90" s="108" t="s">
        <v>240</v>
      </c>
      <c r="C90" s="109" t="s">
        <v>241</v>
      </c>
      <c r="D90" s="109" t="s">
        <v>138</v>
      </c>
      <c r="E90" s="108" t="s">
        <v>193</v>
      </c>
      <c r="F90" s="241" t="s">
        <v>243</v>
      </c>
      <c r="G90" s="109" t="s">
        <v>114</v>
      </c>
      <c r="H90" s="110">
        <v>45717</v>
      </c>
      <c r="I90" s="110">
        <v>46812</v>
      </c>
      <c r="J90" s="111">
        <v>15000</v>
      </c>
      <c r="K90" s="112">
        <v>1.0860000000000001</v>
      </c>
      <c r="L90" s="111">
        <f t="shared" si="2"/>
        <v>13812.154696132595</v>
      </c>
      <c r="M90" s="109">
        <v>20</v>
      </c>
      <c r="N90" s="109">
        <v>1</v>
      </c>
      <c r="O90" s="109">
        <v>60</v>
      </c>
      <c r="P90" s="109" t="s">
        <v>114</v>
      </c>
      <c r="Q90" s="113" t="s">
        <v>115</v>
      </c>
      <c r="R90" s="109" t="s">
        <v>116</v>
      </c>
      <c r="S90" s="109" t="s">
        <v>566</v>
      </c>
    </row>
    <row r="91" spans="1:19" x14ac:dyDescent="0.25">
      <c r="A91" s="107">
        <v>2025</v>
      </c>
      <c r="B91" s="108" t="s">
        <v>240</v>
      </c>
      <c r="C91" s="109" t="s">
        <v>122</v>
      </c>
      <c r="D91" s="109" t="s">
        <v>138</v>
      </c>
      <c r="E91" s="108" t="s">
        <v>193</v>
      </c>
      <c r="F91" s="241" t="s">
        <v>244</v>
      </c>
      <c r="G91" s="109" t="s">
        <v>114</v>
      </c>
      <c r="H91" s="110">
        <v>45748</v>
      </c>
      <c r="I91" s="110">
        <v>46843</v>
      </c>
      <c r="J91" s="111">
        <v>276000</v>
      </c>
      <c r="K91" s="112">
        <v>1.0860000000000001</v>
      </c>
      <c r="L91" s="111">
        <f t="shared" si="2"/>
        <v>254143.64640883976</v>
      </c>
      <c r="M91" s="109">
        <v>3</v>
      </c>
      <c r="N91" s="109">
        <v>23</v>
      </c>
      <c r="O91" s="109">
        <v>60</v>
      </c>
      <c r="P91" s="109" t="s">
        <v>114</v>
      </c>
      <c r="Q91" s="113" t="s">
        <v>115</v>
      </c>
      <c r="R91" s="109" t="s">
        <v>116</v>
      </c>
      <c r="S91" s="109" t="s">
        <v>587</v>
      </c>
    </row>
    <row r="92" spans="1:19" x14ac:dyDescent="0.25">
      <c r="A92" s="107">
        <v>2025</v>
      </c>
      <c r="B92" s="108" t="s">
        <v>240</v>
      </c>
      <c r="C92" s="109" t="s">
        <v>122</v>
      </c>
      <c r="D92" s="109" t="s">
        <v>138</v>
      </c>
      <c r="E92" s="108" t="s">
        <v>193</v>
      </c>
      <c r="F92" s="241" t="s">
        <v>245</v>
      </c>
      <c r="G92" s="109" t="s">
        <v>114</v>
      </c>
      <c r="H92" s="110">
        <v>45748</v>
      </c>
      <c r="I92" s="110">
        <v>46843</v>
      </c>
      <c r="J92" s="111">
        <v>288000</v>
      </c>
      <c r="K92" s="112">
        <v>1.0860000000000001</v>
      </c>
      <c r="L92" s="111">
        <f t="shared" si="2"/>
        <v>265193.37016574584</v>
      </c>
      <c r="M92" s="109">
        <v>3</v>
      </c>
      <c r="N92" s="109">
        <v>24</v>
      </c>
      <c r="O92" s="109">
        <v>60</v>
      </c>
      <c r="P92" s="109" t="s">
        <v>114</v>
      </c>
      <c r="Q92" s="113" t="s">
        <v>115</v>
      </c>
      <c r="R92" s="109" t="s">
        <v>116</v>
      </c>
      <c r="S92" s="109" t="s">
        <v>587</v>
      </c>
    </row>
    <row r="93" spans="1:19" x14ac:dyDescent="0.25">
      <c r="A93" s="107">
        <v>2025</v>
      </c>
      <c r="B93" s="108" t="s">
        <v>240</v>
      </c>
      <c r="C93" s="109" t="s">
        <v>122</v>
      </c>
      <c r="D93" s="109" t="s">
        <v>138</v>
      </c>
      <c r="E93" s="108" t="s">
        <v>193</v>
      </c>
      <c r="F93" s="241" t="s">
        <v>246</v>
      </c>
      <c r="G93" s="109" t="s">
        <v>114</v>
      </c>
      <c r="H93" s="110">
        <v>45809</v>
      </c>
      <c r="I93" s="110">
        <v>46904</v>
      </c>
      <c r="J93" s="111">
        <v>288000</v>
      </c>
      <c r="K93" s="112">
        <v>1.0860000000000001</v>
      </c>
      <c r="L93" s="111">
        <f t="shared" si="2"/>
        <v>265193.37016574584</v>
      </c>
      <c r="M93" s="109">
        <v>3</v>
      </c>
      <c r="N93" s="109">
        <v>24</v>
      </c>
      <c r="O93" s="109">
        <v>60</v>
      </c>
      <c r="P93" s="109" t="s">
        <v>114</v>
      </c>
      <c r="Q93" s="113" t="s">
        <v>115</v>
      </c>
      <c r="R93" s="109" t="s">
        <v>116</v>
      </c>
      <c r="S93" s="109" t="s">
        <v>587</v>
      </c>
    </row>
    <row r="94" spans="1:19" x14ac:dyDescent="0.25">
      <c r="A94" s="107">
        <v>2025</v>
      </c>
      <c r="B94" s="108" t="s">
        <v>240</v>
      </c>
      <c r="C94" s="109" t="s">
        <v>122</v>
      </c>
      <c r="D94" s="109" t="s">
        <v>138</v>
      </c>
      <c r="E94" s="108" t="s">
        <v>193</v>
      </c>
      <c r="F94" s="241" t="s">
        <v>247</v>
      </c>
      <c r="G94" s="109" t="s">
        <v>114</v>
      </c>
      <c r="H94" s="110">
        <v>45809</v>
      </c>
      <c r="I94" s="110">
        <v>46904</v>
      </c>
      <c r="J94" s="111">
        <v>288000</v>
      </c>
      <c r="K94" s="112">
        <v>1.0860000000000001</v>
      </c>
      <c r="L94" s="111">
        <f t="shared" ref="L94:L125" si="3">+J94/K94</f>
        <v>265193.37016574584</v>
      </c>
      <c r="M94" s="109">
        <v>3</v>
      </c>
      <c r="N94" s="109">
        <v>24</v>
      </c>
      <c r="O94" s="109">
        <v>60</v>
      </c>
      <c r="P94" s="109" t="s">
        <v>114</v>
      </c>
      <c r="Q94" s="113" t="s">
        <v>115</v>
      </c>
      <c r="R94" s="109" t="s">
        <v>116</v>
      </c>
      <c r="S94" s="109" t="s">
        <v>587</v>
      </c>
    </row>
    <row r="95" spans="1:19" x14ac:dyDescent="0.25">
      <c r="A95" s="107">
        <v>2025</v>
      </c>
      <c r="B95" s="108" t="s">
        <v>240</v>
      </c>
      <c r="C95" s="109" t="s">
        <v>122</v>
      </c>
      <c r="D95" s="109" t="s">
        <v>138</v>
      </c>
      <c r="E95" s="108" t="s">
        <v>193</v>
      </c>
      <c r="F95" s="241" t="s">
        <v>248</v>
      </c>
      <c r="G95" s="109" t="s">
        <v>114</v>
      </c>
      <c r="H95" s="110">
        <v>45809</v>
      </c>
      <c r="I95" s="110">
        <v>46904</v>
      </c>
      <c r="J95" s="111">
        <v>300000</v>
      </c>
      <c r="K95" s="112">
        <v>1.0860000000000001</v>
      </c>
      <c r="L95" s="111">
        <f t="shared" si="3"/>
        <v>276243.0939226519</v>
      </c>
      <c r="M95" s="109">
        <v>3</v>
      </c>
      <c r="N95" s="109">
        <v>24</v>
      </c>
      <c r="O95" s="109">
        <v>60</v>
      </c>
      <c r="P95" s="109" t="s">
        <v>114</v>
      </c>
      <c r="Q95" s="113" t="s">
        <v>115</v>
      </c>
      <c r="R95" s="109" t="s">
        <v>116</v>
      </c>
      <c r="S95" s="109" t="s">
        <v>587</v>
      </c>
    </row>
    <row r="96" spans="1:19" x14ac:dyDescent="0.25">
      <c r="A96" s="107">
        <v>2025</v>
      </c>
      <c r="B96" s="108" t="s">
        <v>240</v>
      </c>
      <c r="C96" s="109" t="s">
        <v>122</v>
      </c>
      <c r="D96" s="109" t="s">
        <v>138</v>
      </c>
      <c r="E96" s="108" t="s">
        <v>193</v>
      </c>
      <c r="F96" s="241" t="s">
        <v>249</v>
      </c>
      <c r="G96" s="109" t="s">
        <v>114</v>
      </c>
      <c r="H96" s="110">
        <v>45809</v>
      </c>
      <c r="I96" s="110">
        <v>46904</v>
      </c>
      <c r="J96" s="111">
        <v>300000</v>
      </c>
      <c r="K96" s="112">
        <v>1.0860000000000001</v>
      </c>
      <c r="L96" s="111">
        <f t="shared" si="3"/>
        <v>276243.0939226519</v>
      </c>
      <c r="M96" s="109">
        <v>3</v>
      </c>
      <c r="N96" s="109">
        <v>25</v>
      </c>
      <c r="O96" s="109">
        <v>60</v>
      </c>
      <c r="P96" s="109" t="s">
        <v>114</v>
      </c>
      <c r="Q96" s="113" t="s">
        <v>115</v>
      </c>
      <c r="R96" s="109" t="s">
        <v>116</v>
      </c>
      <c r="S96" s="109" t="s">
        <v>587</v>
      </c>
    </row>
    <row r="97" spans="1:19" x14ac:dyDescent="0.25">
      <c r="A97" s="107">
        <v>2025</v>
      </c>
      <c r="B97" s="108" t="s">
        <v>240</v>
      </c>
      <c r="C97" s="109" t="s">
        <v>122</v>
      </c>
      <c r="D97" s="109" t="s">
        <v>138</v>
      </c>
      <c r="E97" s="108" t="s">
        <v>193</v>
      </c>
      <c r="F97" s="241" t="s">
        <v>250</v>
      </c>
      <c r="G97" s="109" t="s">
        <v>114</v>
      </c>
      <c r="H97" s="110">
        <v>45809</v>
      </c>
      <c r="I97" s="110">
        <v>46904</v>
      </c>
      <c r="J97" s="111">
        <v>264000</v>
      </c>
      <c r="K97" s="112">
        <v>1.0860000000000001</v>
      </c>
      <c r="L97" s="111">
        <f t="shared" si="3"/>
        <v>243093.92265193368</v>
      </c>
      <c r="M97" s="109">
        <v>3</v>
      </c>
      <c r="N97" s="109">
        <v>22</v>
      </c>
      <c r="O97" s="109">
        <v>60</v>
      </c>
      <c r="P97" s="109" t="s">
        <v>114</v>
      </c>
      <c r="Q97" s="113" t="s">
        <v>115</v>
      </c>
      <c r="R97" s="109" t="s">
        <v>116</v>
      </c>
      <c r="S97" s="109" t="s">
        <v>587</v>
      </c>
    </row>
    <row r="98" spans="1:19" x14ac:dyDescent="0.25">
      <c r="A98" s="107">
        <v>2025</v>
      </c>
      <c r="B98" s="108" t="s">
        <v>240</v>
      </c>
      <c r="C98" s="109" t="s">
        <v>122</v>
      </c>
      <c r="D98" s="109" t="s">
        <v>138</v>
      </c>
      <c r="E98" s="108" t="s">
        <v>193</v>
      </c>
      <c r="F98" s="241" t="s">
        <v>251</v>
      </c>
      <c r="G98" s="109" t="s">
        <v>114</v>
      </c>
      <c r="H98" s="110">
        <v>45809</v>
      </c>
      <c r="I98" s="110">
        <v>46904</v>
      </c>
      <c r="J98" s="111">
        <v>288000</v>
      </c>
      <c r="K98" s="112">
        <v>1.0860000000000001</v>
      </c>
      <c r="L98" s="111">
        <f t="shared" si="3"/>
        <v>265193.37016574584</v>
      </c>
      <c r="M98" s="109">
        <v>3</v>
      </c>
      <c r="N98" s="109">
        <v>24</v>
      </c>
      <c r="O98" s="109">
        <v>60</v>
      </c>
      <c r="P98" s="109" t="s">
        <v>114</v>
      </c>
      <c r="Q98" s="113" t="s">
        <v>115</v>
      </c>
      <c r="R98" s="109" t="s">
        <v>116</v>
      </c>
      <c r="S98" s="109" t="s">
        <v>587</v>
      </c>
    </row>
    <row r="99" spans="1:19" x14ac:dyDescent="0.25">
      <c r="A99" s="107">
        <v>2025</v>
      </c>
      <c r="B99" s="108" t="s">
        <v>240</v>
      </c>
      <c r="C99" s="109" t="s">
        <v>122</v>
      </c>
      <c r="D99" s="109" t="s">
        <v>138</v>
      </c>
      <c r="E99" s="108" t="s">
        <v>193</v>
      </c>
      <c r="F99" s="241" t="s">
        <v>252</v>
      </c>
      <c r="G99" s="109" t="s">
        <v>114</v>
      </c>
      <c r="H99" s="110">
        <v>45809</v>
      </c>
      <c r="I99" s="110">
        <v>46904</v>
      </c>
      <c r="J99" s="111">
        <v>252000</v>
      </c>
      <c r="K99" s="112">
        <v>1.0860000000000001</v>
      </c>
      <c r="L99" s="111">
        <f t="shared" si="3"/>
        <v>232044.1988950276</v>
      </c>
      <c r="M99" s="109">
        <v>3</v>
      </c>
      <c r="N99" s="109">
        <v>21</v>
      </c>
      <c r="O99" s="109">
        <v>60</v>
      </c>
      <c r="P99" s="109" t="s">
        <v>114</v>
      </c>
      <c r="Q99" s="113" t="s">
        <v>115</v>
      </c>
      <c r="R99" s="109" t="s">
        <v>116</v>
      </c>
      <c r="S99" s="109" t="s">
        <v>587</v>
      </c>
    </row>
    <row r="100" spans="1:19" x14ac:dyDescent="0.25">
      <c r="A100" s="107">
        <v>2025</v>
      </c>
      <c r="B100" s="108" t="s">
        <v>240</v>
      </c>
      <c r="C100" s="109" t="s">
        <v>122</v>
      </c>
      <c r="D100" s="109" t="s">
        <v>138</v>
      </c>
      <c r="E100" s="108" t="s">
        <v>193</v>
      </c>
      <c r="F100" s="241" t="s">
        <v>253</v>
      </c>
      <c r="G100" s="109" t="s">
        <v>114</v>
      </c>
      <c r="H100" s="110">
        <v>45809</v>
      </c>
      <c r="I100" s="110">
        <v>46904</v>
      </c>
      <c r="J100" s="111">
        <v>300000</v>
      </c>
      <c r="K100" s="112">
        <v>1.0860000000000001</v>
      </c>
      <c r="L100" s="111">
        <f t="shared" si="3"/>
        <v>276243.0939226519</v>
      </c>
      <c r="M100" s="109">
        <v>3</v>
      </c>
      <c r="N100" s="109">
        <v>25</v>
      </c>
      <c r="O100" s="109">
        <v>60</v>
      </c>
      <c r="P100" s="109" t="s">
        <v>114</v>
      </c>
      <c r="Q100" s="113" t="s">
        <v>115</v>
      </c>
      <c r="R100" s="109" t="s">
        <v>116</v>
      </c>
      <c r="S100" s="109" t="s">
        <v>587</v>
      </c>
    </row>
    <row r="101" spans="1:19" x14ac:dyDescent="0.25">
      <c r="A101" s="107">
        <v>2025</v>
      </c>
      <c r="B101" s="108" t="s">
        <v>240</v>
      </c>
      <c r="C101" s="109" t="s">
        <v>122</v>
      </c>
      <c r="D101" s="109" t="s">
        <v>138</v>
      </c>
      <c r="E101" s="108" t="s">
        <v>193</v>
      </c>
      <c r="F101" s="241" t="s">
        <v>254</v>
      </c>
      <c r="G101" s="109" t="s">
        <v>114</v>
      </c>
      <c r="H101" s="110">
        <v>45809</v>
      </c>
      <c r="I101" s="110">
        <v>46904</v>
      </c>
      <c r="J101" s="111">
        <v>288000</v>
      </c>
      <c r="K101" s="112">
        <v>1.0860000000000001</v>
      </c>
      <c r="L101" s="111">
        <f t="shared" si="3"/>
        <v>265193.37016574584</v>
      </c>
      <c r="M101" s="109">
        <v>3</v>
      </c>
      <c r="N101" s="109">
        <v>24</v>
      </c>
      <c r="O101" s="109">
        <v>60</v>
      </c>
      <c r="P101" s="109" t="s">
        <v>114</v>
      </c>
      <c r="Q101" s="113" t="s">
        <v>115</v>
      </c>
      <c r="R101" s="109" t="s">
        <v>116</v>
      </c>
      <c r="S101" s="109" t="s">
        <v>587</v>
      </c>
    </row>
    <row r="102" spans="1:19" x14ac:dyDescent="0.25">
      <c r="A102" s="107">
        <v>2025</v>
      </c>
      <c r="B102" s="108" t="s">
        <v>240</v>
      </c>
      <c r="C102" s="109" t="s">
        <v>122</v>
      </c>
      <c r="D102" s="109" t="s">
        <v>138</v>
      </c>
      <c r="E102" s="108" t="s">
        <v>193</v>
      </c>
      <c r="F102" s="241" t="s">
        <v>255</v>
      </c>
      <c r="G102" s="109" t="s">
        <v>114</v>
      </c>
      <c r="H102" s="110">
        <v>45809</v>
      </c>
      <c r="I102" s="110">
        <v>46904</v>
      </c>
      <c r="J102" s="111">
        <v>228000</v>
      </c>
      <c r="K102" s="112">
        <v>1.0860000000000001</v>
      </c>
      <c r="L102" s="111">
        <f t="shared" si="3"/>
        <v>209944.75138121546</v>
      </c>
      <c r="M102" s="109">
        <v>3</v>
      </c>
      <c r="N102" s="109">
        <v>19</v>
      </c>
      <c r="O102" s="109">
        <v>60</v>
      </c>
      <c r="P102" s="109" t="s">
        <v>114</v>
      </c>
      <c r="Q102" s="113" t="s">
        <v>115</v>
      </c>
      <c r="R102" s="109" t="s">
        <v>116</v>
      </c>
      <c r="S102" s="109" t="s">
        <v>587</v>
      </c>
    </row>
    <row r="103" spans="1:19" x14ac:dyDescent="0.25">
      <c r="A103" s="107">
        <v>2025</v>
      </c>
      <c r="B103" s="108" t="s">
        <v>240</v>
      </c>
      <c r="C103" s="109" t="s">
        <v>122</v>
      </c>
      <c r="D103" s="109" t="s">
        <v>138</v>
      </c>
      <c r="E103" s="108" t="s">
        <v>193</v>
      </c>
      <c r="F103" s="241" t="s">
        <v>256</v>
      </c>
      <c r="G103" s="109" t="s">
        <v>114</v>
      </c>
      <c r="H103" s="110">
        <v>45748</v>
      </c>
      <c r="I103" s="110">
        <v>46843</v>
      </c>
      <c r="J103" s="111">
        <v>264000</v>
      </c>
      <c r="K103" s="112">
        <v>1.0860000000000001</v>
      </c>
      <c r="L103" s="111">
        <f t="shared" si="3"/>
        <v>243093.92265193368</v>
      </c>
      <c r="M103" s="109">
        <v>3</v>
      </c>
      <c r="N103" s="109">
        <v>22</v>
      </c>
      <c r="O103" s="109">
        <v>60</v>
      </c>
      <c r="P103" s="109" t="s">
        <v>114</v>
      </c>
      <c r="Q103" s="113" t="s">
        <v>115</v>
      </c>
      <c r="R103" s="109" t="s">
        <v>116</v>
      </c>
      <c r="S103" s="109" t="s">
        <v>587</v>
      </c>
    </row>
    <row r="104" spans="1:19" x14ac:dyDescent="0.25">
      <c r="A104" s="107">
        <v>2025</v>
      </c>
      <c r="B104" s="108" t="s">
        <v>240</v>
      </c>
      <c r="C104" s="109" t="s">
        <v>122</v>
      </c>
      <c r="D104" s="109" t="s">
        <v>138</v>
      </c>
      <c r="E104" s="108" t="s">
        <v>193</v>
      </c>
      <c r="F104" s="241" t="s">
        <v>257</v>
      </c>
      <c r="G104" s="109" t="s">
        <v>114</v>
      </c>
      <c r="H104" s="110">
        <v>45748</v>
      </c>
      <c r="I104" s="110">
        <v>46843</v>
      </c>
      <c r="J104" s="111">
        <v>264000</v>
      </c>
      <c r="K104" s="112">
        <v>1.0860000000000001</v>
      </c>
      <c r="L104" s="111">
        <f t="shared" si="3"/>
        <v>243093.92265193368</v>
      </c>
      <c r="M104" s="109">
        <v>3</v>
      </c>
      <c r="N104" s="109">
        <v>22</v>
      </c>
      <c r="O104" s="109">
        <v>60</v>
      </c>
      <c r="P104" s="109" t="s">
        <v>114</v>
      </c>
      <c r="Q104" s="113" t="s">
        <v>115</v>
      </c>
      <c r="R104" s="109" t="s">
        <v>116</v>
      </c>
      <c r="S104" s="109" t="s">
        <v>587</v>
      </c>
    </row>
    <row r="105" spans="1:19" x14ac:dyDescent="0.25">
      <c r="A105" s="107">
        <v>2025</v>
      </c>
      <c r="B105" s="108" t="s">
        <v>240</v>
      </c>
      <c r="C105" s="109" t="s">
        <v>122</v>
      </c>
      <c r="D105" s="109" t="s">
        <v>138</v>
      </c>
      <c r="E105" s="108" t="s">
        <v>193</v>
      </c>
      <c r="F105" s="241" t="s">
        <v>258</v>
      </c>
      <c r="G105" s="109" t="s">
        <v>114</v>
      </c>
      <c r="H105" s="110">
        <v>45748</v>
      </c>
      <c r="I105" s="110">
        <v>46843</v>
      </c>
      <c r="J105" s="111">
        <v>216000</v>
      </c>
      <c r="K105" s="112">
        <v>1.0860000000000001</v>
      </c>
      <c r="L105" s="111">
        <f t="shared" si="3"/>
        <v>198895.02762430938</v>
      </c>
      <c r="M105" s="109">
        <v>3</v>
      </c>
      <c r="N105" s="109">
        <v>18</v>
      </c>
      <c r="O105" s="109">
        <v>60</v>
      </c>
      <c r="P105" s="109" t="s">
        <v>114</v>
      </c>
      <c r="Q105" s="113" t="s">
        <v>115</v>
      </c>
      <c r="R105" s="109" t="s">
        <v>116</v>
      </c>
      <c r="S105" s="109" t="s">
        <v>587</v>
      </c>
    </row>
    <row r="106" spans="1:19" x14ac:dyDescent="0.25">
      <c r="A106" s="107">
        <v>2025</v>
      </c>
      <c r="B106" s="108" t="s">
        <v>240</v>
      </c>
      <c r="C106" s="109" t="s">
        <v>122</v>
      </c>
      <c r="D106" s="109" t="s">
        <v>138</v>
      </c>
      <c r="E106" s="108" t="s">
        <v>193</v>
      </c>
      <c r="F106" s="241" t="s">
        <v>259</v>
      </c>
      <c r="G106" s="109" t="s">
        <v>114</v>
      </c>
      <c r="H106" s="110">
        <v>45717</v>
      </c>
      <c r="I106" s="110">
        <v>46812</v>
      </c>
      <c r="J106" s="111">
        <v>81000</v>
      </c>
      <c r="K106" s="112">
        <v>1.0860000000000001</v>
      </c>
      <c r="L106" s="111">
        <f t="shared" si="3"/>
        <v>74585.635359116015</v>
      </c>
      <c r="M106" s="109">
        <v>20</v>
      </c>
      <c r="N106" s="109">
        <v>17</v>
      </c>
      <c r="O106" s="109">
        <v>60</v>
      </c>
      <c r="P106" s="109" t="s">
        <v>114</v>
      </c>
      <c r="Q106" s="113" t="s">
        <v>115</v>
      </c>
      <c r="R106" s="109" t="s">
        <v>116</v>
      </c>
      <c r="S106" s="109" t="s">
        <v>587</v>
      </c>
    </row>
    <row r="107" spans="1:19" x14ac:dyDescent="0.25">
      <c r="A107" s="107">
        <v>2025</v>
      </c>
      <c r="B107" s="108" t="s">
        <v>240</v>
      </c>
      <c r="C107" s="109" t="s">
        <v>122</v>
      </c>
      <c r="D107" s="109" t="s">
        <v>138</v>
      </c>
      <c r="E107" s="108" t="s">
        <v>193</v>
      </c>
      <c r="F107" s="241" t="s">
        <v>260</v>
      </c>
      <c r="G107" s="109" t="s">
        <v>114</v>
      </c>
      <c r="H107" s="110">
        <v>45717</v>
      </c>
      <c r="I107" s="110">
        <v>46812</v>
      </c>
      <c r="J107" s="111">
        <v>121500</v>
      </c>
      <c r="K107" s="112">
        <v>1.0860000000000001</v>
      </c>
      <c r="L107" s="111">
        <f t="shared" si="3"/>
        <v>111878.45303867402</v>
      </c>
      <c r="M107" s="109">
        <v>20</v>
      </c>
      <c r="N107" s="109">
        <v>27</v>
      </c>
      <c r="O107" s="109">
        <v>60</v>
      </c>
      <c r="P107" s="109" t="s">
        <v>114</v>
      </c>
      <c r="Q107" s="113" t="s">
        <v>115</v>
      </c>
      <c r="R107" s="109" t="s">
        <v>116</v>
      </c>
      <c r="S107" s="109" t="s">
        <v>587</v>
      </c>
    </row>
    <row r="108" spans="1:19" x14ac:dyDescent="0.25">
      <c r="A108" s="107">
        <v>2025</v>
      </c>
      <c r="B108" s="108" t="s">
        <v>240</v>
      </c>
      <c r="C108" s="109" t="s">
        <v>122</v>
      </c>
      <c r="D108" s="109" t="s">
        <v>138</v>
      </c>
      <c r="E108" s="108" t="s">
        <v>193</v>
      </c>
      <c r="F108" s="241" t="s">
        <v>261</v>
      </c>
      <c r="G108" s="109" t="s">
        <v>114</v>
      </c>
      <c r="H108" s="110">
        <v>45717</v>
      </c>
      <c r="I108" s="110">
        <v>46812</v>
      </c>
      <c r="J108" s="111">
        <v>130500</v>
      </c>
      <c r="K108" s="112">
        <v>1.0860000000000001</v>
      </c>
      <c r="L108" s="111">
        <f t="shared" si="3"/>
        <v>120165.74585635358</v>
      </c>
      <c r="M108" s="109">
        <v>20</v>
      </c>
      <c r="N108" s="109">
        <v>29</v>
      </c>
      <c r="O108" s="109">
        <v>60</v>
      </c>
      <c r="P108" s="109" t="s">
        <v>114</v>
      </c>
      <c r="Q108" s="113" t="s">
        <v>115</v>
      </c>
      <c r="R108" s="109" t="s">
        <v>116</v>
      </c>
      <c r="S108" s="109" t="s">
        <v>587</v>
      </c>
    </row>
    <row r="109" spans="1:19" x14ac:dyDescent="0.25">
      <c r="A109" s="107">
        <v>2025</v>
      </c>
      <c r="B109" s="108" t="s">
        <v>240</v>
      </c>
      <c r="C109" s="109" t="s">
        <v>122</v>
      </c>
      <c r="D109" s="109" t="s">
        <v>138</v>
      </c>
      <c r="E109" s="108" t="s">
        <v>193</v>
      </c>
      <c r="F109" s="241" t="s">
        <v>262</v>
      </c>
      <c r="G109" s="109" t="s">
        <v>114</v>
      </c>
      <c r="H109" s="110">
        <v>45717</v>
      </c>
      <c r="I109" s="110">
        <v>46812</v>
      </c>
      <c r="J109" s="111">
        <v>126000</v>
      </c>
      <c r="K109" s="112">
        <v>1.0860000000000001</v>
      </c>
      <c r="L109" s="111">
        <f t="shared" si="3"/>
        <v>116022.0994475138</v>
      </c>
      <c r="M109" s="109">
        <v>20</v>
      </c>
      <c r="N109" s="109">
        <v>28</v>
      </c>
      <c r="O109" s="109">
        <v>60</v>
      </c>
      <c r="P109" s="109" t="s">
        <v>114</v>
      </c>
      <c r="Q109" s="113" t="s">
        <v>115</v>
      </c>
      <c r="R109" s="109" t="s">
        <v>116</v>
      </c>
      <c r="S109" s="109" t="s">
        <v>587</v>
      </c>
    </row>
    <row r="110" spans="1:19" x14ac:dyDescent="0.25">
      <c r="A110" s="107">
        <v>2025</v>
      </c>
      <c r="B110" s="108" t="s">
        <v>240</v>
      </c>
      <c r="C110" s="109" t="s">
        <v>122</v>
      </c>
      <c r="D110" s="109" t="s">
        <v>138</v>
      </c>
      <c r="E110" s="108" t="s">
        <v>193</v>
      </c>
      <c r="F110" s="241" t="s">
        <v>263</v>
      </c>
      <c r="G110" s="109" t="s">
        <v>114</v>
      </c>
      <c r="H110" s="110">
        <v>45717</v>
      </c>
      <c r="I110" s="110">
        <v>46812</v>
      </c>
      <c r="J110" s="111">
        <v>117000</v>
      </c>
      <c r="K110" s="112">
        <v>1.0860000000000001</v>
      </c>
      <c r="L110" s="111">
        <f t="shared" si="3"/>
        <v>107734.80662983425</v>
      </c>
      <c r="M110" s="109">
        <v>20</v>
      </c>
      <c r="N110" s="109">
        <v>26</v>
      </c>
      <c r="O110" s="109">
        <v>60</v>
      </c>
      <c r="P110" s="109" t="s">
        <v>114</v>
      </c>
      <c r="Q110" s="113" t="s">
        <v>115</v>
      </c>
      <c r="R110" s="109" t="s">
        <v>116</v>
      </c>
      <c r="S110" s="109" t="s">
        <v>587</v>
      </c>
    </row>
    <row r="111" spans="1:19" x14ac:dyDescent="0.25">
      <c r="A111" s="107">
        <v>2025</v>
      </c>
      <c r="B111" s="108" t="s">
        <v>240</v>
      </c>
      <c r="C111" s="109" t="s">
        <v>122</v>
      </c>
      <c r="D111" s="109" t="s">
        <v>138</v>
      </c>
      <c r="E111" s="108" t="s">
        <v>193</v>
      </c>
      <c r="F111" s="241" t="s">
        <v>264</v>
      </c>
      <c r="G111" s="109" t="s">
        <v>114</v>
      </c>
      <c r="H111" s="110">
        <v>45717</v>
      </c>
      <c r="I111" s="110">
        <v>46812</v>
      </c>
      <c r="J111" s="111">
        <v>99000</v>
      </c>
      <c r="K111" s="112">
        <v>1.0860000000000001</v>
      </c>
      <c r="L111" s="111">
        <f t="shared" si="3"/>
        <v>91160.220994475138</v>
      </c>
      <c r="M111" s="109">
        <v>20</v>
      </c>
      <c r="N111" s="109">
        <v>22</v>
      </c>
      <c r="O111" s="109">
        <v>60</v>
      </c>
      <c r="P111" s="109" t="s">
        <v>114</v>
      </c>
      <c r="Q111" s="113" t="s">
        <v>115</v>
      </c>
      <c r="R111" s="109" t="s">
        <v>116</v>
      </c>
      <c r="S111" s="109" t="s">
        <v>587</v>
      </c>
    </row>
    <row r="112" spans="1:19" x14ac:dyDescent="0.25">
      <c r="A112" s="107">
        <v>2025</v>
      </c>
      <c r="B112" s="108" t="s">
        <v>240</v>
      </c>
      <c r="C112" s="109" t="s">
        <v>122</v>
      </c>
      <c r="D112" s="109" t="s">
        <v>138</v>
      </c>
      <c r="E112" s="108" t="s">
        <v>193</v>
      </c>
      <c r="F112" s="241" t="s">
        <v>265</v>
      </c>
      <c r="G112" s="109" t="s">
        <v>114</v>
      </c>
      <c r="H112" s="110">
        <v>45870</v>
      </c>
      <c r="I112" s="110">
        <v>46965</v>
      </c>
      <c r="J112" s="111">
        <v>420000</v>
      </c>
      <c r="K112" s="112">
        <v>1.0860000000000001</v>
      </c>
      <c r="L112" s="111">
        <f t="shared" si="3"/>
        <v>386740.33149171266</v>
      </c>
      <c r="M112" s="109">
        <v>3</v>
      </c>
      <c r="N112" s="109">
        <v>14</v>
      </c>
      <c r="O112" s="109">
        <v>60</v>
      </c>
      <c r="P112" s="109" t="s">
        <v>114</v>
      </c>
      <c r="Q112" s="113" t="s">
        <v>115</v>
      </c>
      <c r="R112" s="109" t="s">
        <v>116</v>
      </c>
      <c r="S112" s="109" t="s">
        <v>587</v>
      </c>
    </row>
    <row r="113" spans="1:19" x14ac:dyDescent="0.25">
      <c r="A113" s="107">
        <v>2025</v>
      </c>
      <c r="B113" s="108" t="s">
        <v>240</v>
      </c>
      <c r="C113" s="109" t="s">
        <v>122</v>
      </c>
      <c r="D113" s="109" t="s">
        <v>138</v>
      </c>
      <c r="E113" s="108" t="s">
        <v>193</v>
      </c>
      <c r="F113" s="241" t="s">
        <v>266</v>
      </c>
      <c r="G113" s="109" t="s">
        <v>114</v>
      </c>
      <c r="H113" s="110">
        <v>45658</v>
      </c>
      <c r="I113" s="110">
        <v>46752</v>
      </c>
      <c r="J113" s="111">
        <v>378000</v>
      </c>
      <c r="K113" s="112">
        <v>1.0860000000000001</v>
      </c>
      <c r="L113" s="111">
        <f t="shared" si="3"/>
        <v>348066.29834254138</v>
      </c>
      <c r="M113" s="109">
        <v>3</v>
      </c>
      <c r="N113" s="109">
        <v>21</v>
      </c>
      <c r="O113" s="109">
        <v>60</v>
      </c>
      <c r="P113" s="109" t="s">
        <v>114</v>
      </c>
      <c r="Q113" s="113" t="s">
        <v>115</v>
      </c>
      <c r="R113" s="109" t="s">
        <v>116</v>
      </c>
      <c r="S113" s="109" t="s">
        <v>587</v>
      </c>
    </row>
    <row r="114" spans="1:19" x14ac:dyDescent="0.25">
      <c r="A114" s="107">
        <v>2025</v>
      </c>
      <c r="B114" s="108" t="s">
        <v>240</v>
      </c>
      <c r="C114" s="109" t="s">
        <v>122</v>
      </c>
      <c r="D114" s="109" t="s">
        <v>138</v>
      </c>
      <c r="E114" s="108" t="s">
        <v>193</v>
      </c>
      <c r="F114" s="241" t="s">
        <v>267</v>
      </c>
      <c r="G114" s="109" t="s">
        <v>114</v>
      </c>
      <c r="H114" s="110">
        <v>45658</v>
      </c>
      <c r="I114" s="110">
        <v>46752</v>
      </c>
      <c r="J114" s="111">
        <v>414000</v>
      </c>
      <c r="K114" s="112">
        <v>1.0860000000000001</v>
      </c>
      <c r="L114" s="111">
        <f t="shared" si="3"/>
        <v>381215.46961325966</v>
      </c>
      <c r="M114" s="109">
        <v>3</v>
      </c>
      <c r="N114" s="109">
        <v>23</v>
      </c>
      <c r="O114" s="109">
        <v>60</v>
      </c>
      <c r="P114" s="109" t="s">
        <v>114</v>
      </c>
      <c r="Q114" s="113" t="s">
        <v>115</v>
      </c>
      <c r="R114" s="109" t="s">
        <v>116</v>
      </c>
      <c r="S114" s="109" t="s">
        <v>587</v>
      </c>
    </row>
    <row r="115" spans="1:19" x14ac:dyDescent="0.25">
      <c r="A115" s="107">
        <v>2025</v>
      </c>
      <c r="B115" s="108" t="s">
        <v>240</v>
      </c>
      <c r="C115" s="109" t="s">
        <v>122</v>
      </c>
      <c r="D115" s="109" t="s">
        <v>138</v>
      </c>
      <c r="E115" s="108" t="s">
        <v>193</v>
      </c>
      <c r="F115" s="241" t="s">
        <v>268</v>
      </c>
      <c r="G115" s="109" t="s">
        <v>114</v>
      </c>
      <c r="H115" s="110">
        <v>45658</v>
      </c>
      <c r="I115" s="110">
        <v>46752</v>
      </c>
      <c r="J115" s="111">
        <v>396000</v>
      </c>
      <c r="K115" s="112">
        <v>1.0860000000000001</v>
      </c>
      <c r="L115" s="111">
        <f t="shared" si="3"/>
        <v>364640.88397790055</v>
      </c>
      <c r="M115" s="109">
        <v>3</v>
      </c>
      <c r="N115" s="109">
        <v>22</v>
      </c>
      <c r="O115" s="109">
        <v>60</v>
      </c>
      <c r="P115" s="109" t="s">
        <v>114</v>
      </c>
      <c r="Q115" s="113" t="s">
        <v>115</v>
      </c>
      <c r="R115" s="109" t="s">
        <v>116</v>
      </c>
      <c r="S115" s="109" t="s">
        <v>587</v>
      </c>
    </row>
    <row r="116" spans="1:19" x14ac:dyDescent="0.25">
      <c r="A116" s="107">
        <v>2025</v>
      </c>
      <c r="B116" s="108" t="s">
        <v>240</v>
      </c>
      <c r="C116" s="109" t="s">
        <v>122</v>
      </c>
      <c r="D116" s="109" t="s">
        <v>138</v>
      </c>
      <c r="E116" s="108" t="s">
        <v>193</v>
      </c>
      <c r="F116" s="241" t="s">
        <v>269</v>
      </c>
      <c r="G116" s="109" t="s">
        <v>114</v>
      </c>
      <c r="H116" s="110">
        <v>45658</v>
      </c>
      <c r="I116" s="110">
        <v>46752</v>
      </c>
      <c r="J116" s="111">
        <v>234000</v>
      </c>
      <c r="K116" s="112">
        <v>1.0860000000000001</v>
      </c>
      <c r="L116" s="111">
        <f t="shared" si="3"/>
        <v>215469.61325966849</v>
      </c>
      <c r="M116" s="109">
        <v>3</v>
      </c>
      <c r="N116" s="109">
        <v>13</v>
      </c>
      <c r="O116" s="109">
        <v>60</v>
      </c>
      <c r="P116" s="109" t="s">
        <v>114</v>
      </c>
      <c r="Q116" s="113" t="s">
        <v>115</v>
      </c>
      <c r="R116" s="109" t="s">
        <v>116</v>
      </c>
      <c r="S116" s="109" t="s">
        <v>587</v>
      </c>
    </row>
    <row r="117" spans="1:19" x14ac:dyDescent="0.25">
      <c r="A117" s="107">
        <v>2025</v>
      </c>
      <c r="B117" s="108" t="s">
        <v>240</v>
      </c>
      <c r="C117" s="109" t="s">
        <v>122</v>
      </c>
      <c r="D117" s="109" t="s">
        <v>138</v>
      </c>
      <c r="E117" s="108" t="s">
        <v>193</v>
      </c>
      <c r="F117" s="241" t="s">
        <v>270</v>
      </c>
      <c r="G117" s="109" t="s">
        <v>114</v>
      </c>
      <c r="H117" s="110">
        <v>45658</v>
      </c>
      <c r="I117" s="110">
        <v>46752</v>
      </c>
      <c r="J117" s="111">
        <v>270000</v>
      </c>
      <c r="K117" s="112">
        <v>1.0860000000000001</v>
      </c>
      <c r="L117" s="111">
        <f t="shared" si="3"/>
        <v>248618.78453038674</v>
      </c>
      <c r="M117" s="109">
        <v>3</v>
      </c>
      <c r="N117" s="109">
        <v>15</v>
      </c>
      <c r="O117" s="109">
        <v>60</v>
      </c>
      <c r="P117" s="109" t="s">
        <v>114</v>
      </c>
      <c r="Q117" s="113" t="s">
        <v>115</v>
      </c>
      <c r="R117" s="109" t="s">
        <v>116</v>
      </c>
      <c r="S117" s="109" t="s">
        <v>587</v>
      </c>
    </row>
    <row r="118" spans="1:19" x14ac:dyDescent="0.25">
      <c r="A118" s="107">
        <v>2025</v>
      </c>
      <c r="B118" s="108" t="s">
        <v>240</v>
      </c>
      <c r="C118" s="109" t="s">
        <v>122</v>
      </c>
      <c r="D118" s="109" t="s">
        <v>138</v>
      </c>
      <c r="E118" s="108" t="s">
        <v>193</v>
      </c>
      <c r="F118" s="241" t="s">
        <v>271</v>
      </c>
      <c r="G118" s="109" t="s">
        <v>114</v>
      </c>
      <c r="H118" s="110">
        <v>46022</v>
      </c>
      <c r="I118" s="110">
        <v>47117</v>
      </c>
      <c r="J118" s="111">
        <v>529000</v>
      </c>
      <c r="K118" s="112">
        <v>1.0860000000000001</v>
      </c>
      <c r="L118" s="111">
        <f t="shared" si="3"/>
        <v>487108.65561694285</v>
      </c>
      <c r="M118" s="109">
        <v>3</v>
      </c>
      <c r="N118" s="109">
        <v>23</v>
      </c>
      <c r="O118" s="109">
        <v>60</v>
      </c>
      <c r="P118" s="109" t="s">
        <v>114</v>
      </c>
      <c r="Q118" s="113" t="s">
        <v>115</v>
      </c>
      <c r="R118" s="109" t="s">
        <v>116</v>
      </c>
      <c r="S118" s="109" t="s">
        <v>587</v>
      </c>
    </row>
    <row r="119" spans="1:19" x14ac:dyDescent="0.25">
      <c r="A119" s="107">
        <v>2025</v>
      </c>
      <c r="B119" s="108" t="s">
        <v>240</v>
      </c>
      <c r="C119" s="109" t="s">
        <v>122</v>
      </c>
      <c r="D119" s="109" t="s">
        <v>138</v>
      </c>
      <c r="E119" s="108" t="s">
        <v>193</v>
      </c>
      <c r="F119" s="241" t="s">
        <v>272</v>
      </c>
      <c r="G119" s="109" t="s">
        <v>114</v>
      </c>
      <c r="H119" s="110">
        <v>46022</v>
      </c>
      <c r="I119" s="110">
        <v>47117</v>
      </c>
      <c r="J119" s="111">
        <v>529000</v>
      </c>
      <c r="K119" s="112">
        <v>1.0860000000000001</v>
      </c>
      <c r="L119" s="111">
        <f t="shared" si="3"/>
        <v>487108.65561694285</v>
      </c>
      <c r="M119" s="109">
        <v>3</v>
      </c>
      <c r="N119" s="109">
        <v>23</v>
      </c>
      <c r="O119" s="109">
        <v>60</v>
      </c>
      <c r="P119" s="109" t="s">
        <v>114</v>
      </c>
      <c r="Q119" s="113" t="s">
        <v>115</v>
      </c>
      <c r="R119" s="109" t="s">
        <v>116</v>
      </c>
      <c r="S119" s="109" t="s">
        <v>587</v>
      </c>
    </row>
    <row r="120" spans="1:19" x14ac:dyDescent="0.25">
      <c r="A120" s="107">
        <v>2025</v>
      </c>
      <c r="B120" s="108" t="s">
        <v>240</v>
      </c>
      <c r="C120" s="109" t="s">
        <v>122</v>
      </c>
      <c r="D120" s="109" t="s">
        <v>138</v>
      </c>
      <c r="E120" s="108" t="s">
        <v>193</v>
      </c>
      <c r="F120" s="241" t="s">
        <v>273</v>
      </c>
      <c r="G120" s="109" t="s">
        <v>114</v>
      </c>
      <c r="H120" s="110">
        <v>46022</v>
      </c>
      <c r="I120" s="110">
        <v>47117</v>
      </c>
      <c r="J120" s="111">
        <v>552000</v>
      </c>
      <c r="K120" s="112">
        <v>1.0860000000000001</v>
      </c>
      <c r="L120" s="111">
        <f t="shared" si="3"/>
        <v>508287.29281767952</v>
      </c>
      <c r="M120" s="109">
        <v>3</v>
      </c>
      <c r="N120" s="109">
        <v>24</v>
      </c>
      <c r="O120" s="109">
        <v>60</v>
      </c>
      <c r="P120" s="109" t="s">
        <v>114</v>
      </c>
      <c r="Q120" s="113" t="s">
        <v>115</v>
      </c>
      <c r="R120" s="109" t="s">
        <v>116</v>
      </c>
      <c r="S120" s="109" t="s">
        <v>587</v>
      </c>
    </row>
    <row r="121" spans="1:19" x14ac:dyDescent="0.25">
      <c r="A121" s="107">
        <v>2025</v>
      </c>
      <c r="B121" s="108" t="s">
        <v>240</v>
      </c>
      <c r="C121" s="109" t="s">
        <v>122</v>
      </c>
      <c r="D121" s="109" t="s">
        <v>138</v>
      </c>
      <c r="E121" s="108" t="s">
        <v>193</v>
      </c>
      <c r="F121" s="241" t="s">
        <v>274</v>
      </c>
      <c r="G121" s="109" t="s">
        <v>114</v>
      </c>
      <c r="H121" s="110">
        <v>46022</v>
      </c>
      <c r="I121" s="110">
        <v>47117</v>
      </c>
      <c r="J121" s="111">
        <v>552000</v>
      </c>
      <c r="K121" s="112">
        <v>1.0860000000000001</v>
      </c>
      <c r="L121" s="111">
        <f t="shared" si="3"/>
        <v>508287.29281767952</v>
      </c>
      <c r="M121" s="109">
        <v>3</v>
      </c>
      <c r="N121" s="109">
        <v>24</v>
      </c>
      <c r="O121" s="109">
        <v>60</v>
      </c>
      <c r="P121" s="109" t="s">
        <v>114</v>
      </c>
      <c r="Q121" s="113" t="s">
        <v>115</v>
      </c>
      <c r="R121" s="109" t="s">
        <v>116</v>
      </c>
      <c r="S121" s="109" t="s">
        <v>587</v>
      </c>
    </row>
    <row r="122" spans="1:19" x14ac:dyDescent="0.25">
      <c r="A122" s="107">
        <v>2025</v>
      </c>
      <c r="B122" s="108" t="s">
        <v>240</v>
      </c>
      <c r="C122" s="109" t="s">
        <v>122</v>
      </c>
      <c r="D122" s="109" t="s">
        <v>138</v>
      </c>
      <c r="E122" s="108" t="s">
        <v>193</v>
      </c>
      <c r="F122" s="241" t="s">
        <v>275</v>
      </c>
      <c r="G122" s="109" t="s">
        <v>114</v>
      </c>
      <c r="H122" s="110">
        <v>46022</v>
      </c>
      <c r="I122" s="110">
        <v>47117</v>
      </c>
      <c r="J122" s="111">
        <v>437000</v>
      </c>
      <c r="K122" s="112">
        <v>1.0860000000000001</v>
      </c>
      <c r="L122" s="111">
        <f t="shared" si="3"/>
        <v>402394.10681399627</v>
      </c>
      <c r="M122" s="109">
        <v>3</v>
      </c>
      <c r="N122" s="109">
        <v>19</v>
      </c>
      <c r="O122" s="109">
        <v>60</v>
      </c>
      <c r="P122" s="109" t="s">
        <v>114</v>
      </c>
      <c r="Q122" s="113" t="s">
        <v>115</v>
      </c>
      <c r="R122" s="109" t="s">
        <v>116</v>
      </c>
      <c r="S122" s="109" t="s">
        <v>587</v>
      </c>
    </row>
    <row r="123" spans="1:19" x14ac:dyDescent="0.25">
      <c r="A123" s="107">
        <v>2025</v>
      </c>
      <c r="B123" s="108" t="s">
        <v>240</v>
      </c>
      <c r="C123" s="109" t="s">
        <v>122</v>
      </c>
      <c r="D123" s="109" t="s">
        <v>138</v>
      </c>
      <c r="E123" s="108" t="s">
        <v>193</v>
      </c>
      <c r="F123" s="241" t="s">
        <v>276</v>
      </c>
      <c r="G123" s="109" t="s">
        <v>114</v>
      </c>
      <c r="H123" s="110">
        <v>45703</v>
      </c>
      <c r="I123" s="110">
        <v>46432</v>
      </c>
      <c r="J123" s="111">
        <v>480000</v>
      </c>
      <c r="K123" s="112">
        <v>1.0860000000000001</v>
      </c>
      <c r="L123" s="111">
        <f t="shared" si="3"/>
        <v>441988.95027624303</v>
      </c>
      <c r="M123" s="109">
        <v>3</v>
      </c>
      <c r="N123" s="109">
        <v>16</v>
      </c>
      <c r="O123" s="109">
        <v>60</v>
      </c>
      <c r="P123" s="109" t="s">
        <v>114</v>
      </c>
      <c r="Q123" s="113" t="s">
        <v>115</v>
      </c>
      <c r="R123" s="109" t="s">
        <v>116</v>
      </c>
      <c r="S123" s="109" t="s">
        <v>587</v>
      </c>
    </row>
    <row r="124" spans="1:19" x14ac:dyDescent="0.25">
      <c r="A124" s="107">
        <v>2025</v>
      </c>
      <c r="B124" s="108" t="s">
        <v>240</v>
      </c>
      <c r="C124" s="109" t="s">
        <v>122</v>
      </c>
      <c r="D124" s="109" t="s">
        <v>138</v>
      </c>
      <c r="E124" s="108" t="s">
        <v>193</v>
      </c>
      <c r="F124" s="241" t="s">
        <v>277</v>
      </c>
      <c r="G124" s="109" t="s">
        <v>114</v>
      </c>
      <c r="H124" s="110">
        <v>46022</v>
      </c>
      <c r="I124" s="110">
        <v>47117</v>
      </c>
      <c r="J124" s="111">
        <v>552000</v>
      </c>
      <c r="K124" s="112">
        <v>1.0860000000000001</v>
      </c>
      <c r="L124" s="111">
        <f t="shared" si="3"/>
        <v>508287.29281767952</v>
      </c>
      <c r="M124" s="109">
        <v>3</v>
      </c>
      <c r="N124" s="109">
        <v>24</v>
      </c>
      <c r="O124" s="109">
        <v>60</v>
      </c>
      <c r="P124" s="109" t="s">
        <v>114</v>
      </c>
      <c r="Q124" s="113" t="s">
        <v>115</v>
      </c>
      <c r="R124" s="109" t="s">
        <v>116</v>
      </c>
      <c r="S124" s="109" t="s">
        <v>587</v>
      </c>
    </row>
    <row r="125" spans="1:19" x14ac:dyDescent="0.25">
      <c r="A125" s="107">
        <v>2025</v>
      </c>
      <c r="B125" s="108" t="s">
        <v>240</v>
      </c>
      <c r="C125" s="109" t="s">
        <v>122</v>
      </c>
      <c r="D125" s="109" t="s">
        <v>138</v>
      </c>
      <c r="E125" s="108" t="s">
        <v>193</v>
      </c>
      <c r="F125" s="241" t="s">
        <v>278</v>
      </c>
      <c r="G125" s="109" t="s">
        <v>114</v>
      </c>
      <c r="H125" s="110">
        <v>46022</v>
      </c>
      <c r="I125" s="110">
        <v>47117</v>
      </c>
      <c r="J125" s="111">
        <v>552000</v>
      </c>
      <c r="K125" s="112">
        <v>1.0860000000000001</v>
      </c>
      <c r="L125" s="111">
        <f t="shared" si="3"/>
        <v>508287.29281767952</v>
      </c>
      <c r="M125" s="109">
        <v>3</v>
      </c>
      <c r="N125" s="109">
        <v>24</v>
      </c>
      <c r="O125" s="109">
        <v>60</v>
      </c>
      <c r="P125" s="109" t="s">
        <v>114</v>
      </c>
      <c r="Q125" s="113" t="s">
        <v>115</v>
      </c>
      <c r="R125" s="109" t="s">
        <v>116</v>
      </c>
      <c r="S125" s="109" t="s">
        <v>587</v>
      </c>
    </row>
    <row r="126" spans="1:19" x14ac:dyDescent="0.25">
      <c r="A126" s="107">
        <v>2025</v>
      </c>
      <c r="B126" s="108" t="s">
        <v>240</v>
      </c>
      <c r="C126" s="109" t="s">
        <v>122</v>
      </c>
      <c r="D126" s="109" t="s">
        <v>138</v>
      </c>
      <c r="E126" s="108" t="s">
        <v>193</v>
      </c>
      <c r="F126" s="241" t="s">
        <v>279</v>
      </c>
      <c r="G126" s="109" t="s">
        <v>114</v>
      </c>
      <c r="H126" s="110">
        <v>46022</v>
      </c>
      <c r="I126" s="110">
        <v>47117</v>
      </c>
      <c r="J126" s="111">
        <v>552000</v>
      </c>
      <c r="K126" s="112">
        <v>1.0860000000000001</v>
      </c>
      <c r="L126" s="111">
        <f t="shared" ref="L126:L156" si="4">+J126/K126</f>
        <v>508287.29281767952</v>
      </c>
      <c r="M126" s="109">
        <v>3</v>
      </c>
      <c r="N126" s="109">
        <v>24</v>
      </c>
      <c r="O126" s="109">
        <v>60</v>
      </c>
      <c r="P126" s="109" t="s">
        <v>114</v>
      </c>
      <c r="Q126" s="113" t="s">
        <v>115</v>
      </c>
      <c r="R126" s="109" t="s">
        <v>116</v>
      </c>
      <c r="S126" s="109" t="s">
        <v>587</v>
      </c>
    </row>
    <row r="127" spans="1:19" x14ac:dyDescent="0.25">
      <c r="A127" s="107">
        <v>2025</v>
      </c>
      <c r="B127" s="108" t="s">
        <v>240</v>
      </c>
      <c r="C127" s="109" t="s">
        <v>122</v>
      </c>
      <c r="D127" s="109" t="s">
        <v>138</v>
      </c>
      <c r="E127" s="108" t="s">
        <v>193</v>
      </c>
      <c r="F127" s="241" t="s">
        <v>280</v>
      </c>
      <c r="G127" s="109" t="s">
        <v>114</v>
      </c>
      <c r="H127" s="110">
        <v>45703</v>
      </c>
      <c r="I127" s="110">
        <v>46432</v>
      </c>
      <c r="J127" s="111">
        <v>540000</v>
      </c>
      <c r="K127" s="112">
        <v>1.0860000000000001</v>
      </c>
      <c r="L127" s="111">
        <f t="shared" si="4"/>
        <v>497237.56906077347</v>
      </c>
      <c r="M127" s="109">
        <v>3</v>
      </c>
      <c r="N127" s="109">
        <v>18</v>
      </c>
      <c r="O127" s="109">
        <v>60</v>
      </c>
      <c r="P127" s="109" t="s">
        <v>114</v>
      </c>
      <c r="Q127" s="113" t="s">
        <v>115</v>
      </c>
      <c r="R127" s="109" t="s">
        <v>116</v>
      </c>
      <c r="S127" s="109" t="s">
        <v>587</v>
      </c>
    </row>
    <row r="128" spans="1:19" x14ac:dyDescent="0.25">
      <c r="A128" s="107">
        <v>2025</v>
      </c>
      <c r="B128" s="108" t="s">
        <v>240</v>
      </c>
      <c r="C128" s="109" t="s">
        <v>122</v>
      </c>
      <c r="D128" s="109" t="s">
        <v>138</v>
      </c>
      <c r="E128" s="108" t="s">
        <v>193</v>
      </c>
      <c r="F128" s="241" t="s">
        <v>281</v>
      </c>
      <c r="G128" s="109" t="s">
        <v>114</v>
      </c>
      <c r="H128" s="110">
        <v>46022</v>
      </c>
      <c r="I128" s="110">
        <v>47117</v>
      </c>
      <c r="J128" s="111">
        <v>529000</v>
      </c>
      <c r="K128" s="112">
        <v>1.0860000000000001</v>
      </c>
      <c r="L128" s="111">
        <f t="shared" si="4"/>
        <v>487108.65561694285</v>
      </c>
      <c r="M128" s="109">
        <v>3</v>
      </c>
      <c r="N128" s="109">
        <v>23</v>
      </c>
      <c r="O128" s="109">
        <v>60</v>
      </c>
      <c r="P128" s="109" t="s">
        <v>114</v>
      </c>
      <c r="Q128" s="113" t="s">
        <v>115</v>
      </c>
      <c r="R128" s="109" t="s">
        <v>116</v>
      </c>
      <c r="S128" s="109" t="s">
        <v>587</v>
      </c>
    </row>
    <row r="129" spans="1:19" x14ac:dyDescent="0.25">
      <c r="A129" s="107">
        <v>2025</v>
      </c>
      <c r="B129" s="108" t="s">
        <v>240</v>
      </c>
      <c r="C129" s="109" t="s">
        <v>122</v>
      </c>
      <c r="D129" s="109" t="s">
        <v>138</v>
      </c>
      <c r="E129" s="108" t="s">
        <v>193</v>
      </c>
      <c r="F129" s="241" t="s">
        <v>282</v>
      </c>
      <c r="G129" s="109" t="s">
        <v>114</v>
      </c>
      <c r="H129" s="110">
        <v>46022</v>
      </c>
      <c r="I129" s="110">
        <v>47117</v>
      </c>
      <c r="J129" s="111">
        <v>552000</v>
      </c>
      <c r="K129" s="112">
        <v>1.0860000000000001</v>
      </c>
      <c r="L129" s="111">
        <f t="shared" si="4"/>
        <v>508287.29281767952</v>
      </c>
      <c r="M129" s="109">
        <v>3</v>
      </c>
      <c r="N129" s="109">
        <v>24</v>
      </c>
      <c r="O129" s="109">
        <v>60</v>
      </c>
      <c r="P129" s="109" t="s">
        <v>114</v>
      </c>
      <c r="Q129" s="113" t="s">
        <v>115</v>
      </c>
      <c r="R129" s="109" t="s">
        <v>116</v>
      </c>
      <c r="S129" s="109" t="s">
        <v>587</v>
      </c>
    </row>
    <row r="130" spans="1:19" x14ac:dyDescent="0.25">
      <c r="A130" s="107">
        <v>2025</v>
      </c>
      <c r="B130" s="108" t="s">
        <v>240</v>
      </c>
      <c r="C130" s="109" t="s">
        <v>122</v>
      </c>
      <c r="D130" s="109" t="s">
        <v>138</v>
      </c>
      <c r="E130" s="108" t="s">
        <v>193</v>
      </c>
      <c r="F130" s="241" t="s">
        <v>283</v>
      </c>
      <c r="G130" s="109" t="s">
        <v>114</v>
      </c>
      <c r="H130" s="110">
        <v>46022</v>
      </c>
      <c r="I130" s="110">
        <v>47117</v>
      </c>
      <c r="J130" s="111">
        <v>552000</v>
      </c>
      <c r="K130" s="112">
        <v>1.0860000000000001</v>
      </c>
      <c r="L130" s="111">
        <f t="shared" si="4"/>
        <v>508287.29281767952</v>
      </c>
      <c r="M130" s="109">
        <v>3</v>
      </c>
      <c r="N130" s="109">
        <v>24</v>
      </c>
      <c r="O130" s="109">
        <v>60</v>
      </c>
      <c r="P130" s="109" t="s">
        <v>114</v>
      </c>
      <c r="Q130" s="113" t="s">
        <v>115</v>
      </c>
      <c r="R130" s="109" t="s">
        <v>116</v>
      </c>
      <c r="S130" s="109" t="s">
        <v>587</v>
      </c>
    </row>
    <row r="131" spans="1:19" x14ac:dyDescent="0.25">
      <c r="A131" s="107">
        <v>2025</v>
      </c>
      <c r="B131" s="108" t="s">
        <v>240</v>
      </c>
      <c r="C131" s="109" t="s">
        <v>122</v>
      </c>
      <c r="D131" s="109" t="s">
        <v>138</v>
      </c>
      <c r="E131" s="108" t="s">
        <v>193</v>
      </c>
      <c r="F131" s="241" t="s">
        <v>284</v>
      </c>
      <c r="G131" s="109" t="s">
        <v>114</v>
      </c>
      <c r="H131" s="110">
        <v>46022</v>
      </c>
      <c r="I131" s="110">
        <v>47117</v>
      </c>
      <c r="J131" s="111">
        <v>552000</v>
      </c>
      <c r="K131" s="112">
        <v>1.0860000000000001</v>
      </c>
      <c r="L131" s="111">
        <f t="shared" si="4"/>
        <v>508287.29281767952</v>
      </c>
      <c r="M131" s="109">
        <v>3</v>
      </c>
      <c r="N131" s="109">
        <v>24</v>
      </c>
      <c r="O131" s="109">
        <v>60</v>
      </c>
      <c r="P131" s="109" t="s">
        <v>114</v>
      </c>
      <c r="Q131" s="113" t="s">
        <v>115</v>
      </c>
      <c r="R131" s="109" t="s">
        <v>116</v>
      </c>
      <c r="S131" s="109" t="s">
        <v>587</v>
      </c>
    </row>
    <row r="132" spans="1:19" x14ac:dyDescent="0.25">
      <c r="A132" s="107">
        <v>2025</v>
      </c>
      <c r="B132" s="108" t="s">
        <v>240</v>
      </c>
      <c r="C132" s="109" t="s">
        <v>122</v>
      </c>
      <c r="D132" s="109" t="s">
        <v>138</v>
      </c>
      <c r="E132" s="108" t="s">
        <v>193</v>
      </c>
      <c r="F132" s="241" t="s">
        <v>285</v>
      </c>
      <c r="G132" s="109" t="s">
        <v>114</v>
      </c>
      <c r="H132" s="110">
        <v>45901</v>
      </c>
      <c r="I132" s="110">
        <v>46996</v>
      </c>
      <c r="J132" s="111">
        <v>720000</v>
      </c>
      <c r="K132" s="112">
        <v>1.0860000000000001</v>
      </c>
      <c r="L132" s="111">
        <f t="shared" si="4"/>
        <v>662983.42541436455</v>
      </c>
      <c r="M132" s="109">
        <v>3</v>
      </c>
      <c r="N132" s="109">
        <v>24</v>
      </c>
      <c r="O132" s="109">
        <v>60</v>
      </c>
      <c r="P132" s="109" t="s">
        <v>114</v>
      </c>
      <c r="Q132" s="113" t="s">
        <v>115</v>
      </c>
      <c r="R132" s="109" t="s">
        <v>116</v>
      </c>
      <c r="S132" s="109" t="s">
        <v>587</v>
      </c>
    </row>
    <row r="133" spans="1:19" x14ac:dyDescent="0.25">
      <c r="A133" s="107">
        <v>2025</v>
      </c>
      <c r="B133" s="108" t="s">
        <v>240</v>
      </c>
      <c r="C133" s="109" t="s">
        <v>122</v>
      </c>
      <c r="D133" s="109" t="s">
        <v>138</v>
      </c>
      <c r="E133" s="108" t="s">
        <v>193</v>
      </c>
      <c r="F133" s="241" t="s">
        <v>286</v>
      </c>
      <c r="G133" s="109" t="s">
        <v>114</v>
      </c>
      <c r="H133" s="110">
        <v>45703</v>
      </c>
      <c r="I133" s="110">
        <v>46432</v>
      </c>
      <c r="J133" s="111">
        <v>480000</v>
      </c>
      <c r="K133" s="112">
        <v>1.0860000000000001</v>
      </c>
      <c r="L133" s="111">
        <f t="shared" si="4"/>
        <v>441988.95027624303</v>
      </c>
      <c r="M133" s="109">
        <v>3</v>
      </c>
      <c r="N133" s="109">
        <v>16</v>
      </c>
      <c r="O133" s="109">
        <v>60</v>
      </c>
      <c r="P133" s="109" t="s">
        <v>114</v>
      </c>
      <c r="Q133" s="113" t="s">
        <v>115</v>
      </c>
      <c r="R133" s="109" t="s">
        <v>116</v>
      </c>
      <c r="S133" s="109" t="s">
        <v>587</v>
      </c>
    </row>
    <row r="134" spans="1:19" x14ac:dyDescent="0.25">
      <c r="A134" s="107">
        <v>2025</v>
      </c>
      <c r="B134" s="108" t="s">
        <v>240</v>
      </c>
      <c r="C134" s="109" t="s">
        <v>122</v>
      </c>
      <c r="D134" s="109" t="s">
        <v>138</v>
      </c>
      <c r="E134" s="108" t="s">
        <v>193</v>
      </c>
      <c r="F134" s="241" t="s">
        <v>287</v>
      </c>
      <c r="G134" s="109" t="s">
        <v>114</v>
      </c>
      <c r="H134" s="110">
        <v>45717</v>
      </c>
      <c r="I134" s="110">
        <v>46812</v>
      </c>
      <c r="J134" s="111">
        <v>1530000</v>
      </c>
      <c r="K134" s="112">
        <v>1.0860000000000001</v>
      </c>
      <c r="L134" s="111">
        <f t="shared" si="4"/>
        <v>1408839.7790055247</v>
      </c>
      <c r="M134" s="109">
        <v>20</v>
      </c>
      <c r="N134" s="109">
        <v>204</v>
      </c>
      <c r="O134" s="109">
        <v>60</v>
      </c>
      <c r="P134" s="109" t="s">
        <v>114</v>
      </c>
      <c r="Q134" s="113" t="s">
        <v>115</v>
      </c>
      <c r="R134" s="109" t="s">
        <v>116</v>
      </c>
      <c r="S134" s="109" t="s">
        <v>587</v>
      </c>
    </row>
    <row r="135" spans="1:19" x14ac:dyDescent="0.25">
      <c r="A135" s="107">
        <v>2025</v>
      </c>
      <c r="B135" s="108" t="s">
        <v>240</v>
      </c>
      <c r="C135" s="109" t="s">
        <v>122</v>
      </c>
      <c r="D135" s="109" t="s">
        <v>111</v>
      </c>
      <c r="E135" s="108" t="s">
        <v>193</v>
      </c>
      <c r="F135" s="241" t="s">
        <v>288</v>
      </c>
      <c r="G135" s="109" t="s">
        <v>114</v>
      </c>
      <c r="H135" s="110">
        <v>45809</v>
      </c>
      <c r="I135" s="110">
        <v>47634</v>
      </c>
      <c r="J135" s="111">
        <v>1625000</v>
      </c>
      <c r="K135" s="112">
        <v>1.0860000000000001</v>
      </c>
      <c r="L135" s="111">
        <f t="shared" si="4"/>
        <v>1496316.7587476978</v>
      </c>
      <c r="M135" s="109">
        <v>5</v>
      </c>
      <c r="N135" s="109">
        <v>13</v>
      </c>
      <c r="O135" s="109">
        <v>60</v>
      </c>
      <c r="P135" s="109" t="s">
        <v>114</v>
      </c>
      <c r="Q135" s="113" t="s">
        <v>115</v>
      </c>
      <c r="R135" s="109" t="s">
        <v>116</v>
      </c>
      <c r="S135" s="109" t="s">
        <v>586</v>
      </c>
    </row>
    <row r="136" spans="1:19" x14ac:dyDescent="0.25">
      <c r="A136" s="107">
        <v>2025</v>
      </c>
      <c r="B136" s="108" t="s">
        <v>289</v>
      </c>
      <c r="C136" s="109" t="s">
        <v>110</v>
      </c>
      <c r="D136" s="109" t="s">
        <v>111</v>
      </c>
      <c r="E136" s="108" t="s">
        <v>162</v>
      </c>
      <c r="F136" s="241" t="s">
        <v>290</v>
      </c>
      <c r="G136" s="109" t="s">
        <v>114</v>
      </c>
      <c r="H136" s="114">
        <v>45748</v>
      </c>
      <c r="I136" s="114">
        <v>47937</v>
      </c>
      <c r="J136" s="111">
        <v>300000</v>
      </c>
      <c r="K136" s="112">
        <v>1</v>
      </c>
      <c r="L136" s="123">
        <f t="shared" si="4"/>
        <v>300000</v>
      </c>
      <c r="M136" s="109">
        <v>8</v>
      </c>
      <c r="N136" s="109">
        <v>1</v>
      </c>
      <c r="O136" s="109">
        <v>100</v>
      </c>
      <c r="P136" s="109">
        <v>17</v>
      </c>
      <c r="Q136" s="113" t="s">
        <v>115</v>
      </c>
      <c r="R136" s="109" t="s">
        <v>116</v>
      </c>
      <c r="S136" t="s">
        <v>563</v>
      </c>
    </row>
    <row r="137" spans="1:19" x14ac:dyDescent="0.25">
      <c r="A137" s="107">
        <v>2025</v>
      </c>
      <c r="B137" s="108" t="s">
        <v>291</v>
      </c>
      <c r="C137" s="109" t="s">
        <v>110</v>
      </c>
      <c r="D137" s="109" t="s">
        <v>138</v>
      </c>
      <c r="E137" s="108" t="s">
        <v>292</v>
      </c>
      <c r="F137" s="241" t="s">
        <v>293</v>
      </c>
      <c r="G137" s="109" t="s">
        <v>114</v>
      </c>
      <c r="H137" s="110">
        <v>45732</v>
      </c>
      <c r="I137" s="110">
        <v>46706</v>
      </c>
      <c r="J137" s="111">
        <v>200000</v>
      </c>
      <c r="K137" s="112">
        <v>1.0640000000000001</v>
      </c>
      <c r="L137" s="111">
        <f t="shared" si="4"/>
        <v>187969.92481203008</v>
      </c>
      <c r="M137" s="109">
        <v>4</v>
      </c>
      <c r="N137" s="109">
        <v>1</v>
      </c>
      <c r="O137" s="109">
        <v>100</v>
      </c>
      <c r="P137" s="109">
        <v>31</v>
      </c>
      <c r="Q137" s="113" t="s">
        <v>115</v>
      </c>
      <c r="R137" s="109" t="s">
        <v>116</v>
      </c>
      <c r="S137" t="s">
        <v>583</v>
      </c>
    </row>
    <row r="138" spans="1:19" x14ac:dyDescent="0.25">
      <c r="A138" s="107">
        <v>2025</v>
      </c>
      <c r="B138" s="108" t="s">
        <v>291</v>
      </c>
      <c r="C138" s="109" t="s">
        <v>110</v>
      </c>
      <c r="D138" s="109" t="s">
        <v>138</v>
      </c>
      <c r="E138" s="108" t="s">
        <v>292</v>
      </c>
      <c r="F138" s="241" t="s">
        <v>294</v>
      </c>
      <c r="G138" s="109" t="s">
        <v>114</v>
      </c>
      <c r="H138" s="110">
        <v>45732</v>
      </c>
      <c r="I138" s="110">
        <v>46706</v>
      </c>
      <c r="J138" s="111">
        <v>200000</v>
      </c>
      <c r="K138" s="112">
        <v>1.0640000000000001</v>
      </c>
      <c r="L138" s="111">
        <f t="shared" si="4"/>
        <v>187969.92481203008</v>
      </c>
      <c r="M138" s="109">
        <v>4</v>
      </c>
      <c r="N138" s="109">
        <v>1</v>
      </c>
      <c r="O138" s="109">
        <v>100</v>
      </c>
      <c r="P138" s="109">
        <v>31</v>
      </c>
      <c r="Q138" s="113" t="s">
        <v>115</v>
      </c>
      <c r="R138" s="109" t="s">
        <v>116</v>
      </c>
      <c r="S138" t="s">
        <v>583</v>
      </c>
    </row>
    <row r="139" spans="1:19" x14ac:dyDescent="0.25">
      <c r="A139" s="107">
        <v>2025</v>
      </c>
      <c r="B139" s="108" t="s">
        <v>291</v>
      </c>
      <c r="C139" s="109" t="s">
        <v>110</v>
      </c>
      <c r="D139" s="109" t="s">
        <v>138</v>
      </c>
      <c r="E139" s="108" t="s">
        <v>292</v>
      </c>
      <c r="F139" s="241" t="s">
        <v>295</v>
      </c>
      <c r="G139" s="109" t="s">
        <v>114</v>
      </c>
      <c r="H139" s="110">
        <v>45658</v>
      </c>
      <c r="I139" s="110">
        <v>46752</v>
      </c>
      <c r="J139" s="111">
        <v>130000</v>
      </c>
      <c r="K139" s="112">
        <v>1.0640000000000001</v>
      </c>
      <c r="L139" s="111">
        <f t="shared" si="4"/>
        <v>122180.45112781954</v>
      </c>
      <c r="M139" s="109">
        <v>4</v>
      </c>
      <c r="N139" s="109">
        <v>1</v>
      </c>
      <c r="O139" s="109">
        <v>100</v>
      </c>
      <c r="P139" s="109">
        <v>31</v>
      </c>
      <c r="Q139" s="113" t="s">
        <v>115</v>
      </c>
      <c r="R139" s="109" t="s">
        <v>116</v>
      </c>
      <c r="S139" t="s">
        <v>583</v>
      </c>
    </row>
    <row r="140" spans="1:19" x14ac:dyDescent="0.25">
      <c r="A140" s="107">
        <v>2025</v>
      </c>
      <c r="B140" s="108" t="s">
        <v>291</v>
      </c>
      <c r="C140" s="109" t="s">
        <v>110</v>
      </c>
      <c r="D140" s="109" t="s">
        <v>138</v>
      </c>
      <c r="E140" s="108" t="s">
        <v>292</v>
      </c>
      <c r="F140" s="241" t="s">
        <v>296</v>
      </c>
      <c r="G140" s="109" t="s">
        <v>114</v>
      </c>
      <c r="H140" s="110">
        <v>45732</v>
      </c>
      <c r="I140" s="110">
        <v>46706</v>
      </c>
      <c r="J140" s="111">
        <v>200000</v>
      </c>
      <c r="K140" s="112">
        <v>1.0640000000000001</v>
      </c>
      <c r="L140" s="111">
        <f t="shared" si="4"/>
        <v>187969.92481203008</v>
      </c>
      <c r="M140" s="109">
        <v>4</v>
      </c>
      <c r="N140" s="109">
        <v>1</v>
      </c>
      <c r="O140" s="109">
        <v>100</v>
      </c>
      <c r="P140" s="109">
        <v>31</v>
      </c>
      <c r="Q140" s="113" t="s">
        <v>115</v>
      </c>
      <c r="R140" s="109" t="s">
        <v>116</v>
      </c>
      <c r="S140" t="s">
        <v>583</v>
      </c>
    </row>
    <row r="141" spans="1:19" x14ac:dyDescent="0.25">
      <c r="A141" s="107">
        <v>2025</v>
      </c>
      <c r="B141" s="108" t="s">
        <v>291</v>
      </c>
      <c r="C141" s="109" t="s">
        <v>110</v>
      </c>
      <c r="D141" s="109" t="s">
        <v>138</v>
      </c>
      <c r="E141" s="108" t="s">
        <v>292</v>
      </c>
      <c r="F141" s="241" t="s">
        <v>297</v>
      </c>
      <c r="G141" s="109" t="s">
        <v>114</v>
      </c>
      <c r="H141" s="110">
        <v>45732</v>
      </c>
      <c r="I141" s="110">
        <v>46706</v>
      </c>
      <c r="J141" s="111">
        <v>200000</v>
      </c>
      <c r="K141" s="112">
        <v>1.0640000000000001</v>
      </c>
      <c r="L141" s="111">
        <f t="shared" si="4"/>
        <v>187969.92481203008</v>
      </c>
      <c r="M141" s="109">
        <v>4</v>
      </c>
      <c r="N141" s="109">
        <v>1</v>
      </c>
      <c r="O141" s="109">
        <v>100</v>
      </c>
      <c r="P141" s="109">
        <v>31</v>
      </c>
      <c r="Q141" s="113" t="s">
        <v>115</v>
      </c>
      <c r="R141" s="109" t="s">
        <v>116</v>
      </c>
      <c r="S141" t="s">
        <v>583</v>
      </c>
    </row>
    <row r="142" spans="1:19" x14ac:dyDescent="0.25">
      <c r="A142" s="107">
        <v>2025</v>
      </c>
      <c r="B142" s="108" t="s">
        <v>291</v>
      </c>
      <c r="C142" s="109" t="s">
        <v>110</v>
      </c>
      <c r="D142" s="109" t="s">
        <v>138</v>
      </c>
      <c r="E142" s="108" t="s">
        <v>292</v>
      </c>
      <c r="F142" s="241" t="s">
        <v>298</v>
      </c>
      <c r="G142" s="109" t="s">
        <v>114</v>
      </c>
      <c r="H142" s="110">
        <v>45732</v>
      </c>
      <c r="I142" s="110">
        <v>46706</v>
      </c>
      <c r="J142" s="111">
        <v>200000</v>
      </c>
      <c r="K142" s="112">
        <v>1.0640000000000001</v>
      </c>
      <c r="L142" s="111">
        <f t="shared" si="4"/>
        <v>187969.92481203008</v>
      </c>
      <c r="M142" s="109">
        <v>4</v>
      </c>
      <c r="N142" s="109">
        <v>1</v>
      </c>
      <c r="O142" s="109">
        <v>100</v>
      </c>
      <c r="P142" s="109">
        <v>31</v>
      </c>
      <c r="Q142" s="113" t="s">
        <v>115</v>
      </c>
      <c r="R142" s="109" t="s">
        <v>116</v>
      </c>
      <c r="S142" t="s">
        <v>583</v>
      </c>
    </row>
    <row r="143" spans="1:19" x14ac:dyDescent="0.25">
      <c r="A143" s="107">
        <v>2025</v>
      </c>
      <c r="B143" s="108" t="s">
        <v>291</v>
      </c>
      <c r="C143" s="109" t="s">
        <v>110</v>
      </c>
      <c r="D143" s="109" t="s">
        <v>138</v>
      </c>
      <c r="E143" s="108" t="s">
        <v>292</v>
      </c>
      <c r="F143" s="241" t="s">
        <v>299</v>
      </c>
      <c r="G143" s="109" t="s">
        <v>114</v>
      </c>
      <c r="H143" s="110">
        <v>45732</v>
      </c>
      <c r="I143" s="110">
        <v>46706</v>
      </c>
      <c r="J143" s="111">
        <v>200000</v>
      </c>
      <c r="K143" s="112">
        <v>1.0640000000000001</v>
      </c>
      <c r="L143" s="111">
        <f t="shared" si="4"/>
        <v>187969.92481203008</v>
      </c>
      <c r="M143" s="109">
        <v>4</v>
      </c>
      <c r="N143" s="109">
        <v>1</v>
      </c>
      <c r="O143" s="109">
        <v>100</v>
      </c>
      <c r="P143" s="109">
        <v>31</v>
      </c>
      <c r="Q143" s="113" t="s">
        <v>115</v>
      </c>
      <c r="R143" s="109" t="s">
        <v>116</v>
      </c>
      <c r="S143" t="s">
        <v>583</v>
      </c>
    </row>
    <row r="144" spans="1:19" x14ac:dyDescent="0.25">
      <c r="A144" s="107">
        <v>2025</v>
      </c>
      <c r="B144" s="108" t="s">
        <v>291</v>
      </c>
      <c r="C144" s="109" t="s">
        <v>110</v>
      </c>
      <c r="D144" s="109" t="s">
        <v>111</v>
      </c>
      <c r="E144" s="108" t="s">
        <v>292</v>
      </c>
      <c r="F144" s="241" t="s">
        <v>300</v>
      </c>
      <c r="G144" s="109" t="s">
        <v>114</v>
      </c>
      <c r="H144" s="110">
        <v>45686</v>
      </c>
      <c r="I144" s="110">
        <v>47146</v>
      </c>
      <c r="J144" s="111">
        <v>300000</v>
      </c>
      <c r="K144" s="112">
        <v>1.0640000000000001</v>
      </c>
      <c r="L144" s="111">
        <f t="shared" si="4"/>
        <v>281954.88721804507</v>
      </c>
      <c r="M144" s="109">
        <v>5</v>
      </c>
      <c r="N144" s="109">
        <v>1</v>
      </c>
      <c r="O144" s="109">
        <v>100</v>
      </c>
      <c r="P144" s="109">
        <v>31</v>
      </c>
      <c r="Q144" s="113" t="s">
        <v>115</v>
      </c>
      <c r="R144" s="109" t="s">
        <v>116</v>
      </c>
      <c r="S144" t="s">
        <v>583</v>
      </c>
    </row>
    <row r="145" spans="1:19" x14ac:dyDescent="0.25">
      <c r="A145" s="107">
        <v>2025</v>
      </c>
      <c r="B145" s="108" t="s">
        <v>291</v>
      </c>
      <c r="C145" s="109" t="s">
        <v>110</v>
      </c>
      <c r="D145" s="109" t="s">
        <v>111</v>
      </c>
      <c r="E145" s="108" t="s">
        <v>292</v>
      </c>
      <c r="F145" s="241" t="s">
        <v>301</v>
      </c>
      <c r="G145" s="109" t="s">
        <v>114</v>
      </c>
      <c r="H145" s="114">
        <v>45748</v>
      </c>
      <c r="I145" s="114">
        <v>49398</v>
      </c>
      <c r="J145" s="111">
        <v>650000</v>
      </c>
      <c r="K145" s="112">
        <v>1.0640000000000001</v>
      </c>
      <c r="L145" s="111">
        <f t="shared" si="4"/>
        <v>610902.25563909777</v>
      </c>
      <c r="M145" s="109">
        <v>15</v>
      </c>
      <c r="N145" s="109">
        <v>1</v>
      </c>
      <c r="O145" s="109">
        <v>100</v>
      </c>
      <c r="P145" s="109">
        <v>31</v>
      </c>
      <c r="Q145" s="113" t="s">
        <v>115</v>
      </c>
      <c r="R145" s="109" t="s">
        <v>116</v>
      </c>
      <c r="S145" t="s">
        <v>583</v>
      </c>
    </row>
    <row r="146" spans="1:19" x14ac:dyDescent="0.25">
      <c r="A146" s="107">
        <v>2025</v>
      </c>
      <c r="B146" s="108" t="s">
        <v>291</v>
      </c>
      <c r="C146" s="109" t="s">
        <v>110</v>
      </c>
      <c r="D146" s="109" t="s">
        <v>111</v>
      </c>
      <c r="E146" s="108" t="s">
        <v>292</v>
      </c>
      <c r="F146" s="241" t="s">
        <v>302</v>
      </c>
      <c r="G146" s="109" t="s">
        <v>114</v>
      </c>
      <c r="H146" s="110">
        <v>45715</v>
      </c>
      <c r="I146" s="110">
        <v>47175</v>
      </c>
      <c r="J146" s="111">
        <v>300000</v>
      </c>
      <c r="K146" s="112">
        <v>1.0640000000000001</v>
      </c>
      <c r="L146" s="111">
        <f t="shared" si="4"/>
        <v>281954.88721804507</v>
      </c>
      <c r="M146" s="109">
        <v>5</v>
      </c>
      <c r="N146" s="109">
        <v>1</v>
      </c>
      <c r="O146" s="109">
        <v>100</v>
      </c>
      <c r="P146" s="109">
        <v>31</v>
      </c>
      <c r="Q146" s="113" t="s">
        <v>115</v>
      </c>
      <c r="R146" s="109" t="s">
        <v>116</v>
      </c>
      <c r="S146" t="s">
        <v>583</v>
      </c>
    </row>
    <row r="147" spans="1:19" x14ac:dyDescent="0.25">
      <c r="A147" s="107">
        <v>2025</v>
      </c>
      <c r="B147" s="108" t="s">
        <v>291</v>
      </c>
      <c r="C147" s="109" t="s">
        <v>110</v>
      </c>
      <c r="D147" s="109" t="s">
        <v>111</v>
      </c>
      <c r="E147" s="108" t="s">
        <v>292</v>
      </c>
      <c r="F147" s="241" t="s">
        <v>303</v>
      </c>
      <c r="G147" s="109" t="s">
        <v>114</v>
      </c>
      <c r="H147" s="110">
        <v>46016</v>
      </c>
      <c r="I147" s="110">
        <v>47841</v>
      </c>
      <c r="J147" s="111">
        <v>500000</v>
      </c>
      <c r="K147" s="112">
        <v>1.0640000000000001</v>
      </c>
      <c r="L147" s="111">
        <f t="shared" si="4"/>
        <v>469924.81203007518</v>
      </c>
      <c r="M147" s="109">
        <v>5</v>
      </c>
      <c r="N147" s="109">
        <v>1</v>
      </c>
      <c r="O147" s="109">
        <v>100</v>
      </c>
      <c r="P147" s="109">
        <v>31</v>
      </c>
      <c r="Q147" s="113" t="s">
        <v>115</v>
      </c>
      <c r="R147" s="109" t="s">
        <v>116</v>
      </c>
      <c r="S147" t="s">
        <v>563</v>
      </c>
    </row>
    <row r="148" spans="1:19" x14ac:dyDescent="0.25">
      <c r="A148" s="107">
        <v>2025</v>
      </c>
      <c r="B148" s="108" t="s">
        <v>304</v>
      </c>
      <c r="C148" s="109" t="s">
        <v>134</v>
      </c>
      <c r="D148" s="109" t="s">
        <v>111</v>
      </c>
      <c r="E148" s="108" t="s">
        <v>305</v>
      </c>
      <c r="F148" s="241" t="s">
        <v>306</v>
      </c>
      <c r="G148" s="109" t="s">
        <v>114</v>
      </c>
      <c r="H148" s="110">
        <v>45689</v>
      </c>
      <c r="I148" s="110">
        <v>47149</v>
      </c>
      <c r="J148" s="111">
        <v>1437500</v>
      </c>
      <c r="K148" s="112">
        <v>1</v>
      </c>
      <c r="L148" s="115">
        <f t="shared" si="4"/>
        <v>1437500</v>
      </c>
      <c r="M148" s="109">
        <v>7</v>
      </c>
      <c r="N148" s="109">
        <v>125</v>
      </c>
      <c r="O148" s="109">
        <v>60</v>
      </c>
      <c r="P148" s="109">
        <v>35</v>
      </c>
      <c r="Q148" s="113" t="s">
        <v>115</v>
      </c>
      <c r="R148" s="109" t="s">
        <v>116</v>
      </c>
      <c r="S148" t="s">
        <v>585</v>
      </c>
    </row>
    <row r="149" spans="1:19" s="130" customFormat="1" x14ac:dyDescent="0.25">
      <c r="A149" s="125">
        <v>2025</v>
      </c>
      <c r="B149" s="126" t="s">
        <v>307</v>
      </c>
      <c r="C149" s="127" t="s">
        <v>241</v>
      </c>
      <c r="D149" s="127" t="s">
        <v>111</v>
      </c>
      <c r="E149" s="108" t="s">
        <v>305</v>
      </c>
      <c r="F149" s="242" t="s">
        <v>308</v>
      </c>
      <c r="G149" s="127"/>
      <c r="H149" s="114">
        <v>45778</v>
      </c>
      <c r="I149" s="114">
        <v>2958465</v>
      </c>
      <c r="J149" s="128">
        <v>550000</v>
      </c>
      <c r="K149" s="121">
        <v>1</v>
      </c>
      <c r="L149" s="123">
        <f t="shared" si="4"/>
        <v>550000</v>
      </c>
      <c r="M149" s="127"/>
      <c r="N149" s="127"/>
      <c r="O149" s="127"/>
      <c r="P149" s="127"/>
      <c r="Q149" s="129"/>
      <c r="R149" s="127"/>
      <c r="S149" s="130" t="s">
        <v>563</v>
      </c>
    </row>
    <row r="150" spans="1:19" s="130" customFormat="1" x14ac:dyDescent="0.25">
      <c r="A150" s="125">
        <v>2025</v>
      </c>
      <c r="B150" s="126" t="s">
        <v>307</v>
      </c>
      <c r="C150" s="127" t="s">
        <v>241</v>
      </c>
      <c r="D150" s="127" t="s">
        <v>111</v>
      </c>
      <c r="E150" s="108" t="s">
        <v>305</v>
      </c>
      <c r="F150" s="242" t="s">
        <v>309</v>
      </c>
      <c r="G150" s="127"/>
      <c r="H150" s="114">
        <v>45778</v>
      </c>
      <c r="I150" s="114">
        <v>2958465</v>
      </c>
      <c r="J150" s="128">
        <v>550000</v>
      </c>
      <c r="K150" s="121">
        <v>1</v>
      </c>
      <c r="L150" s="123">
        <f t="shared" si="4"/>
        <v>550000</v>
      </c>
      <c r="M150" s="127"/>
      <c r="N150" s="127"/>
      <c r="O150" s="127"/>
      <c r="P150" s="127"/>
      <c r="Q150" s="129"/>
      <c r="R150" s="127"/>
      <c r="S150" s="130" t="s">
        <v>563</v>
      </c>
    </row>
    <row r="151" spans="1:19" x14ac:dyDescent="0.25">
      <c r="A151" s="107">
        <v>2025</v>
      </c>
      <c r="B151" s="108" t="s">
        <v>307</v>
      </c>
      <c r="C151" s="109" t="s">
        <v>110</v>
      </c>
      <c r="D151" s="109" t="s">
        <v>111</v>
      </c>
      <c r="E151" s="108" t="s">
        <v>305</v>
      </c>
      <c r="F151" s="241" t="s">
        <v>310</v>
      </c>
      <c r="G151" s="109" t="s">
        <v>114</v>
      </c>
      <c r="H151" s="110">
        <v>45688</v>
      </c>
      <c r="I151" s="110">
        <v>2958465</v>
      </c>
      <c r="J151" s="111">
        <v>500000</v>
      </c>
      <c r="K151" s="112">
        <v>1</v>
      </c>
      <c r="L151" s="123">
        <f t="shared" si="4"/>
        <v>500000</v>
      </c>
      <c r="M151" s="109">
        <v>99</v>
      </c>
      <c r="N151" s="109">
        <v>1</v>
      </c>
      <c r="O151" s="109">
        <v>100</v>
      </c>
      <c r="P151" s="109">
        <v>33</v>
      </c>
      <c r="Q151" s="113" t="s">
        <v>115</v>
      </c>
      <c r="R151" s="109" t="s">
        <v>116</v>
      </c>
      <c r="S151" t="s">
        <v>563</v>
      </c>
    </row>
    <row r="152" spans="1:19" x14ac:dyDescent="0.25">
      <c r="A152" s="116">
        <v>2025</v>
      </c>
      <c r="B152" s="117" t="s">
        <v>311</v>
      </c>
      <c r="C152" s="118" t="s">
        <v>134</v>
      </c>
      <c r="D152" s="118" t="s">
        <v>111</v>
      </c>
      <c r="E152" s="117" t="s">
        <v>119</v>
      </c>
      <c r="F152" s="117" t="s">
        <v>312</v>
      </c>
      <c r="G152" s="118" t="s">
        <v>114</v>
      </c>
      <c r="H152" s="119">
        <v>45658</v>
      </c>
      <c r="I152" s="119">
        <v>46539</v>
      </c>
      <c r="J152" s="120">
        <v>2000</v>
      </c>
      <c r="K152" s="112">
        <v>1</v>
      </c>
      <c r="L152" s="115">
        <f t="shared" si="4"/>
        <v>2000</v>
      </c>
      <c r="M152" s="118" t="s">
        <v>148</v>
      </c>
      <c r="N152" s="118">
        <v>1</v>
      </c>
      <c r="O152" s="118" t="s">
        <v>149</v>
      </c>
      <c r="P152" s="118" t="s">
        <v>114</v>
      </c>
      <c r="Q152" s="131" t="s">
        <v>115</v>
      </c>
      <c r="R152" s="118" t="s">
        <v>116</v>
      </c>
      <c r="S152" t="s">
        <v>589</v>
      </c>
    </row>
    <row r="153" spans="1:19" x14ac:dyDescent="0.25">
      <c r="A153" s="116">
        <v>2025</v>
      </c>
      <c r="B153" s="117" t="s">
        <v>311</v>
      </c>
      <c r="C153" s="118" t="s">
        <v>134</v>
      </c>
      <c r="D153" s="118" t="s">
        <v>111</v>
      </c>
      <c r="E153" s="117" t="s">
        <v>119</v>
      </c>
      <c r="F153" s="117" t="s">
        <v>313</v>
      </c>
      <c r="G153" s="118" t="s">
        <v>114</v>
      </c>
      <c r="H153" s="119">
        <v>45658</v>
      </c>
      <c r="I153" s="119">
        <v>46857</v>
      </c>
      <c r="J153" s="120">
        <v>120000</v>
      </c>
      <c r="K153" s="112">
        <v>1</v>
      </c>
      <c r="L153" s="115">
        <f t="shared" si="4"/>
        <v>120000</v>
      </c>
      <c r="M153" s="118" t="s">
        <v>148</v>
      </c>
      <c r="N153" s="118">
        <v>40</v>
      </c>
      <c r="O153" s="118" t="s">
        <v>149</v>
      </c>
      <c r="P153" s="118" t="s">
        <v>114</v>
      </c>
      <c r="Q153" s="131" t="s">
        <v>115</v>
      </c>
      <c r="R153" s="118" t="s">
        <v>116</v>
      </c>
      <c r="S153" t="s">
        <v>585</v>
      </c>
    </row>
    <row r="154" spans="1:19" x14ac:dyDescent="0.25">
      <c r="A154" s="116">
        <v>2025</v>
      </c>
      <c r="B154" s="117" t="s">
        <v>311</v>
      </c>
      <c r="C154" s="118" t="s">
        <v>134</v>
      </c>
      <c r="D154" s="118" t="s">
        <v>111</v>
      </c>
      <c r="E154" s="117" t="s">
        <v>119</v>
      </c>
      <c r="F154" s="117" t="s">
        <v>314</v>
      </c>
      <c r="G154" s="118" t="s">
        <v>114</v>
      </c>
      <c r="H154" s="119">
        <v>45658</v>
      </c>
      <c r="I154" s="119">
        <v>46934</v>
      </c>
      <c r="J154" s="120">
        <v>108000</v>
      </c>
      <c r="K154" s="112">
        <v>1</v>
      </c>
      <c r="L154" s="115">
        <f t="shared" si="4"/>
        <v>108000</v>
      </c>
      <c r="M154" s="118" t="s">
        <v>148</v>
      </c>
      <c r="N154" s="118">
        <v>36</v>
      </c>
      <c r="O154" s="118" t="s">
        <v>149</v>
      </c>
      <c r="P154" s="118" t="s">
        <v>114</v>
      </c>
      <c r="Q154" s="131" t="s">
        <v>115</v>
      </c>
      <c r="R154" s="118" t="s">
        <v>116</v>
      </c>
      <c r="S154" t="s">
        <v>589</v>
      </c>
    </row>
    <row r="155" spans="1:19" x14ac:dyDescent="0.25">
      <c r="A155" s="107">
        <v>2025</v>
      </c>
      <c r="B155" s="108" t="s">
        <v>315</v>
      </c>
      <c r="C155" s="109" t="s">
        <v>134</v>
      </c>
      <c r="D155" s="109" t="s">
        <v>111</v>
      </c>
      <c r="E155" s="108" t="s">
        <v>135</v>
      </c>
      <c r="F155" s="241" t="s">
        <v>316</v>
      </c>
      <c r="G155" s="109" t="s">
        <v>114</v>
      </c>
      <c r="H155" s="114">
        <v>45748</v>
      </c>
      <c r="I155" s="114">
        <v>47207</v>
      </c>
      <c r="J155" s="111">
        <v>791000</v>
      </c>
      <c r="K155" s="112">
        <v>1</v>
      </c>
      <c r="L155" s="115">
        <f t="shared" si="4"/>
        <v>791000</v>
      </c>
      <c r="M155" s="109">
        <v>6</v>
      </c>
      <c r="N155" s="109">
        <v>113</v>
      </c>
      <c r="O155" s="109">
        <v>60</v>
      </c>
      <c r="P155" s="109">
        <v>69</v>
      </c>
      <c r="Q155" s="113" t="s">
        <v>115</v>
      </c>
      <c r="R155" s="109" t="s">
        <v>116</v>
      </c>
      <c r="S155" t="s">
        <v>590</v>
      </c>
    </row>
    <row r="156" spans="1:19" x14ac:dyDescent="0.25">
      <c r="A156" s="107">
        <v>2025</v>
      </c>
      <c r="B156" s="108" t="s">
        <v>317</v>
      </c>
      <c r="C156" s="109" t="s">
        <v>134</v>
      </c>
      <c r="D156" s="109" t="s">
        <v>111</v>
      </c>
      <c r="E156" s="108" t="s">
        <v>135</v>
      </c>
      <c r="F156" s="241" t="s">
        <v>318</v>
      </c>
      <c r="G156" s="109" t="s">
        <v>114</v>
      </c>
      <c r="H156" s="114">
        <v>45748</v>
      </c>
      <c r="I156" s="114">
        <v>47207</v>
      </c>
      <c r="J156" s="111">
        <v>1486100</v>
      </c>
      <c r="K156" s="112">
        <v>1</v>
      </c>
      <c r="L156" s="152">
        <f t="shared" si="4"/>
        <v>1486100</v>
      </c>
      <c r="M156" s="109">
        <v>5</v>
      </c>
      <c r="N156" s="109">
        <v>193</v>
      </c>
      <c r="O156" s="109">
        <v>60</v>
      </c>
      <c r="P156" s="109">
        <v>80</v>
      </c>
      <c r="Q156" s="113" t="s">
        <v>115</v>
      </c>
      <c r="R156" s="109" t="s">
        <v>116</v>
      </c>
      <c r="S156" t="s">
        <v>591</v>
      </c>
    </row>
    <row r="157" spans="1:19" x14ac:dyDescent="0.25">
      <c r="A157" s="102">
        <v>2025</v>
      </c>
      <c r="B157" s="103" t="s">
        <v>319</v>
      </c>
      <c r="C157" s="104" t="s">
        <v>110</v>
      </c>
      <c r="D157" s="104" t="s">
        <v>138</v>
      </c>
      <c r="E157" s="103" t="s">
        <v>320</v>
      </c>
      <c r="F157" s="240" t="s">
        <v>321</v>
      </c>
      <c r="G157" s="104" t="s">
        <v>114</v>
      </c>
      <c r="H157" s="132" t="s">
        <v>322</v>
      </c>
      <c r="I157" s="132" t="s">
        <v>323</v>
      </c>
      <c r="J157" s="105">
        <v>10650000</v>
      </c>
      <c r="K157" s="112">
        <v>1.2043999999999999</v>
      </c>
      <c r="L157" s="111">
        <f t="shared" ref="L157:L171" si="5">+J157/K157</f>
        <v>8842577.2168714721</v>
      </c>
      <c r="M157" s="109">
        <v>5</v>
      </c>
      <c r="N157" s="109">
        <v>65</v>
      </c>
      <c r="O157" s="109">
        <v>100</v>
      </c>
      <c r="P157" s="109">
        <v>3</v>
      </c>
      <c r="Q157" s="113" t="s">
        <v>115</v>
      </c>
      <c r="R157" s="109" t="s">
        <v>116</v>
      </c>
      <c r="S157" t="s">
        <v>565</v>
      </c>
    </row>
    <row r="158" spans="1:19" x14ac:dyDescent="0.25">
      <c r="A158" s="133">
        <v>2025</v>
      </c>
      <c r="B158" s="134" t="s">
        <v>319</v>
      </c>
      <c r="C158" s="135" t="s">
        <v>110</v>
      </c>
      <c r="D158" s="135" t="s">
        <v>111</v>
      </c>
      <c r="E158" s="134" t="s">
        <v>327</v>
      </c>
      <c r="F158" s="241" t="s">
        <v>328</v>
      </c>
      <c r="G158" s="109" t="s">
        <v>114</v>
      </c>
      <c r="H158" s="110">
        <v>45658</v>
      </c>
      <c r="I158" s="110">
        <v>47426</v>
      </c>
      <c r="J158" s="136">
        <v>550000</v>
      </c>
      <c r="K158" s="112">
        <v>1.202</v>
      </c>
      <c r="L158" s="111">
        <f t="shared" si="5"/>
        <v>457570.71547420969</v>
      </c>
      <c r="M158" s="109"/>
      <c r="N158" s="109"/>
      <c r="O158" s="109"/>
      <c r="P158" s="109"/>
      <c r="Q158" s="113"/>
      <c r="R158" s="109"/>
      <c r="S158" t="s">
        <v>564</v>
      </c>
    </row>
    <row r="159" spans="1:19" x14ac:dyDescent="0.25">
      <c r="A159" s="107">
        <v>2025</v>
      </c>
      <c r="B159" s="108" t="s">
        <v>319</v>
      </c>
      <c r="C159" s="109" t="s">
        <v>122</v>
      </c>
      <c r="D159" s="109" t="s">
        <v>138</v>
      </c>
      <c r="E159" s="108" t="s">
        <v>320</v>
      </c>
      <c r="F159" s="241" t="s">
        <v>333</v>
      </c>
      <c r="G159" s="109" t="s">
        <v>114</v>
      </c>
      <c r="H159" s="110">
        <v>45901</v>
      </c>
      <c r="I159" s="110">
        <v>47726</v>
      </c>
      <c r="J159" s="111">
        <v>253000</v>
      </c>
      <c r="K159" s="112">
        <v>1.2043999999999999</v>
      </c>
      <c r="L159" s="111">
        <f t="shared" si="5"/>
        <v>210063.10195948192</v>
      </c>
      <c r="M159" s="109">
        <v>5</v>
      </c>
      <c r="N159" s="109">
        <v>23</v>
      </c>
      <c r="O159" s="109">
        <v>60</v>
      </c>
      <c r="P159" s="109">
        <v>7</v>
      </c>
      <c r="Q159" s="113" t="s">
        <v>115</v>
      </c>
      <c r="R159" s="109" t="s">
        <v>116</v>
      </c>
      <c r="S159" t="s">
        <v>587</v>
      </c>
    </row>
    <row r="160" spans="1:19" x14ac:dyDescent="0.25">
      <c r="A160" s="107">
        <v>2025</v>
      </c>
      <c r="B160" s="108" t="s">
        <v>319</v>
      </c>
      <c r="C160" s="109" t="s">
        <v>122</v>
      </c>
      <c r="D160" s="109" t="s">
        <v>138</v>
      </c>
      <c r="E160" s="108" t="s">
        <v>320</v>
      </c>
      <c r="F160" s="241" t="s">
        <v>334</v>
      </c>
      <c r="G160" s="109" t="s">
        <v>114</v>
      </c>
      <c r="H160" s="110">
        <v>45689</v>
      </c>
      <c r="I160" s="110">
        <v>47514</v>
      </c>
      <c r="J160" s="111">
        <v>220000</v>
      </c>
      <c r="K160" s="112">
        <v>1.2043999999999999</v>
      </c>
      <c r="L160" s="111">
        <f t="shared" si="5"/>
        <v>182663.56692128861</v>
      </c>
      <c r="M160" s="109">
        <v>5</v>
      </c>
      <c r="N160" s="109">
        <v>20</v>
      </c>
      <c r="O160" s="109">
        <v>60</v>
      </c>
      <c r="P160" s="109">
        <v>7</v>
      </c>
      <c r="Q160" s="113" t="s">
        <v>115</v>
      </c>
      <c r="R160" s="109" t="s">
        <v>116</v>
      </c>
      <c r="S160" t="s">
        <v>587</v>
      </c>
    </row>
    <row r="161" spans="1:19" ht="15.75" customHeight="1" x14ac:dyDescent="0.25">
      <c r="A161" s="107">
        <v>2025</v>
      </c>
      <c r="B161" s="108" t="s">
        <v>319</v>
      </c>
      <c r="C161" s="109" t="s">
        <v>122</v>
      </c>
      <c r="D161" s="109" t="s">
        <v>111</v>
      </c>
      <c r="E161" s="108" t="s">
        <v>151</v>
      </c>
      <c r="F161" s="241" t="s">
        <v>357</v>
      </c>
      <c r="G161" s="109" t="s">
        <v>114</v>
      </c>
      <c r="H161" s="110">
        <v>45809</v>
      </c>
      <c r="I161" s="110">
        <v>47634</v>
      </c>
      <c r="J161" s="111">
        <v>1857108</v>
      </c>
      <c r="K161" s="121">
        <v>1.08</v>
      </c>
      <c r="L161" s="111">
        <f t="shared" si="5"/>
        <v>1719544.4444444443</v>
      </c>
      <c r="M161" s="109">
        <v>7</v>
      </c>
      <c r="N161" s="109">
        <v>22</v>
      </c>
      <c r="O161" s="109">
        <v>60</v>
      </c>
      <c r="P161" s="109">
        <v>74</v>
      </c>
      <c r="Q161" s="113" t="s">
        <v>125</v>
      </c>
      <c r="R161" s="109" t="s">
        <v>116</v>
      </c>
      <c r="S161" t="s">
        <v>586</v>
      </c>
    </row>
    <row r="162" spans="1:19" ht="15.75" customHeight="1" x14ac:dyDescent="0.25">
      <c r="A162" s="107">
        <v>2025</v>
      </c>
      <c r="B162" s="108" t="s">
        <v>319</v>
      </c>
      <c r="C162" s="109" t="s">
        <v>122</v>
      </c>
      <c r="D162" s="109" t="s">
        <v>138</v>
      </c>
      <c r="E162" s="108" t="s">
        <v>320</v>
      </c>
      <c r="F162" s="241" t="s">
        <v>335</v>
      </c>
      <c r="G162" s="109" t="s">
        <v>114</v>
      </c>
      <c r="H162" s="110">
        <v>45689</v>
      </c>
      <c r="I162" s="110">
        <v>47514</v>
      </c>
      <c r="J162" s="111">
        <v>220000</v>
      </c>
      <c r="K162" s="112">
        <v>1.2043999999999999</v>
      </c>
      <c r="L162" s="111">
        <f t="shared" si="5"/>
        <v>182663.56692128861</v>
      </c>
      <c r="M162" s="109">
        <v>5</v>
      </c>
      <c r="N162" s="109">
        <v>20</v>
      </c>
      <c r="O162" s="109">
        <v>60</v>
      </c>
      <c r="P162" s="109">
        <v>7</v>
      </c>
      <c r="Q162" s="113" t="s">
        <v>115</v>
      </c>
      <c r="R162" s="109" t="s">
        <v>116</v>
      </c>
      <c r="S162" t="s">
        <v>587</v>
      </c>
    </row>
    <row r="163" spans="1:19" ht="15.75" customHeight="1" x14ac:dyDescent="0.25">
      <c r="A163" s="107">
        <v>2025</v>
      </c>
      <c r="B163" s="108" t="s">
        <v>319</v>
      </c>
      <c r="C163" s="109" t="s">
        <v>122</v>
      </c>
      <c r="D163" s="109" t="s">
        <v>111</v>
      </c>
      <c r="E163" s="108" t="s">
        <v>151</v>
      </c>
      <c r="F163" s="241" t="s">
        <v>358</v>
      </c>
      <c r="G163" s="109" t="s">
        <v>114</v>
      </c>
      <c r="H163" s="110">
        <v>45809</v>
      </c>
      <c r="I163" s="110">
        <v>47634</v>
      </c>
      <c r="J163" s="111">
        <v>1540000</v>
      </c>
      <c r="K163" s="121">
        <v>1.08</v>
      </c>
      <c r="L163" s="111">
        <f t="shared" si="5"/>
        <v>1425925.9259259258</v>
      </c>
      <c r="M163" s="109">
        <v>7</v>
      </c>
      <c r="N163" s="109">
        <v>22</v>
      </c>
      <c r="O163" s="109">
        <v>60</v>
      </c>
      <c r="P163" s="109">
        <v>75</v>
      </c>
      <c r="Q163" s="113" t="s">
        <v>125</v>
      </c>
      <c r="R163" s="109" t="s">
        <v>116</v>
      </c>
      <c r="S163" t="s">
        <v>586</v>
      </c>
    </row>
    <row r="164" spans="1:19" x14ac:dyDescent="0.25">
      <c r="A164" s="107">
        <v>2025</v>
      </c>
      <c r="B164" s="108" t="s">
        <v>319</v>
      </c>
      <c r="C164" s="109" t="s">
        <v>122</v>
      </c>
      <c r="D164" s="109" t="s">
        <v>111</v>
      </c>
      <c r="E164" s="108" t="s">
        <v>151</v>
      </c>
      <c r="F164" s="241" t="s">
        <v>359</v>
      </c>
      <c r="G164" s="109" t="s">
        <v>114</v>
      </c>
      <c r="H164" s="110">
        <v>45809</v>
      </c>
      <c r="I164" s="110">
        <v>47634</v>
      </c>
      <c r="J164" s="111">
        <v>1857108</v>
      </c>
      <c r="K164" s="121">
        <v>1.08</v>
      </c>
      <c r="L164" s="111">
        <f t="shared" si="5"/>
        <v>1719544.4444444443</v>
      </c>
      <c r="M164" s="109">
        <v>7</v>
      </c>
      <c r="N164" s="109">
        <v>22</v>
      </c>
      <c r="O164" s="109">
        <v>60</v>
      </c>
      <c r="P164" s="109">
        <v>74</v>
      </c>
      <c r="Q164" s="113" t="s">
        <v>125</v>
      </c>
      <c r="R164" s="109" t="s">
        <v>116</v>
      </c>
      <c r="S164" t="s">
        <v>586</v>
      </c>
    </row>
    <row r="165" spans="1:19" x14ac:dyDescent="0.25">
      <c r="A165" s="107">
        <v>2025</v>
      </c>
      <c r="B165" s="108" t="s">
        <v>319</v>
      </c>
      <c r="C165" s="109" t="s">
        <v>122</v>
      </c>
      <c r="D165" s="109" t="s">
        <v>138</v>
      </c>
      <c r="E165" s="108" t="s">
        <v>320</v>
      </c>
      <c r="F165" s="241" t="s">
        <v>336</v>
      </c>
      <c r="G165" s="109" t="s">
        <v>114</v>
      </c>
      <c r="H165" s="110">
        <v>45884</v>
      </c>
      <c r="I165" s="110">
        <v>47709</v>
      </c>
      <c r="J165" s="111">
        <v>253000</v>
      </c>
      <c r="K165" s="112">
        <v>1.2043999999999999</v>
      </c>
      <c r="L165" s="111">
        <f t="shared" si="5"/>
        <v>210063.10195948192</v>
      </c>
      <c r="M165" s="109">
        <v>5</v>
      </c>
      <c r="N165" s="109">
        <v>23</v>
      </c>
      <c r="O165" s="109">
        <v>60</v>
      </c>
      <c r="P165" s="109">
        <v>7</v>
      </c>
      <c r="Q165" s="113" t="s">
        <v>115</v>
      </c>
      <c r="R165" s="109" t="s">
        <v>116</v>
      </c>
      <c r="S165" t="s">
        <v>587</v>
      </c>
    </row>
    <row r="166" spans="1:19" x14ac:dyDescent="0.25">
      <c r="A166" s="107">
        <v>2025</v>
      </c>
      <c r="B166" s="108" t="s">
        <v>319</v>
      </c>
      <c r="C166" s="109" t="s">
        <v>122</v>
      </c>
      <c r="D166" s="109" t="s">
        <v>138</v>
      </c>
      <c r="E166" s="108" t="s">
        <v>320</v>
      </c>
      <c r="F166" s="241" t="s">
        <v>337</v>
      </c>
      <c r="G166" s="109" t="s">
        <v>114</v>
      </c>
      <c r="H166" s="110">
        <v>45689</v>
      </c>
      <c r="I166" s="110">
        <v>47514</v>
      </c>
      <c r="J166" s="111">
        <v>220000</v>
      </c>
      <c r="K166" s="112">
        <v>1.2043999999999999</v>
      </c>
      <c r="L166" s="111">
        <f t="shared" si="5"/>
        <v>182663.56692128861</v>
      </c>
      <c r="M166" s="109">
        <v>5</v>
      </c>
      <c r="N166" s="109">
        <v>20</v>
      </c>
      <c r="O166" s="109">
        <v>60</v>
      </c>
      <c r="P166" s="109">
        <v>7</v>
      </c>
      <c r="Q166" s="113" t="s">
        <v>115</v>
      </c>
      <c r="R166" s="109" t="s">
        <v>116</v>
      </c>
      <c r="S166" t="s">
        <v>587</v>
      </c>
    </row>
    <row r="167" spans="1:19" x14ac:dyDescent="0.25">
      <c r="A167" s="107">
        <v>2025</v>
      </c>
      <c r="B167" s="108" t="s">
        <v>319</v>
      </c>
      <c r="C167" s="109" t="s">
        <v>241</v>
      </c>
      <c r="D167" s="109" t="s">
        <v>138</v>
      </c>
      <c r="E167" s="108" t="s">
        <v>320</v>
      </c>
      <c r="F167" s="241" t="s">
        <v>332</v>
      </c>
      <c r="G167" s="109" t="s">
        <v>114</v>
      </c>
      <c r="H167" s="110">
        <v>45658</v>
      </c>
      <c r="I167" s="110">
        <v>47483</v>
      </c>
      <c r="J167" s="111">
        <v>17000</v>
      </c>
      <c r="K167" s="112">
        <v>1.2043999999999999</v>
      </c>
      <c r="L167" s="111">
        <f t="shared" si="5"/>
        <v>14114.911989372302</v>
      </c>
      <c r="M167" s="109">
        <v>5</v>
      </c>
      <c r="N167" s="109">
        <v>1</v>
      </c>
      <c r="O167" s="109">
        <v>90</v>
      </c>
      <c r="P167" s="109">
        <v>7</v>
      </c>
      <c r="Q167" s="113" t="s">
        <v>115</v>
      </c>
      <c r="R167" s="109" t="s">
        <v>116</v>
      </c>
      <c r="S167" t="s">
        <v>566</v>
      </c>
    </row>
    <row r="168" spans="1:19" x14ac:dyDescent="0.25">
      <c r="A168" s="107">
        <v>2025</v>
      </c>
      <c r="B168" s="108" t="s">
        <v>319</v>
      </c>
      <c r="C168" s="109" t="s">
        <v>241</v>
      </c>
      <c r="D168" s="109" t="s">
        <v>138</v>
      </c>
      <c r="E168" s="108" t="s">
        <v>320</v>
      </c>
      <c r="F168" s="241" t="s">
        <v>330</v>
      </c>
      <c r="G168" s="109" t="s">
        <v>114</v>
      </c>
      <c r="H168" s="110">
        <v>45658</v>
      </c>
      <c r="I168" s="110">
        <v>47483</v>
      </c>
      <c r="J168" s="111">
        <v>17000</v>
      </c>
      <c r="K168" s="112">
        <v>1.2043999999999999</v>
      </c>
      <c r="L168" s="111">
        <f t="shared" si="5"/>
        <v>14114.911989372302</v>
      </c>
      <c r="M168" s="109">
        <v>5</v>
      </c>
      <c r="N168" s="109">
        <v>1</v>
      </c>
      <c r="O168" s="109">
        <v>90</v>
      </c>
      <c r="P168" s="109">
        <v>7</v>
      </c>
      <c r="Q168" s="113" t="s">
        <v>115</v>
      </c>
      <c r="R168" s="109" t="s">
        <v>116</v>
      </c>
      <c r="S168" t="s">
        <v>566</v>
      </c>
    </row>
    <row r="169" spans="1:19" x14ac:dyDescent="0.25">
      <c r="A169" s="107">
        <v>2025</v>
      </c>
      <c r="B169" s="108" t="s">
        <v>319</v>
      </c>
      <c r="C169" s="109" t="s">
        <v>241</v>
      </c>
      <c r="D169" s="109" t="s">
        <v>138</v>
      </c>
      <c r="E169" s="108" t="s">
        <v>320</v>
      </c>
      <c r="F169" s="241" t="s">
        <v>331</v>
      </c>
      <c r="G169" s="109" t="s">
        <v>114</v>
      </c>
      <c r="H169" s="110">
        <v>45658</v>
      </c>
      <c r="I169" s="110">
        <v>47483</v>
      </c>
      <c r="J169" s="111">
        <v>17000</v>
      </c>
      <c r="K169" s="112">
        <v>1.2043999999999999</v>
      </c>
      <c r="L169" s="111">
        <f t="shared" si="5"/>
        <v>14114.911989372302</v>
      </c>
      <c r="M169" s="109">
        <v>5</v>
      </c>
      <c r="N169" s="109">
        <v>1</v>
      </c>
      <c r="O169" s="109">
        <v>90</v>
      </c>
      <c r="P169" s="109">
        <v>7</v>
      </c>
      <c r="Q169" s="113" t="s">
        <v>115</v>
      </c>
      <c r="R169" s="109" t="s">
        <v>116</v>
      </c>
      <c r="S169" t="s">
        <v>566</v>
      </c>
    </row>
    <row r="170" spans="1:19" x14ac:dyDescent="0.25">
      <c r="A170" s="107">
        <v>2025</v>
      </c>
      <c r="B170" s="108" t="s">
        <v>319</v>
      </c>
      <c r="C170" s="109" t="s">
        <v>122</v>
      </c>
      <c r="D170" s="109" t="s">
        <v>111</v>
      </c>
      <c r="E170" s="108" t="s">
        <v>348</v>
      </c>
      <c r="F170" s="241" t="s">
        <v>349</v>
      </c>
      <c r="G170" s="109" t="s">
        <v>114</v>
      </c>
      <c r="H170" s="110">
        <v>45888</v>
      </c>
      <c r="I170" s="110">
        <v>47713</v>
      </c>
      <c r="J170" s="111">
        <v>1000000</v>
      </c>
      <c r="K170" s="112">
        <v>1.2043999999999999</v>
      </c>
      <c r="L170" s="111">
        <f t="shared" si="5"/>
        <v>830288.94055131194</v>
      </c>
      <c r="M170" s="109">
        <v>7</v>
      </c>
      <c r="N170" s="137">
        <v>10</v>
      </c>
      <c r="O170" s="109">
        <v>60</v>
      </c>
      <c r="P170" s="109">
        <v>72</v>
      </c>
      <c r="Q170" s="113" t="s">
        <v>125</v>
      </c>
      <c r="R170" s="109" t="s">
        <v>116</v>
      </c>
      <c r="S170" t="s">
        <v>587</v>
      </c>
    </row>
    <row r="171" spans="1:19" x14ac:dyDescent="0.25">
      <c r="A171" s="102">
        <v>2025</v>
      </c>
      <c r="B171" s="103" t="s">
        <v>319</v>
      </c>
      <c r="C171" s="104" t="s">
        <v>110</v>
      </c>
      <c r="D171" s="104" t="s">
        <v>111</v>
      </c>
      <c r="E171" s="103" t="s">
        <v>320</v>
      </c>
      <c r="F171" s="240" t="s">
        <v>325</v>
      </c>
      <c r="G171" s="104" t="s">
        <v>114</v>
      </c>
      <c r="H171" s="114">
        <v>45748</v>
      </c>
      <c r="I171" s="114">
        <v>47572</v>
      </c>
      <c r="J171" s="105">
        <f>+'[105]NQF universal'!J10</f>
        <v>738000</v>
      </c>
      <c r="K171" s="112">
        <v>1.2043999999999999</v>
      </c>
      <c r="L171" s="111">
        <f t="shared" si="5"/>
        <v>612753.23812686815</v>
      </c>
      <c r="M171" s="109">
        <v>5</v>
      </c>
      <c r="N171" s="243">
        <v>5</v>
      </c>
      <c r="O171" s="109">
        <v>100</v>
      </c>
      <c r="P171" s="109">
        <v>2</v>
      </c>
      <c r="Q171" s="113" t="s">
        <v>115</v>
      </c>
      <c r="R171" s="109" t="s">
        <v>116</v>
      </c>
      <c r="S171" t="s">
        <v>565</v>
      </c>
    </row>
    <row r="172" spans="1:19" x14ac:dyDescent="0.25">
      <c r="A172" s="102">
        <v>2025</v>
      </c>
      <c r="B172" s="103" t="s">
        <v>319</v>
      </c>
      <c r="C172" s="104" t="s">
        <v>110</v>
      </c>
      <c r="D172" s="104" t="s">
        <v>111</v>
      </c>
      <c r="E172" s="103" t="s">
        <v>320</v>
      </c>
      <c r="F172" s="240" t="s">
        <v>326</v>
      </c>
      <c r="G172" s="104" t="s">
        <v>114</v>
      </c>
      <c r="H172" s="132"/>
      <c r="I172" s="132"/>
      <c r="J172" s="105">
        <f>+'[105]current universal'!J27</f>
        <v>10890000</v>
      </c>
      <c r="K172" s="112">
        <v>1.2043999999999999</v>
      </c>
      <c r="L172" s="111">
        <f>+'[105]current universal'!T27</f>
        <v>9041846.5626037847</v>
      </c>
      <c r="M172" s="109">
        <v>5</v>
      </c>
      <c r="N172" s="243">
        <v>20</v>
      </c>
      <c r="O172" s="109">
        <v>100</v>
      </c>
      <c r="P172" s="109">
        <v>1</v>
      </c>
      <c r="Q172" s="113" t="s">
        <v>115</v>
      </c>
      <c r="R172" s="109" t="s">
        <v>116</v>
      </c>
      <c r="S172" t="s">
        <v>565</v>
      </c>
    </row>
    <row r="173" spans="1:19" x14ac:dyDescent="0.25">
      <c r="A173" s="102">
        <v>2025</v>
      </c>
      <c r="B173" s="103" t="s">
        <v>319</v>
      </c>
      <c r="C173" s="104" t="s">
        <v>110</v>
      </c>
      <c r="D173" s="104" t="s">
        <v>138</v>
      </c>
      <c r="E173" s="103" t="s">
        <v>320</v>
      </c>
      <c r="F173" s="240" t="s">
        <v>324</v>
      </c>
      <c r="G173" s="104" t="s">
        <v>114</v>
      </c>
      <c r="H173" s="110">
        <v>45658</v>
      </c>
      <c r="I173" s="110">
        <v>46387</v>
      </c>
      <c r="J173" s="105">
        <v>350000</v>
      </c>
      <c r="K173" s="112">
        <v>1.2043999999999999</v>
      </c>
      <c r="L173" s="111">
        <f t="shared" ref="L173:L192" si="6">+J173/K173</f>
        <v>290601.12919295917</v>
      </c>
      <c r="M173" s="109">
        <v>2</v>
      </c>
      <c r="N173" s="109">
        <v>35</v>
      </c>
      <c r="O173" s="109">
        <v>100</v>
      </c>
      <c r="P173" s="109">
        <v>4</v>
      </c>
      <c r="Q173" s="113" t="s">
        <v>115</v>
      </c>
      <c r="R173" s="109" t="s">
        <v>116</v>
      </c>
      <c r="S173" t="s">
        <v>565</v>
      </c>
    </row>
    <row r="174" spans="1:19" x14ac:dyDescent="0.25">
      <c r="A174" s="107">
        <v>2025</v>
      </c>
      <c r="B174" s="108" t="s">
        <v>319</v>
      </c>
      <c r="C174" s="109" t="s">
        <v>122</v>
      </c>
      <c r="D174" s="109" t="s">
        <v>138</v>
      </c>
      <c r="E174" s="108" t="s">
        <v>320</v>
      </c>
      <c r="F174" s="241" t="s">
        <v>338</v>
      </c>
      <c r="G174" s="109" t="s">
        <v>114</v>
      </c>
      <c r="H174" s="110">
        <v>45809</v>
      </c>
      <c r="I174" s="110">
        <v>47634</v>
      </c>
      <c r="J174" s="111">
        <v>187000</v>
      </c>
      <c r="K174" s="112">
        <v>1.2043999999999999</v>
      </c>
      <c r="L174" s="111">
        <f t="shared" si="6"/>
        <v>155264.03188309533</v>
      </c>
      <c r="M174" s="109">
        <v>5</v>
      </c>
      <c r="N174" s="109">
        <v>22</v>
      </c>
      <c r="O174" s="109">
        <v>60</v>
      </c>
      <c r="P174" s="109">
        <v>7</v>
      </c>
      <c r="Q174" s="113" t="s">
        <v>115</v>
      </c>
      <c r="R174" s="109" t="s">
        <v>116</v>
      </c>
      <c r="S174" t="s">
        <v>587</v>
      </c>
    </row>
    <row r="175" spans="1:19" x14ac:dyDescent="0.25">
      <c r="A175" s="107">
        <v>2025</v>
      </c>
      <c r="B175" s="108" t="s">
        <v>319</v>
      </c>
      <c r="C175" s="109" t="s">
        <v>122</v>
      </c>
      <c r="D175" s="109" t="s">
        <v>138</v>
      </c>
      <c r="E175" s="108" t="s">
        <v>320</v>
      </c>
      <c r="F175" s="241" t="s">
        <v>339</v>
      </c>
      <c r="G175" s="109" t="s">
        <v>114</v>
      </c>
      <c r="H175" s="110">
        <v>45823</v>
      </c>
      <c r="I175" s="110">
        <v>47648</v>
      </c>
      <c r="J175" s="111">
        <v>204000</v>
      </c>
      <c r="K175" s="112">
        <v>1.2043999999999999</v>
      </c>
      <c r="L175" s="111">
        <f t="shared" si="6"/>
        <v>169378.94387246764</v>
      </c>
      <c r="M175" s="109">
        <v>5</v>
      </c>
      <c r="N175" s="109">
        <v>24</v>
      </c>
      <c r="O175" s="109">
        <v>60</v>
      </c>
      <c r="P175" s="109">
        <v>7</v>
      </c>
      <c r="Q175" s="113" t="s">
        <v>115</v>
      </c>
      <c r="R175" s="109" t="s">
        <v>116</v>
      </c>
      <c r="S175" t="s">
        <v>587</v>
      </c>
    </row>
    <row r="176" spans="1:19" x14ac:dyDescent="0.25">
      <c r="A176" s="107">
        <v>2025</v>
      </c>
      <c r="B176" s="108" t="s">
        <v>319</v>
      </c>
      <c r="C176" s="109" t="s">
        <v>122</v>
      </c>
      <c r="D176" s="109" t="s">
        <v>138</v>
      </c>
      <c r="E176" s="108" t="s">
        <v>320</v>
      </c>
      <c r="F176" s="241" t="s">
        <v>340</v>
      </c>
      <c r="G176" s="109" t="s">
        <v>114</v>
      </c>
      <c r="H176" s="110">
        <v>45839</v>
      </c>
      <c r="I176" s="110">
        <v>47664</v>
      </c>
      <c r="J176" s="111">
        <v>204000</v>
      </c>
      <c r="K176" s="112">
        <v>1.2043999999999999</v>
      </c>
      <c r="L176" s="111">
        <f t="shared" si="6"/>
        <v>169378.94387246764</v>
      </c>
      <c r="M176" s="109">
        <v>5</v>
      </c>
      <c r="N176" s="109">
        <v>24</v>
      </c>
      <c r="O176" s="109">
        <v>60</v>
      </c>
      <c r="P176" s="109">
        <v>7</v>
      </c>
      <c r="Q176" s="113" t="s">
        <v>115</v>
      </c>
      <c r="R176" s="109" t="s">
        <v>116</v>
      </c>
      <c r="S176" t="s">
        <v>587</v>
      </c>
    </row>
    <row r="177" spans="1:19" x14ac:dyDescent="0.25">
      <c r="A177" s="107">
        <v>2025</v>
      </c>
      <c r="B177" s="108" t="s">
        <v>319</v>
      </c>
      <c r="C177" s="109" t="s">
        <v>122</v>
      </c>
      <c r="D177" s="109" t="s">
        <v>111</v>
      </c>
      <c r="E177" s="108" t="s">
        <v>119</v>
      </c>
      <c r="F177" s="117" t="s">
        <v>361</v>
      </c>
      <c r="G177" s="118" t="s">
        <v>114</v>
      </c>
      <c r="H177" s="119">
        <v>45658</v>
      </c>
      <c r="I177" s="119">
        <v>47315</v>
      </c>
      <c r="J177" s="120">
        <v>810143</v>
      </c>
      <c r="K177" s="121">
        <v>1.08</v>
      </c>
      <c r="L177" s="111">
        <f t="shared" si="6"/>
        <v>750132.40740740742</v>
      </c>
      <c r="M177" s="109" t="s">
        <v>148</v>
      </c>
      <c r="N177" s="109">
        <v>13</v>
      </c>
      <c r="O177" s="109" t="s">
        <v>149</v>
      </c>
      <c r="P177" s="109" t="s">
        <v>114</v>
      </c>
      <c r="Q177" s="113" t="s">
        <v>115</v>
      </c>
      <c r="R177" s="109" t="s">
        <v>116</v>
      </c>
    </row>
    <row r="178" spans="1:19" x14ac:dyDescent="0.25">
      <c r="A178" s="107">
        <v>2025</v>
      </c>
      <c r="B178" s="108" t="s">
        <v>319</v>
      </c>
      <c r="C178" s="109" t="s">
        <v>122</v>
      </c>
      <c r="D178" s="109" t="s">
        <v>111</v>
      </c>
      <c r="E178" s="108" t="s">
        <v>119</v>
      </c>
      <c r="F178" s="117" t="s">
        <v>362</v>
      </c>
      <c r="G178" s="118" t="s">
        <v>114</v>
      </c>
      <c r="H178" s="119">
        <v>45658</v>
      </c>
      <c r="I178" s="119">
        <v>47313</v>
      </c>
      <c r="J178" s="120">
        <v>810143</v>
      </c>
      <c r="K178" s="121">
        <v>1.08</v>
      </c>
      <c r="L178" s="111">
        <f t="shared" si="6"/>
        <v>750132.40740740742</v>
      </c>
      <c r="M178" s="109" t="s">
        <v>148</v>
      </c>
      <c r="N178" s="109">
        <v>13</v>
      </c>
      <c r="O178" s="109" t="s">
        <v>149</v>
      </c>
      <c r="P178" s="109" t="s">
        <v>114</v>
      </c>
      <c r="Q178" s="113" t="s">
        <v>115</v>
      </c>
      <c r="R178" s="109" t="s">
        <v>116</v>
      </c>
    </row>
    <row r="179" spans="1:19" x14ac:dyDescent="0.25">
      <c r="A179" s="107">
        <v>2025</v>
      </c>
      <c r="B179" s="108" t="s">
        <v>319</v>
      </c>
      <c r="C179" s="109" t="s">
        <v>122</v>
      </c>
      <c r="D179" s="109" t="s">
        <v>111</v>
      </c>
      <c r="E179" s="108" t="s">
        <v>353</v>
      </c>
      <c r="F179" s="241" t="s">
        <v>354</v>
      </c>
      <c r="G179" s="109" t="s">
        <v>114</v>
      </c>
      <c r="H179" s="110">
        <v>45901</v>
      </c>
      <c r="I179" s="110">
        <v>47726</v>
      </c>
      <c r="J179" s="111">
        <v>2160000</v>
      </c>
      <c r="K179" s="112">
        <v>1.2043999999999999</v>
      </c>
      <c r="L179" s="111">
        <f t="shared" si="6"/>
        <v>1793424.1115908336</v>
      </c>
      <c r="M179" s="109">
        <v>7</v>
      </c>
      <c r="N179" s="137">
        <v>18</v>
      </c>
      <c r="O179" s="109">
        <v>60</v>
      </c>
      <c r="P179" s="109">
        <v>72</v>
      </c>
      <c r="Q179" s="113" t="s">
        <v>125</v>
      </c>
      <c r="R179" s="109" t="s">
        <v>116</v>
      </c>
      <c r="S179" t="s">
        <v>587</v>
      </c>
    </row>
    <row r="180" spans="1:19" x14ac:dyDescent="0.25">
      <c r="A180" s="107">
        <v>2025</v>
      </c>
      <c r="B180" s="108" t="s">
        <v>319</v>
      </c>
      <c r="C180" s="109" t="s">
        <v>122</v>
      </c>
      <c r="D180" s="109" t="s">
        <v>111</v>
      </c>
      <c r="E180" s="108" t="s">
        <v>348</v>
      </c>
      <c r="F180" s="241" t="s">
        <v>350</v>
      </c>
      <c r="G180" s="109" t="s">
        <v>114</v>
      </c>
      <c r="H180" s="110">
        <v>45901</v>
      </c>
      <c r="I180" s="110">
        <v>47726</v>
      </c>
      <c r="J180" s="111">
        <v>1200000</v>
      </c>
      <c r="K180" s="112">
        <v>1.2043999999999999</v>
      </c>
      <c r="L180" s="111">
        <f t="shared" si="6"/>
        <v>996346.72866157431</v>
      </c>
      <c r="M180" s="109">
        <v>7</v>
      </c>
      <c r="N180" s="109">
        <v>10</v>
      </c>
      <c r="O180" s="109">
        <v>60</v>
      </c>
      <c r="P180" s="109" t="s">
        <v>114</v>
      </c>
      <c r="Q180" s="113" t="s">
        <v>125</v>
      </c>
      <c r="R180" s="109" t="s">
        <v>116</v>
      </c>
      <c r="S180" t="s">
        <v>587</v>
      </c>
    </row>
    <row r="181" spans="1:19" x14ac:dyDescent="0.25">
      <c r="A181" s="107">
        <v>2025</v>
      </c>
      <c r="B181" s="108" t="s">
        <v>319</v>
      </c>
      <c r="C181" s="109" t="s">
        <v>122</v>
      </c>
      <c r="D181" s="109" t="s">
        <v>138</v>
      </c>
      <c r="E181" s="108" t="s">
        <v>320</v>
      </c>
      <c r="F181" s="241" t="s">
        <v>341</v>
      </c>
      <c r="G181" s="109" t="s">
        <v>114</v>
      </c>
      <c r="H181" s="110">
        <v>45658</v>
      </c>
      <c r="I181" s="110">
        <v>47483</v>
      </c>
      <c r="J181" s="111">
        <v>187000</v>
      </c>
      <c r="K181" s="112">
        <v>1.2043999999999999</v>
      </c>
      <c r="L181" s="111">
        <f t="shared" si="6"/>
        <v>155264.03188309533</v>
      </c>
      <c r="M181" s="109">
        <v>5</v>
      </c>
      <c r="N181" s="109">
        <v>22</v>
      </c>
      <c r="O181" s="109">
        <v>60</v>
      </c>
      <c r="P181" s="109">
        <v>7</v>
      </c>
      <c r="Q181" s="113" t="s">
        <v>115</v>
      </c>
      <c r="R181" s="109" t="s">
        <v>116</v>
      </c>
      <c r="S181" t="s">
        <v>587</v>
      </c>
    </row>
    <row r="182" spans="1:19" x14ac:dyDescent="0.25">
      <c r="A182" s="107">
        <v>2025</v>
      </c>
      <c r="B182" s="108" t="s">
        <v>319</v>
      </c>
      <c r="C182" s="109" t="s">
        <v>122</v>
      </c>
      <c r="D182" s="109" t="s">
        <v>138</v>
      </c>
      <c r="E182" s="108" t="s">
        <v>320</v>
      </c>
      <c r="F182" s="241" t="s">
        <v>342</v>
      </c>
      <c r="G182" s="109" t="s">
        <v>114</v>
      </c>
      <c r="H182" s="110">
        <v>45658</v>
      </c>
      <c r="I182" s="110">
        <v>47483</v>
      </c>
      <c r="J182" s="111">
        <v>264000</v>
      </c>
      <c r="K182" s="112">
        <v>1.2043999999999999</v>
      </c>
      <c r="L182" s="111">
        <f t="shared" si="6"/>
        <v>219196.28030554636</v>
      </c>
      <c r="M182" s="109">
        <v>5</v>
      </c>
      <c r="N182" s="109">
        <v>24</v>
      </c>
      <c r="O182" s="109">
        <v>60</v>
      </c>
      <c r="P182" s="109">
        <v>7</v>
      </c>
      <c r="Q182" s="113" t="s">
        <v>115</v>
      </c>
      <c r="R182" s="109" t="s">
        <v>116</v>
      </c>
      <c r="S182" t="s">
        <v>587</v>
      </c>
    </row>
    <row r="183" spans="1:19" x14ac:dyDescent="0.25">
      <c r="A183" s="107">
        <v>2025</v>
      </c>
      <c r="B183" s="108" t="s">
        <v>319</v>
      </c>
      <c r="C183" s="109" t="s">
        <v>122</v>
      </c>
      <c r="D183" s="109" t="s">
        <v>138</v>
      </c>
      <c r="E183" s="108" t="s">
        <v>320</v>
      </c>
      <c r="F183" s="241" t="s">
        <v>343</v>
      </c>
      <c r="G183" s="109" t="s">
        <v>114</v>
      </c>
      <c r="H183" s="110">
        <v>45901</v>
      </c>
      <c r="I183" s="110">
        <v>47726</v>
      </c>
      <c r="J183" s="111">
        <v>253000</v>
      </c>
      <c r="K183" s="112">
        <v>1.2043999999999999</v>
      </c>
      <c r="L183" s="111">
        <f t="shared" si="6"/>
        <v>210063.10195948192</v>
      </c>
      <c r="M183" s="109">
        <v>5</v>
      </c>
      <c r="N183" s="109">
        <v>23</v>
      </c>
      <c r="O183" s="109">
        <v>60</v>
      </c>
      <c r="P183" s="109">
        <v>7</v>
      </c>
      <c r="Q183" s="113" t="s">
        <v>115</v>
      </c>
      <c r="R183" s="109" t="s">
        <v>116</v>
      </c>
      <c r="S183" t="s">
        <v>587</v>
      </c>
    </row>
    <row r="184" spans="1:19" x14ac:dyDescent="0.25">
      <c r="A184" s="107">
        <v>2025</v>
      </c>
      <c r="B184" s="108" t="s">
        <v>319</v>
      </c>
      <c r="C184" s="109" t="s">
        <v>122</v>
      </c>
      <c r="D184" s="109" t="s">
        <v>138</v>
      </c>
      <c r="E184" s="108" t="s">
        <v>320</v>
      </c>
      <c r="F184" s="241" t="s">
        <v>344</v>
      </c>
      <c r="G184" s="109" t="s">
        <v>114</v>
      </c>
      <c r="H184" s="110">
        <v>45689</v>
      </c>
      <c r="I184" s="110">
        <v>47514</v>
      </c>
      <c r="J184" s="111">
        <v>220000</v>
      </c>
      <c r="K184" s="112">
        <v>1.2043999999999999</v>
      </c>
      <c r="L184" s="111">
        <f t="shared" si="6"/>
        <v>182663.56692128861</v>
      </c>
      <c r="M184" s="109">
        <v>5</v>
      </c>
      <c r="N184" s="109">
        <v>20</v>
      </c>
      <c r="O184" s="109">
        <v>60</v>
      </c>
      <c r="P184" s="109">
        <v>7</v>
      </c>
      <c r="Q184" s="113" t="s">
        <v>115</v>
      </c>
      <c r="R184" s="109" t="s">
        <v>116</v>
      </c>
      <c r="S184" t="s">
        <v>587</v>
      </c>
    </row>
    <row r="185" spans="1:19" x14ac:dyDescent="0.25">
      <c r="A185" s="107">
        <v>2025</v>
      </c>
      <c r="B185" s="108" t="s">
        <v>319</v>
      </c>
      <c r="C185" s="109" t="s">
        <v>122</v>
      </c>
      <c r="D185" s="109" t="s">
        <v>111</v>
      </c>
      <c r="E185" s="108" t="s">
        <v>151</v>
      </c>
      <c r="F185" s="241" t="s">
        <v>360</v>
      </c>
      <c r="G185" s="109" t="s">
        <v>114</v>
      </c>
      <c r="H185" s="110">
        <v>45884</v>
      </c>
      <c r="I185" s="110">
        <v>47709</v>
      </c>
      <c r="J185" s="111">
        <v>1505108</v>
      </c>
      <c r="K185" s="121">
        <v>1.08</v>
      </c>
      <c r="L185" s="111">
        <f t="shared" si="6"/>
        <v>1393618.5185185184</v>
      </c>
      <c r="M185" s="109">
        <v>7</v>
      </c>
      <c r="N185" s="109">
        <v>22</v>
      </c>
      <c r="O185" s="109">
        <v>60</v>
      </c>
      <c r="P185" s="109">
        <v>73</v>
      </c>
      <c r="Q185" s="113" t="s">
        <v>125</v>
      </c>
      <c r="R185" s="109" t="s">
        <v>116</v>
      </c>
      <c r="S185" t="s">
        <v>587</v>
      </c>
    </row>
    <row r="186" spans="1:19" x14ac:dyDescent="0.25">
      <c r="A186" s="107">
        <v>2025</v>
      </c>
      <c r="B186" s="108" t="s">
        <v>319</v>
      </c>
      <c r="C186" s="109" t="s">
        <v>122</v>
      </c>
      <c r="D186" s="109" t="s">
        <v>111</v>
      </c>
      <c r="E186" s="108" t="s">
        <v>351</v>
      </c>
      <c r="F186" s="241" t="s">
        <v>352</v>
      </c>
      <c r="G186" s="109" t="s">
        <v>114</v>
      </c>
      <c r="H186" s="110">
        <v>45884</v>
      </c>
      <c r="I186" s="110">
        <v>47709</v>
      </c>
      <c r="J186" s="111">
        <v>1300000</v>
      </c>
      <c r="K186" s="112">
        <v>1.2043999999999999</v>
      </c>
      <c r="L186" s="111">
        <f t="shared" si="6"/>
        <v>1079375.6227167055</v>
      </c>
      <c r="M186" s="109">
        <v>7</v>
      </c>
      <c r="N186" s="137">
        <v>13</v>
      </c>
      <c r="O186" s="109">
        <v>60</v>
      </c>
      <c r="P186" s="109">
        <v>72</v>
      </c>
      <c r="Q186" s="113" t="s">
        <v>125</v>
      </c>
      <c r="R186" s="109" t="s">
        <v>116</v>
      </c>
      <c r="S186" t="s">
        <v>587</v>
      </c>
    </row>
    <row r="187" spans="1:19" x14ac:dyDescent="0.25">
      <c r="A187" s="107">
        <v>2025</v>
      </c>
      <c r="B187" s="108" t="s">
        <v>319</v>
      </c>
      <c r="C187" s="109" t="s">
        <v>122</v>
      </c>
      <c r="D187" s="109" t="s">
        <v>138</v>
      </c>
      <c r="E187" s="108" t="s">
        <v>320</v>
      </c>
      <c r="F187" s="241" t="s">
        <v>345</v>
      </c>
      <c r="G187" s="109" t="s">
        <v>114</v>
      </c>
      <c r="H187" s="110">
        <v>45658</v>
      </c>
      <c r="I187" s="110">
        <v>47483</v>
      </c>
      <c r="J187" s="111">
        <v>220000</v>
      </c>
      <c r="K187" s="112">
        <v>1.2043999999999999</v>
      </c>
      <c r="L187" s="111">
        <f t="shared" si="6"/>
        <v>182663.56692128861</v>
      </c>
      <c r="M187" s="109">
        <v>5</v>
      </c>
      <c r="N187" s="109">
        <v>20</v>
      </c>
      <c r="O187" s="109">
        <v>60</v>
      </c>
      <c r="P187" s="109">
        <v>7</v>
      </c>
      <c r="Q187" s="113" t="s">
        <v>115</v>
      </c>
      <c r="R187" s="109" t="s">
        <v>116</v>
      </c>
      <c r="S187" t="s">
        <v>587</v>
      </c>
    </row>
    <row r="188" spans="1:19" x14ac:dyDescent="0.25">
      <c r="A188" s="107">
        <v>2025</v>
      </c>
      <c r="B188" s="108" t="s">
        <v>319</v>
      </c>
      <c r="C188" s="109" t="s">
        <v>122</v>
      </c>
      <c r="D188" s="109" t="s">
        <v>138</v>
      </c>
      <c r="E188" s="108" t="s">
        <v>320</v>
      </c>
      <c r="F188" s="241" t="s">
        <v>346</v>
      </c>
      <c r="G188" s="109" t="s">
        <v>114</v>
      </c>
      <c r="H188" s="110">
        <v>45658</v>
      </c>
      <c r="I188" s="110">
        <v>47483</v>
      </c>
      <c r="J188" s="111">
        <v>51000</v>
      </c>
      <c r="K188" s="112">
        <v>1.2043999999999999</v>
      </c>
      <c r="L188" s="111">
        <f t="shared" si="6"/>
        <v>42344.735968116911</v>
      </c>
      <c r="M188" s="109">
        <v>5</v>
      </c>
      <c r="N188" s="109">
        <v>3</v>
      </c>
      <c r="O188" s="109">
        <v>120</v>
      </c>
      <c r="P188" s="109">
        <v>7</v>
      </c>
      <c r="Q188" s="113" t="s">
        <v>115</v>
      </c>
      <c r="R188" s="109" t="s">
        <v>116</v>
      </c>
      <c r="S188" t="s">
        <v>587</v>
      </c>
    </row>
    <row r="189" spans="1:19" x14ac:dyDescent="0.25">
      <c r="A189" s="107">
        <v>2025</v>
      </c>
      <c r="B189" s="108" t="s">
        <v>319</v>
      </c>
      <c r="C189" s="109" t="s">
        <v>122</v>
      </c>
      <c r="D189" s="109" t="s">
        <v>138</v>
      </c>
      <c r="E189" s="108" t="s">
        <v>320</v>
      </c>
      <c r="F189" s="241" t="s">
        <v>347</v>
      </c>
      <c r="G189" s="109" t="s">
        <v>114</v>
      </c>
      <c r="H189" s="110">
        <v>45658</v>
      </c>
      <c r="I189" s="110">
        <v>47483</v>
      </c>
      <c r="J189" s="111">
        <v>198000</v>
      </c>
      <c r="K189" s="112">
        <v>1.2043999999999999</v>
      </c>
      <c r="L189" s="111">
        <f t="shared" si="6"/>
        <v>164397.21022915977</v>
      </c>
      <c r="M189" s="109">
        <v>5</v>
      </c>
      <c r="N189" s="109">
        <v>18</v>
      </c>
      <c r="O189" s="109">
        <v>60</v>
      </c>
      <c r="P189" s="109">
        <v>7</v>
      </c>
      <c r="Q189" s="113" t="s">
        <v>115</v>
      </c>
      <c r="R189" s="109" t="s">
        <v>116</v>
      </c>
      <c r="S189" t="s">
        <v>587</v>
      </c>
    </row>
    <row r="190" spans="1:19" x14ac:dyDescent="0.25">
      <c r="A190" s="133">
        <v>2025</v>
      </c>
      <c r="B190" s="134" t="s">
        <v>319</v>
      </c>
      <c r="C190" s="135" t="s">
        <v>110</v>
      </c>
      <c r="D190" s="135" t="s">
        <v>111</v>
      </c>
      <c r="E190" s="134" t="s">
        <v>327</v>
      </c>
      <c r="F190" s="117" t="s">
        <v>329</v>
      </c>
      <c r="G190" s="109" t="s">
        <v>114</v>
      </c>
      <c r="H190" s="110">
        <v>45658</v>
      </c>
      <c r="I190" s="110">
        <v>47460</v>
      </c>
      <c r="J190" s="136">
        <v>550000</v>
      </c>
      <c r="K190" s="112">
        <v>1.202</v>
      </c>
      <c r="L190" s="111">
        <f t="shared" si="6"/>
        <v>457570.71547420969</v>
      </c>
      <c r="M190" s="109"/>
      <c r="N190" s="109"/>
      <c r="O190" s="109"/>
      <c r="P190" s="109"/>
      <c r="Q190" s="113"/>
      <c r="R190" s="109"/>
      <c r="S190" t="s">
        <v>563</v>
      </c>
    </row>
    <row r="191" spans="1:19" x14ac:dyDescent="0.25">
      <c r="A191" s="107">
        <v>2025</v>
      </c>
      <c r="B191" s="108" t="s">
        <v>319</v>
      </c>
      <c r="C191" s="109" t="s">
        <v>122</v>
      </c>
      <c r="D191" s="109" t="s">
        <v>111</v>
      </c>
      <c r="E191" s="108" t="s">
        <v>320</v>
      </c>
      <c r="F191" s="241" t="s">
        <v>355</v>
      </c>
      <c r="G191" s="109" t="s">
        <v>114</v>
      </c>
      <c r="H191" s="114">
        <v>45809</v>
      </c>
      <c r="I191" s="114">
        <v>47634</v>
      </c>
      <c r="J191" s="111">
        <v>1560000</v>
      </c>
      <c r="K191" s="112">
        <v>1.2043999999999999</v>
      </c>
      <c r="L191" s="111">
        <f t="shared" si="6"/>
        <v>1295250.7472600467</v>
      </c>
      <c r="M191" s="109">
        <v>7</v>
      </c>
      <c r="N191" s="127">
        <v>13</v>
      </c>
      <c r="O191" s="109">
        <v>60</v>
      </c>
      <c r="P191" s="109">
        <v>5</v>
      </c>
      <c r="Q191" s="113" t="s">
        <v>125</v>
      </c>
      <c r="R191" s="109" t="s">
        <v>116</v>
      </c>
      <c r="S191" t="s">
        <v>587</v>
      </c>
    </row>
    <row r="192" spans="1:19" x14ac:dyDescent="0.25">
      <c r="A192" s="107">
        <v>2025</v>
      </c>
      <c r="B192" s="108" t="s">
        <v>319</v>
      </c>
      <c r="C192" s="109" t="s">
        <v>122</v>
      </c>
      <c r="D192" s="109" t="s">
        <v>111</v>
      </c>
      <c r="E192" s="108" t="s">
        <v>320</v>
      </c>
      <c r="F192" s="241" t="s">
        <v>356</v>
      </c>
      <c r="G192" s="109" t="s">
        <v>114</v>
      </c>
      <c r="H192" s="114">
        <v>45901</v>
      </c>
      <c r="I192" s="114">
        <v>47726</v>
      </c>
      <c r="J192" s="111">
        <v>800000</v>
      </c>
      <c r="K192" s="112">
        <v>1.2043999999999999</v>
      </c>
      <c r="L192" s="111">
        <f t="shared" si="6"/>
        <v>664231.15244104958</v>
      </c>
      <c r="M192" s="109">
        <v>7</v>
      </c>
      <c r="N192" s="127">
        <v>10</v>
      </c>
      <c r="O192" s="109">
        <v>60</v>
      </c>
      <c r="P192" s="109">
        <v>6</v>
      </c>
      <c r="Q192" s="113" t="s">
        <v>125</v>
      </c>
      <c r="R192" s="109" t="s">
        <v>116</v>
      </c>
      <c r="S192" t="s">
        <v>587</v>
      </c>
    </row>
    <row r="193" spans="1:19" x14ac:dyDescent="0.25">
      <c r="A193" s="107">
        <v>2025</v>
      </c>
      <c r="B193" s="108" t="s">
        <v>363</v>
      </c>
      <c r="C193" s="109" t="s">
        <v>110</v>
      </c>
      <c r="D193" s="109" t="s">
        <v>138</v>
      </c>
      <c r="E193" s="108" t="s">
        <v>364</v>
      </c>
      <c r="F193" s="241" t="s">
        <v>365</v>
      </c>
      <c r="G193" s="109" t="s">
        <v>114</v>
      </c>
      <c r="H193" s="110">
        <v>45658</v>
      </c>
      <c r="I193" s="110">
        <v>46568</v>
      </c>
      <c r="J193" s="111">
        <v>150000</v>
      </c>
      <c r="K193" s="121">
        <v>1.08</v>
      </c>
      <c r="L193" s="111">
        <f t="shared" ref="L193:L224" si="7">+J193/K193</f>
        <v>138888.88888888888</v>
      </c>
      <c r="M193" s="109">
        <v>3</v>
      </c>
      <c r="N193" s="109">
        <v>1</v>
      </c>
      <c r="O193" s="109">
        <v>100</v>
      </c>
      <c r="P193" s="109">
        <v>79</v>
      </c>
      <c r="Q193" s="113" t="s">
        <v>115</v>
      </c>
      <c r="R193" s="109" t="s">
        <v>116</v>
      </c>
      <c r="S193" t="s">
        <v>564</v>
      </c>
    </row>
    <row r="194" spans="1:19" x14ac:dyDescent="0.25">
      <c r="A194" s="107">
        <v>2025</v>
      </c>
      <c r="B194" s="108" t="s">
        <v>363</v>
      </c>
      <c r="C194" s="109" t="s">
        <v>110</v>
      </c>
      <c r="D194" s="109" t="s">
        <v>138</v>
      </c>
      <c r="E194" s="108" t="s">
        <v>364</v>
      </c>
      <c r="F194" s="241" t="s">
        <v>366</v>
      </c>
      <c r="G194" s="109" t="s">
        <v>114</v>
      </c>
      <c r="H194" s="110">
        <v>45778</v>
      </c>
      <c r="I194" s="110">
        <v>46691</v>
      </c>
      <c r="J194" s="111">
        <v>110000</v>
      </c>
      <c r="K194" s="121">
        <v>1.08</v>
      </c>
      <c r="L194" s="111">
        <f t="shared" si="7"/>
        <v>101851.85185185184</v>
      </c>
      <c r="M194" s="109">
        <v>3</v>
      </c>
      <c r="N194" s="109">
        <v>1</v>
      </c>
      <c r="O194" s="109">
        <v>100</v>
      </c>
      <c r="P194" s="109">
        <v>79</v>
      </c>
      <c r="Q194" s="113" t="s">
        <v>115</v>
      </c>
      <c r="R194" s="109" t="s">
        <v>116</v>
      </c>
      <c r="S194" t="s">
        <v>564</v>
      </c>
    </row>
    <row r="195" spans="1:19" x14ac:dyDescent="0.25">
      <c r="A195" s="107">
        <v>2025</v>
      </c>
      <c r="B195" s="108" t="s">
        <v>363</v>
      </c>
      <c r="C195" s="109" t="s">
        <v>110</v>
      </c>
      <c r="D195" s="109" t="s">
        <v>138</v>
      </c>
      <c r="E195" s="108" t="s">
        <v>364</v>
      </c>
      <c r="F195" s="241" t="s">
        <v>367</v>
      </c>
      <c r="G195" s="109" t="s">
        <v>114</v>
      </c>
      <c r="H195" s="110">
        <v>45748</v>
      </c>
      <c r="I195" s="110">
        <v>46660</v>
      </c>
      <c r="J195" s="111">
        <v>75000</v>
      </c>
      <c r="K195" s="121">
        <v>1.08</v>
      </c>
      <c r="L195" s="111">
        <f t="shared" si="7"/>
        <v>69444.444444444438</v>
      </c>
      <c r="M195" s="109">
        <v>3</v>
      </c>
      <c r="N195" s="109">
        <v>1</v>
      </c>
      <c r="O195" s="109">
        <v>100</v>
      </c>
      <c r="P195" s="109">
        <v>79</v>
      </c>
      <c r="Q195" s="113" t="s">
        <v>115</v>
      </c>
      <c r="R195" s="109" t="s">
        <v>116</v>
      </c>
      <c r="S195" t="s">
        <v>564</v>
      </c>
    </row>
    <row r="196" spans="1:19" x14ac:dyDescent="0.25">
      <c r="A196" s="107">
        <v>2025</v>
      </c>
      <c r="B196" s="108" t="s">
        <v>363</v>
      </c>
      <c r="C196" s="109" t="s">
        <v>110</v>
      </c>
      <c r="D196" s="109" t="s">
        <v>138</v>
      </c>
      <c r="E196" s="108" t="s">
        <v>364</v>
      </c>
      <c r="F196" s="241" t="s">
        <v>368</v>
      </c>
      <c r="G196" s="109" t="s">
        <v>114</v>
      </c>
      <c r="H196" s="110">
        <v>45748</v>
      </c>
      <c r="I196" s="110">
        <v>46660</v>
      </c>
      <c r="J196" s="111">
        <v>135000</v>
      </c>
      <c r="K196" s="121">
        <v>1.08</v>
      </c>
      <c r="L196" s="111">
        <f t="shared" si="7"/>
        <v>124999.99999999999</v>
      </c>
      <c r="M196" s="109">
        <v>3</v>
      </c>
      <c r="N196" s="109">
        <v>1</v>
      </c>
      <c r="O196" s="109">
        <v>100</v>
      </c>
      <c r="P196" s="109">
        <v>79</v>
      </c>
      <c r="Q196" s="113" t="s">
        <v>115</v>
      </c>
      <c r="R196" s="109" t="s">
        <v>116</v>
      </c>
      <c r="S196" t="s">
        <v>564</v>
      </c>
    </row>
    <row r="197" spans="1:19" x14ac:dyDescent="0.25">
      <c r="A197" s="107">
        <v>2025</v>
      </c>
      <c r="B197" s="108" t="s">
        <v>363</v>
      </c>
      <c r="C197" s="109" t="s">
        <v>110</v>
      </c>
      <c r="D197" s="109" t="s">
        <v>138</v>
      </c>
      <c r="E197" s="108" t="s">
        <v>364</v>
      </c>
      <c r="F197" s="241" t="s">
        <v>369</v>
      </c>
      <c r="G197" s="109" t="s">
        <v>114</v>
      </c>
      <c r="H197" s="110">
        <v>45658</v>
      </c>
      <c r="I197" s="110">
        <v>46568</v>
      </c>
      <c r="J197" s="111">
        <v>135000</v>
      </c>
      <c r="K197" s="121">
        <v>1.08</v>
      </c>
      <c r="L197" s="111">
        <f t="shared" si="7"/>
        <v>124999.99999999999</v>
      </c>
      <c r="M197" s="109">
        <v>3</v>
      </c>
      <c r="N197" s="109">
        <v>1</v>
      </c>
      <c r="O197" s="109">
        <v>100</v>
      </c>
      <c r="P197" s="109">
        <v>79</v>
      </c>
      <c r="Q197" s="113" t="s">
        <v>115</v>
      </c>
      <c r="R197" s="109" t="s">
        <v>116</v>
      </c>
      <c r="S197" t="s">
        <v>564</v>
      </c>
    </row>
    <row r="198" spans="1:19" x14ac:dyDescent="0.25">
      <c r="A198" s="107">
        <v>2025</v>
      </c>
      <c r="B198" s="108" t="s">
        <v>363</v>
      </c>
      <c r="C198" s="109" t="s">
        <v>110</v>
      </c>
      <c r="D198" s="109" t="s">
        <v>138</v>
      </c>
      <c r="E198" s="108" t="s">
        <v>364</v>
      </c>
      <c r="F198" s="241" t="s">
        <v>370</v>
      </c>
      <c r="G198" s="109" t="s">
        <v>114</v>
      </c>
      <c r="H198" s="110">
        <v>45748</v>
      </c>
      <c r="I198" s="110">
        <v>46660</v>
      </c>
      <c r="J198" s="111">
        <v>135000</v>
      </c>
      <c r="K198" s="121">
        <v>1.08</v>
      </c>
      <c r="L198" s="111">
        <f t="shared" si="7"/>
        <v>124999.99999999999</v>
      </c>
      <c r="M198" s="109">
        <v>3</v>
      </c>
      <c r="N198" s="109">
        <v>1</v>
      </c>
      <c r="O198" s="109">
        <v>100</v>
      </c>
      <c r="P198" s="109">
        <v>79</v>
      </c>
      <c r="Q198" s="113" t="s">
        <v>115</v>
      </c>
      <c r="R198" s="109" t="s">
        <v>116</v>
      </c>
      <c r="S198" t="s">
        <v>564</v>
      </c>
    </row>
    <row r="199" spans="1:19" x14ac:dyDescent="0.25">
      <c r="A199" s="107">
        <v>2025</v>
      </c>
      <c r="B199" s="108" t="s">
        <v>363</v>
      </c>
      <c r="C199" s="109" t="s">
        <v>110</v>
      </c>
      <c r="D199" s="109" t="s">
        <v>138</v>
      </c>
      <c r="E199" s="108" t="s">
        <v>364</v>
      </c>
      <c r="F199" s="241" t="s">
        <v>371</v>
      </c>
      <c r="G199" s="109" t="s">
        <v>114</v>
      </c>
      <c r="H199" s="110">
        <v>45748</v>
      </c>
      <c r="I199" s="110">
        <v>46660</v>
      </c>
      <c r="J199" s="111">
        <v>135000</v>
      </c>
      <c r="K199" s="121">
        <v>1.08</v>
      </c>
      <c r="L199" s="111">
        <f t="shared" si="7"/>
        <v>124999.99999999999</v>
      </c>
      <c r="M199" s="109">
        <v>3</v>
      </c>
      <c r="N199" s="109">
        <v>1</v>
      </c>
      <c r="O199" s="109">
        <v>100</v>
      </c>
      <c r="P199" s="109">
        <v>79</v>
      </c>
      <c r="Q199" s="113" t="s">
        <v>115</v>
      </c>
      <c r="R199" s="109" t="s">
        <v>116</v>
      </c>
      <c r="S199" t="s">
        <v>564</v>
      </c>
    </row>
    <row r="200" spans="1:19" x14ac:dyDescent="0.25">
      <c r="A200" s="107">
        <v>2025</v>
      </c>
      <c r="B200" s="108" t="s">
        <v>363</v>
      </c>
      <c r="C200" s="109" t="s">
        <v>110</v>
      </c>
      <c r="D200" s="109" t="s">
        <v>138</v>
      </c>
      <c r="E200" s="108" t="s">
        <v>364</v>
      </c>
      <c r="F200" s="241" t="s">
        <v>372</v>
      </c>
      <c r="G200" s="109" t="s">
        <v>114</v>
      </c>
      <c r="H200" s="110">
        <v>45748</v>
      </c>
      <c r="I200" s="110">
        <v>46660</v>
      </c>
      <c r="J200" s="111">
        <v>135000</v>
      </c>
      <c r="K200" s="121">
        <v>1.08</v>
      </c>
      <c r="L200" s="111">
        <f t="shared" si="7"/>
        <v>124999.99999999999</v>
      </c>
      <c r="M200" s="109">
        <v>3</v>
      </c>
      <c r="N200" s="109">
        <v>1</v>
      </c>
      <c r="O200" s="109">
        <v>100</v>
      </c>
      <c r="P200" s="109">
        <v>79</v>
      </c>
      <c r="Q200" s="113" t="s">
        <v>115</v>
      </c>
      <c r="R200" s="109" t="s">
        <v>116</v>
      </c>
      <c r="S200" t="s">
        <v>564</v>
      </c>
    </row>
    <row r="201" spans="1:19" x14ac:dyDescent="0.25">
      <c r="A201" s="107">
        <v>2025</v>
      </c>
      <c r="B201" s="108" t="s">
        <v>363</v>
      </c>
      <c r="C201" s="109" t="s">
        <v>110</v>
      </c>
      <c r="D201" s="109" t="s">
        <v>138</v>
      </c>
      <c r="E201" s="108" t="s">
        <v>364</v>
      </c>
      <c r="F201" s="241" t="s">
        <v>373</v>
      </c>
      <c r="G201" s="109" t="s">
        <v>114</v>
      </c>
      <c r="H201" s="110">
        <v>45658</v>
      </c>
      <c r="I201" s="110">
        <v>46568</v>
      </c>
      <c r="J201" s="111">
        <v>135000</v>
      </c>
      <c r="K201" s="121">
        <v>1.08</v>
      </c>
      <c r="L201" s="111">
        <f t="shared" si="7"/>
        <v>124999.99999999999</v>
      </c>
      <c r="M201" s="109">
        <v>3</v>
      </c>
      <c r="N201" s="109">
        <v>1</v>
      </c>
      <c r="O201" s="109">
        <v>100</v>
      </c>
      <c r="P201" s="109">
        <v>79</v>
      </c>
      <c r="Q201" s="113" t="s">
        <v>115</v>
      </c>
      <c r="R201" s="109" t="s">
        <v>116</v>
      </c>
      <c r="S201" t="s">
        <v>563</v>
      </c>
    </row>
    <row r="202" spans="1:19" x14ac:dyDescent="0.25">
      <c r="A202" s="107">
        <v>2025</v>
      </c>
      <c r="B202" s="108" t="s">
        <v>363</v>
      </c>
      <c r="C202" s="109" t="s">
        <v>110</v>
      </c>
      <c r="D202" s="109" t="s">
        <v>138</v>
      </c>
      <c r="E202" s="108" t="s">
        <v>364</v>
      </c>
      <c r="F202" s="241" t="s">
        <v>374</v>
      </c>
      <c r="G202" s="109" t="s">
        <v>114</v>
      </c>
      <c r="H202" s="110">
        <v>45748</v>
      </c>
      <c r="I202" s="110">
        <v>46660</v>
      </c>
      <c r="J202" s="111">
        <v>135000</v>
      </c>
      <c r="K202" s="121">
        <v>1.08</v>
      </c>
      <c r="L202" s="111">
        <f t="shared" si="7"/>
        <v>124999.99999999999</v>
      </c>
      <c r="M202" s="109">
        <v>3</v>
      </c>
      <c r="N202" s="109">
        <v>1</v>
      </c>
      <c r="O202" s="109">
        <v>100</v>
      </c>
      <c r="P202" s="109">
        <v>79</v>
      </c>
      <c r="Q202" s="113" t="s">
        <v>115</v>
      </c>
      <c r="R202" s="109" t="s">
        <v>116</v>
      </c>
      <c r="S202" t="s">
        <v>563</v>
      </c>
    </row>
    <row r="203" spans="1:19" x14ac:dyDescent="0.25">
      <c r="A203" s="107">
        <v>2025</v>
      </c>
      <c r="B203" s="108" t="s">
        <v>363</v>
      </c>
      <c r="C203" s="109" t="s">
        <v>110</v>
      </c>
      <c r="D203" s="109" t="s">
        <v>138</v>
      </c>
      <c r="E203" s="108" t="s">
        <v>364</v>
      </c>
      <c r="F203" s="241" t="s">
        <v>375</v>
      </c>
      <c r="G203" s="109" t="s">
        <v>114</v>
      </c>
      <c r="H203" s="110">
        <v>45748</v>
      </c>
      <c r="I203" s="110">
        <v>46660</v>
      </c>
      <c r="J203" s="111">
        <v>135000</v>
      </c>
      <c r="K203" s="121">
        <v>1.08</v>
      </c>
      <c r="L203" s="111">
        <f t="shared" si="7"/>
        <v>124999.99999999999</v>
      </c>
      <c r="M203" s="109">
        <v>3</v>
      </c>
      <c r="N203" s="109">
        <v>1</v>
      </c>
      <c r="O203" s="109">
        <v>100</v>
      </c>
      <c r="P203" s="109">
        <v>79</v>
      </c>
      <c r="Q203" s="113" t="s">
        <v>115</v>
      </c>
      <c r="R203" s="109" t="s">
        <v>116</v>
      </c>
      <c r="S203" t="s">
        <v>563</v>
      </c>
    </row>
    <row r="204" spans="1:19" x14ac:dyDescent="0.25">
      <c r="A204" s="107">
        <v>2025</v>
      </c>
      <c r="B204" s="108" t="s">
        <v>363</v>
      </c>
      <c r="C204" s="109" t="s">
        <v>110</v>
      </c>
      <c r="D204" s="109" t="s">
        <v>138</v>
      </c>
      <c r="E204" s="108" t="s">
        <v>364</v>
      </c>
      <c r="F204" s="241" t="s">
        <v>376</v>
      </c>
      <c r="G204" s="109" t="s">
        <v>114</v>
      </c>
      <c r="H204" s="110">
        <v>45748</v>
      </c>
      <c r="I204" s="110">
        <v>46812</v>
      </c>
      <c r="J204" s="111">
        <v>100000</v>
      </c>
      <c r="K204" s="121">
        <v>1.08</v>
      </c>
      <c r="L204" s="111">
        <f t="shared" si="7"/>
        <v>92592.592592592584</v>
      </c>
      <c r="M204" s="109">
        <v>3</v>
      </c>
      <c r="N204" s="109">
        <v>1</v>
      </c>
      <c r="O204" s="109">
        <v>100</v>
      </c>
      <c r="P204" s="109">
        <v>79</v>
      </c>
      <c r="Q204" s="113" t="s">
        <v>115</v>
      </c>
      <c r="R204" s="109" t="s">
        <v>116</v>
      </c>
      <c r="S204" t="s">
        <v>564</v>
      </c>
    </row>
    <row r="205" spans="1:19" x14ac:dyDescent="0.25">
      <c r="A205" s="107">
        <v>2025</v>
      </c>
      <c r="B205" s="108" t="s">
        <v>363</v>
      </c>
      <c r="C205" s="109" t="s">
        <v>110</v>
      </c>
      <c r="D205" s="109" t="s">
        <v>138</v>
      </c>
      <c r="E205" s="108" t="s">
        <v>364</v>
      </c>
      <c r="F205" s="241" t="s">
        <v>377</v>
      </c>
      <c r="G205" s="109" t="s">
        <v>114</v>
      </c>
      <c r="H205" s="110">
        <v>45748</v>
      </c>
      <c r="I205" s="110">
        <v>46660</v>
      </c>
      <c r="J205" s="111">
        <v>150000</v>
      </c>
      <c r="K205" s="121">
        <v>1.08</v>
      </c>
      <c r="L205" s="111">
        <f t="shared" si="7"/>
        <v>138888.88888888888</v>
      </c>
      <c r="M205" s="109">
        <v>3</v>
      </c>
      <c r="N205" s="109">
        <v>1</v>
      </c>
      <c r="O205" s="109">
        <v>100</v>
      </c>
      <c r="P205" s="109">
        <v>79</v>
      </c>
      <c r="Q205" s="113" t="s">
        <v>115</v>
      </c>
      <c r="R205" s="109" t="s">
        <v>116</v>
      </c>
      <c r="S205" t="s">
        <v>563</v>
      </c>
    </row>
    <row r="206" spans="1:19" x14ac:dyDescent="0.25">
      <c r="A206" s="107">
        <v>2025</v>
      </c>
      <c r="B206" s="108" t="s">
        <v>363</v>
      </c>
      <c r="C206" s="109" t="s">
        <v>110</v>
      </c>
      <c r="D206" s="109" t="s">
        <v>138</v>
      </c>
      <c r="E206" s="108" t="s">
        <v>364</v>
      </c>
      <c r="F206" s="241" t="s">
        <v>378</v>
      </c>
      <c r="G206" s="109" t="s">
        <v>114</v>
      </c>
      <c r="H206" s="110">
        <v>45748</v>
      </c>
      <c r="I206" s="110">
        <v>46660</v>
      </c>
      <c r="J206" s="111">
        <v>150000</v>
      </c>
      <c r="K206" s="121">
        <v>1.08</v>
      </c>
      <c r="L206" s="111">
        <f t="shared" si="7"/>
        <v>138888.88888888888</v>
      </c>
      <c r="M206" s="109">
        <v>3</v>
      </c>
      <c r="N206" s="109">
        <v>1</v>
      </c>
      <c r="O206" s="109">
        <v>100</v>
      </c>
      <c r="P206" s="109">
        <v>79</v>
      </c>
      <c r="Q206" s="113" t="s">
        <v>115</v>
      </c>
      <c r="R206" s="109" t="s">
        <v>116</v>
      </c>
      <c r="S206" t="s">
        <v>563</v>
      </c>
    </row>
    <row r="207" spans="1:19" x14ac:dyDescent="0.25">
      <c r="A207" s="107">
        <v>2025</v>
      </c>
      <c r="B207" s="108" t="s">
        <v>363</v>
      </c>
      <c r="C207" s="109" t="s">
        <v>110</v>
      </c>
      <c r="D207" s="109" t="s">
        <v>138</v>
      </c>
      <c r="E207" s="108" t="s">
        <v>364</v>
      </c>
      <c r="F207" s="241" t="s">
        <v>379</v>
      </c>
      <c r="G207" s="109" t="s">
        <v>114</v>
      </c>
      <c r="H207" s="110">
        <v>45748</v>
      </c>
      <c r="I207" s="110">
        <v>46660</v>
      </c>
      <c r="J207" s="111">
        <v>150000</v>
      </c>
      <c r="K207" s="121">
        <v>1.08</v>
      </c>
      <c r="L207" s="111">
        <f t="shared" si="7"/>
        <v>138888.88888888888</v>
      </c>
      <c r="M207" s="109">
        <v>3</v>
      </c>
      <c r="N207" s="109">
        <v>1</v>
      </c>
      <c r="O207" s="109">
        <v>100</v>
      </c>
      <c r="P207" s="109">
        <v>79</v>
      </c>
      <c r="Q207" s="113" t="s">
        <v>115</v>
      </c>
      <c r="R207" s="109" t="s">
        <v>116</v>
      </c>
      <c r="S207" t="s">
        <v>563</v>
      </c>
    </row>
    <row r="208" spans="1:19" x14ac:dyDescent="0.25">
      <c r="A208" s="107">
        <v>2025</v>
      </c>
      <c r="B208" s="108" t="s">
        <v>363</v>
      </c>
      <c r="C208" s="109" t="s">
        <v>110</v>
      </c>
      <c r="D208" s="109" t="s">
        <v>138</v>
      </c>
      <c r="E208" s="108" t="s">
        <v>364</v>
      </c>
      <c r="F208" s="241" t="s">
        <v>380</v>
      </c>
      <c r="G208" s="109" t="s">
        <v>114</v>
      </c>
      <c r="H208" s="110">
        <v>45748</v>
      </c>
      <c r="I208" s="110">
        <v>46660</v>
      </c>
      <c r="J208" s="111">
        <v>150000</v>
      </c>
      <c r="K208" s="121">
        <v>1.08</v>
      </c>
      <c r="L208" s="111">
        <f t="shared" si="7"/>
        <v>138888.88888888888</v>
      </c>
      <c r="M208" s="109">
        <v>3</v>
      </c>
      <c r="N208" s="109">
        <v>1</v>
      </c>
      <c r="O208" s="109">
        <v>100</v>
      </c>
      <c r="P208" s="109">
        <v>79</v>
      </c>
      <c r="Q208" s="113" t="s">
        <v>115</v>
      </c>
      <c r="R208" s="109" t="s">
        <v>116</v>
      </c>
      <c r="S208" t="s">
        <v>563</v>
      </c>
    </row>
    <row r="209" spans="1:19" x14ac:dyDescent="0.25">
      <c r="A209" s="107">
        <v>2025</v>
      </c>
      <c r="B209" s="108" t="s">
        <v>363</v>
      </c>
      <c r="C209" s="109" t="s">
        <v>110</v>
      </c>
      <c r="D209" s="109" t="s">
        <v>138</v>
      </c>
      <c r="E209" s="108" t="s">
        <v>364</v>
      </c>
      <c r="F209" s="241" t="s">
        <v>381</v>
      </c>
      <c r="G209" s="109" t="s">
        <v>114</v>
      </c>
      <c r="H209" s="110">
        <v>45748</v>
      </c>
      <c r="I209" s="110">
        <v>46660</v>
      </c>
      <c r="J209" s="111">
        <v>150000</v>
      </c>
      <c r="K209" s="121">
        <v>1.08</v>
      </c>
      <c r="L209" s="111">
        <f t="shared" si="7"/>
        <v>138888.88888888888</v>
      </c>
      <c r="M209" s="109">
        <v>3</v>
      </c>
      <c r="N209" s="109">
        <v>1</v>
      </c>
      <c r="O209" s="109">
        <v>100</v>
      </c>
      <c r="P209" s="109">
        <v>79</v>
      </c>
      <c r="Q209" s="113" t="s">
        <v>115</v>
      </c>
      <c r="R209" s="109" t="s">
        <v>116</v>
      </c>
      <c r="S209" t="s">
        <v>563</v>
      </c>
    </row>
    <row r="210" spans="1:19" x14ac:dyDescent="0.25">
      <c r="A210" s="107">
        <v>2025</v>
      </c>
      <c r="B210" s="108" t="s">
        <v>363</v>
      </c>
      <c r="C210" s="109" t="s">
        <v>110</v>
      </c>
      <c r="D210" s="109" t="s">
        <v>138</v>
      </c>
      <c r="E210" s="108" t="s">
        <v>364</v>
      </c>
      <c r="F210" s="241" t="s">
        <v>382</v>
      </c>
      <c r="G210" s="109" t="s">
        <v>114</v>
      </c>
      <c r="H210" s="110">
        <v>45748</v>
      </c>
      <c r="I210" s="110">
        <v>46660</v>
      </c>
      <c r="J210" s="111">
        <v>135000</v>
      </c>
      <c r="K210" s="121">
        <v>1.08</v>
      </c>
      <c r="L210" s="111">
        <f t="shared" si="7"/>
        <v>124999.99999999999</v>
      </c>
      <c r="M210" s="109">
        <v>3</v>
      </c>
      <c r="N210" s="109">
        <v>1</v>
      </c>
      <c r="O210" s="109">
        <v>100</v>
      </c>
      <c r="P210" s="109">
        <v>79</v>
      </c>
      <c r="Q210" s="113" t="s">
        <v>115</v>
      </c>
      <c r="R210" s="109" t="s">
        <v>116</v>
      </c>
      <c r="S210" t="s">
        <v>563</v>
      </c>
    </row>
    <row r="211" spans="1:19" x14ac:dyDescent="0.25">
      <c r="A211" s="107">
        <v>2025</v>
      </c>
      <c r="B211" s="108" t="s">
        <v>363</v>
      </c>
      <c r="C211" s="109" t="s">
        <v>110</v>
      </c>
      <c r="D211" s="109" t="s">
        <v>138</v>
      </c>
      <c r="E211" s="108" t="s">
        <v>364</v>
      </c>
      <c r="F211" s="241" t="s">
        <v>383</v>
      </c>
      <c r="G211" s="109" t="s">
        <v>114</v>
      </c>
      <c r="H211" s="110">
        <v>45748</v>
      </c>
      <c r="I211" s="110">
        <v>46660</v>
      </c>
      <c r="J211" s="111">
        <v>135000</v>
      </c>
      <c r="K211" s="121">
        <v>1.08</v>
      </c>
      <c r="L211" s="111">
        <f t="shared" si="7"/>
        <v>124999.99999999999</v>
      </c>
      <c r="M211" s="109">
        <v>3</v>
      </c>
      <c r="N211" s="109">
        <v>1</v>
      </c>
      <c r="O211" s="109">
        <v>100</v>
      </c>
      <c r="P211" s="109">
        <v>79</v>
      </c>
      <c r="Q211" s="113" t="s">
        <v>115</v>
      </c>
      <c r="R211" s="109" t="s">
        <v>116</v>
      </c>
      <c r="S211" t="s">
        <v>563</v>
      </c>
    </row>
    <row r="212" spans="1:19" x14ac:dyDescent="0.25">
      <c r="A212" s="107">
        <v>2025</v>
      </c>
      <c r="B212" s="108" t="s">
        <v>363</v>
      </c>
      <c r="C212" s="109" t="s">
        <v>110</v>
      </c>
      <c r="D212" s="109" t="s">
        <v>138</v>
      </c>
      <c r="E212" s="108" t="s">
        <v>364</v>
      </c>
      <c r="F212" s="241" t="s">
        <v>384</v>
      </c>
      <c r="G212" s="109" t="s">
        <v>114</v>
      </c>
      <c r="H212" s="110">
        <v>45764</v>
      </c>
      <c r="I212" s="110">
        <v>46676</v>
      </c>
      <c r="J212" s="111">
        <v>135000</v>
      </c>
      <c r="K212" s="121">
        <v>1.08</v>
      </c>
      <c r="L212" s="111">
        <f t="shared" si="7"/>
        <v>124999.99999999999</v>
      </c>
      <c r="M212" s="109">
        <v>3</v>
      </c>
      <c r="N212" s="109">
        <v>1</v>
      </c>
      <c r="O212" s="109">
        <v>100</v>
      </c>
      <c r="P212" s="109">
        <v>79</v>
      </c>
      <c r="Q212" s="113" t="s">
        <v>115</v>
      </c>
      <c r="R212" s="109" t="s">
        <v>116</v>
      </c>
      <c r="S212" t="s">
        <v>563</v>
      </c>
    </row>
    <row r="213" spans="1:19" x14ac:dyDescent="0.25">
      <c r="A213" s="107">
        <v>2025</v>
      </c>
      <c r="B213" s="108" t="s">
        <v>363</v>
      </c>
      <c r="C213" s="109" t="s">
        <v>110</v>
      </c>
      <c r="D213" s="109" t="s">
        <v>138</v>
      </c>
      <c r="E213" s="108" t="s">
        <v>364</v>
      </c>
      <c r="F213" s="241" t="s">
        <v>385</v>
      </c>
      <c r="G213" s="109" t="s">
        <v>114</v>
      </c>
      <c r="H213" s="110">
        <v>45748</v>
      </c>
      <c r="I213" s="110">
        <v>46660</v>
      </c>
      <c r="J213" s="111">
        <v>135000</v>
      </c>
      <c r="K213" s="121">
        <v>1.08</v>
      </c>
      <c r="L213" s="111">
        <f t="shared" si="7"/>
        <v>124999.99999999999</v>
      </c>
      <c r="M213" s="109">
        <v>3</v>
      </c>
      <c r="N213" s="109">
        <v>1</v>
      </c>
      <c r="O213" s="109">
        <v>100</v>
      </c>
      <c r="P213" s="109">
        <v>79</v>
      </c>
      <c r="Q213" s="113" t="s">
        <v>115</v>
      </c>
      <c r="R213" s="109" t="s">
        <v>116</v>
      </c>
      <c r="S213" t="s">
        <v>563</v>
      </c>
    </row>
    <row r="214" spans="1:19" x14ac:dyDescent="0.25">
      <c r="A214" s="107">
        <v>2025</v>
      </c>
      <c r="B214" s="108" t="s">
        <v>363</v>
      </c>
      <c r="C214" s="109" t="s">
        <v>110</v>
      </c>
      <c r="D214" s="109" t="s">
        <v>138</v>
      </c>
      <c r="E214" s="108" t="s">
        <v>364</v>
      </c>
      <c r="F214" s="241" t="s">
        <v>386</v>
      </c>
      <c r="G214" s="109" t="s">
        <v>114</v>
      </c>
      <c r="H214" s="110">
        <v>45748</v>
      </c>
      <c r="I214" s="110">
        <v>46660</v>
      </c>
      <c r="J214" s="111">
        <v>75000</v>
      </c>
      <c r="K214" s="121">
        <v>1.08</v>
      </c>
      <c r="L214" s="111">
        <f t="shared" si="7"/>
        <v>69444.444444444438</v>
      </c>
      <c r="M214" s="109">
        <v>3</v>
      </c>
      <c r="N214" s="109">
        <v>1</v>
      </c>
      <c r="O214" s="109">
        <v>100</v>
      </c>
      <c r="P214" s="109">
        <v>79</v>
      </c>
      <c r="Q214" s="113" t="s">
        <v>115</v>
      </c>
      <c r="R214" s="109" t="s">
        <v>116</v>
      </c>
      <c r="S214" t="s">
        <v>563</v>
      </c>
    </row>
    <row r="215" spans="1:19" x14ac:dyDescent="0.25">
      <c r="A215" s="107">
        <v>2025</v>
      </c>
      <c r="B215" s="108" t="s">
        <v>363</v>
      </c>
      <c r="C215" s="109" t="s">
        <v>110</v>
      </c>
      <c r="D215" s="109" t="s">
        <v>138</v>
      </c>
      <c r="E215" s="108" t="s">
        <v>364</v>
      </c>
      <c r="F215" s="241" t="s">
        <v>387</v>
      </c>
      <c r="G215" s="109" t="s">
        <v>114</v>
      </c>
      <c r="H215" s="110">
        <v>45658</v>
      </c>
      <c r="I215" s="110">
        <v>46568</v>
      </c>
      <c r="J215" s="111">
        <v>120000</v>
      </c>
      <c r="K215" s="121">
        <v>1.08</v>
      </c>
      <c r="L215" s="111">
        <f t="shared" si="7"/>
        <v>111111.11111111111</v>
      </c>
      <c r="M215" s="109">
        <v>3</v>
      </c>
      <c r="N215" s="109">
        <v>1</v>
      </c>
      <c r="O215" s="109">
        <v>100</v>
      </c>
      <c r="P215" s="109">
        <v>79</v>
      </c>
      <c r="Q215" s="113" t="s">
        <v>115</v>
      </c>
      <c r="R215" s="109" t="s">
        <v>116</v>
      </c>
      <c r="S215" t="s">
        <v>563</v>
      </c>
    </row>
    <row r="216" spans="1:19" x14ac:dyDescent="0.25">
      <c r="A216" s="107">
        <v>2025</v>
      </c>
      <c r="B216" s="108" t="s">
        <v>363</v>
      </c>
      <c r="C216" s="109" t="s">
        <v>110</v>
      </c>
      <c r="D216" s="109" t="s">
        <v>138</v>
      </c>
      <c r="E216" s="108" t="s">
        <v>364</v>
      </c>
      <c r="F216" s="241" t="s">
        <v>388</v>
      </c>
      <c r="G216" s="109" t="s">
        <v>114</v>
      </c>
      <c r="H216" s="110">
        <v>45901</v>
      </c>
      <c r="I216" s="110">
        <v>46812</v>
      </c>
      <c r="J216" s="111">
        <v>135000</v>
      </c>
      <c r="K216" s="121">
        <v>1.08</v>
      </c>
      <c r="L216" s="111">
        <f t="shared" si="7"/>
        <v>124999.99999999999</v>
      </c>
      <c r="M216" s="109">
        <v>3</v>
      </c>
      <c r="N216" s="109">
        <v>1</v>
      </c>
      <c r="O216" s="109">
        <v>100</v>
      </c>
      <c r="P216" s="109">
        <v>79</v>
      </c>
      <c r="Q216" s="113" t="s">
        <v>115</v>
      </c>
      <c r="R216" s="109" t="s">
        <v>116</v>
      </c>
      <c r="S216" t="s">
        <v>563</v>
      </c>
    </row>
    <row r="217" spans="1:19" x14ac:dyDescent="0.25">
      <c r="A217" s="107">
        <v>2025</v>
      </c>
      <c r="B217" s="108" t="s">
        <v>363</v>
      </c>
      <c r="C217" s="109" t="s">
        <v>110</v>
      </c>
      <c r="D217" s="109" t="s">
        <v>138</v>
      </c>
      <c r="E217" s="126" t="s">
        <v>389</v>
      </c>
      <c r="F217" s="241" t="s">
        <v>390</v>
      </c>
      <c r="G217" s="118" t="s">
        <v>114</v>
      </c>
      <c r="H217" s="119">
        <v>45915</v>
      </c>
      <c r="I217" s="119">
        <v>46068</v>
      </c>
      <c r="J217" s="111">
        <v>120000</v>
      </c>
      <c r="K217" s="121">
        <v>1.08</v>
      </c>
      <c r="L217" s="111">
        <f t="shared" si="7"/>
        <v>111111.11111111111</v>
      </c>
      <c r="M217" s="109">
        <v>1</v>
      </c>
      <c r="N217" s="109">
        <v>1</v>
      </c>
      <c r="O217" s="109">
        <v>100</v>
      </c>
      <c r="P217" s="109">
        <v>79</v>
      </c>
      <c r="Q217" s="113" t="s">
        <v>115</v>
      </c>
      <c r="R217" s="109" t="s">
        <v>116</v>
      </c>
      <c r="S217" t="s">
        <v>563</v>
      </c>
    </row>
    <row r="218" spans="1:19" x14ac:dyDescent="0.25">
      <c r="A218" s="107">
        <v>2025</v>
      </c>
      <c r="B218" s="108" t="s">
        <v>363</v>
      </c>
      <c r="C218" s="109" t="s">
        <v>110</v>
      </c>
      <c r="D218" s="109" t="s">
        <v>138</v>
      </c>
      <c r="E218" s="126" t="s">
        <v>389</v>
      </c>
      <c r="F218" s="241" t="s">
        <v>391</v>
      </c>
      <c r="G218" s="118" t="s">
        <v>114</v>
      </c>
      <c r="H218" s="119">
        <v>45915</v>
      </c>
      <c r="I218" s="119">
        <v>46068</v>
      </c>
      <c r="J218" s="111">
        <v>120000</v>
      </c>
      <c r="K218" s="121">
        <v>1.08</v>
      </c>
      <c r="L218" s="111">
        <f t="shared" si="7"/>
        <v>111111.11111111111</v>
      </c>
      <c r="M218" s="109">
        <v>1</v>
      </c>
      <c r="N218" s="109">
        <v>1</v>
      </c>
      <c r="O218" s="109">
        <v>100</v>
      </c>
      <c r="P218" s="109">
        <v>79</v>
      </c>
      <c r="Q218" s="113" t="s">
        <v>115</v>
      </c>
      <c r="R218" s="109" t="s">
        <v>116</v>
      </c>
      <c r="S218" t="s">
        <v>563</v>
      </c>
    </row>
    <row r="219" spans="1:19" x14ac:dyDescent="0.25">
      <c r="A219" s="107">
        <v>2025</v>
      </c>
      <c r="B219" s="108" t="s">
        <v>363</v>
      </c>
      <c r="C219" s="109" t="s">
        <v>110</v>
      </c>
      <c r="D219" s="109" t="s">
        <v>138</v>
      </c>
      <c r="E219" s="126" t="s">
        <v>389</v>
      </c>
      <c r="F219" s="241" t="s">
        <v>392</v>
      </c>
      <c r="G219" s="118" t="s">
        <v>114</v>
      </c>
      <c r="H219" s="119">
        <v>45915</v>
      </c>
      <c r="I219" s="119">
        <v>46068</v>
      </c>
      <c r="J219" s="111">
        <v>120000</v>
      </c>
      <c r="K219" s="121">
        <v>1.08</v>
      </c>
      <c r="L219" s="111">
        <f t="shared" si="7"/>
        <v>111111.11111111111</v>
      </c>
      <c r="M219" s="109">
        <v>1</v>
      </c>
      <c r="N219" s="109">
        <v>1</v>
      </c>
      <c r="O219" s="109">
        <v>100</v>
      </c>
      <c r="P219" s="109">
        <v>79</v>
      </c>
      <c r="Q219" s="113" t="s">
        <v>115</v>
      </c>
      <c r="R219" s="109" t="s">
        <v>116</v>
      </c>
      <c r="S219" t="s">
        <v>563</v>
      </c>
    </row>
    <row r="220" spans="1:19" x14ac:dyDescent="0.25">
      <c r="A220" s="107">
        <v>2025</v>
      </c>
      <c r="B220" s="108" t="s">
        <v>363</v>
      </c>
      <c r="C220" s="109" t="s">
        <v>110</v>
      </c>
      <c r="D220" s="109" t="s">
        <v>138</v>
      </c>
      <c r="E220" s="126" t="s">
        <v>389</v>
      </c>
      <c r="F220" s="241" t="s">
        <v>393</v>
      </c>
      <c r="G220" s="118" t="s">
        <v>114</v>
      </c>
      <c r="H220" s="119">
        <v>45915</v>
      </c>
      <c r="I220" s="119">
        <v>46068</v>
      </c>
      <c r="J220" s="111">
        <v>120000</v>
      </c>
      <c r="K220" s="121">
        <v>1.08</v>
      </c>
      <c r="L220" s="111">
        <f t="shared" si="7"/>
        <v>111111.11111111111</v>
      </c>
      <c r="M220" s="109">
        <v>1</v>
      </c>
      <c r="N220" s="109">
        <v>1</v>
      </c>
      <c r="O220" s="109">
        <v>100</v>
      </c>
      <c r="P220" s="109">
        <v>79</v>
      </c>
      <c r="Q220" s="113" t="s">
        <v>115</v>
      </c>
      <c r="R220" s="109" t="s">
        <v>116</v>
      </c>
      <c r="S220" t="s">
        <v>563</v>
      </c>
    </row>
    <row r="221" spans="1:19" x14ac:dyDescent="0.25">
      <c r="A221" s="107">
        <v>2025</v>
      </c>
      <c r="B221" s="108" t="s">
        <v>363</v>
      </c>
      <c r="C221" s="109" t="s">
        <v>110</v>
      </c>
      <c r="D221" s="109" t="s">
        <v>138</v>
      </c>
      <c r="E221" s="126" t="s">
        <v>389</v>
      </c>
      <c r="F221" s="241" t="s">
        <v>394</v>
      </c>
      <c r="G221" s="118" t="s">
        <v>114</v>
      </c>
      <c r="H221" s="138">
        <v>45915</v>
      </c>
      <c r="I221" s="138">
        <v>46068</v>
      </c>
      <c r="J221" s="111">
        <v>120000</v>
      </c>
      <c r="K221" s="121">
        <v>1.08</v>
      </c>
      <c r="L221" s="111">
        <f t="shared" si="7"/>
        <v>111111.11111111111</v>
      </c>
      <c r="M221" s="109">
        <v>1</v>
      </c>
      <c r="N221" s="109">
        <v>1</v>
      </c>
      <c r="O221" s="109">
        <v>100</v>
      </c>
      <c r="P221" s="109">
        <v>79</v>
      </c>
      <c r="Q221" s="113" t="s">
        <v>115</v>
      </c>
      <c r="R221" s="109" t="s">
        <v>116</v>
      </c>
      <c r="S221" t="s">
        <v>563</v>
      </c>
    </row>
    <row r="222" spans="1:19" x14ac:dyDescent="0.25">
      <c r="A222" s="107">
        <v>2025</v>
      </c>
      <c r="B222" s="108" t="s">
        <v>363</v>
      </c>
      <c r="C222" s="109" t="s">
        <v>110</v>
      </c>
      <c r="D222" s="109" t="s">
        <v>138</v>
      </c>
      <c r="E222" s="108" t="s">
        <v>364</v>
      </c>
      <c r="F222" s="241" t="s">
        <v>395</v>
      </c>
      <c r="G222" s="109" t="s">
        <v>114</v>
      </c>
      <c r="H222" s="110">
        <v>45748</v>
      </c>
      <c r="I222" s="110">
        <v>46660</v>
      </c>
      <c r="J222" s="111">
        <v>120000</v>
      </c>
      <c r="K222" s="121">
        <v>1.08</v>
      </c>
      <c r="L222" s="111">
        <f t="shared" si="7"/>
        <v>111111.11111111111</v>
      </c>
      <c r="M222" s="109">
        <v>3</v>
      </c>
      <c r="N222" s="109">
        <v>1</v>
      </c>
      <c r="O222" s="109">
        <v>100</v>
      </c>
      <c r="P222" s="109">
        <v>79</v>
      </c>
      <c r="Q222" s="113" t="s">
        <v>115</v>
      </c>
      <c r="R222" s="109" t="s">
        <v>116</v>
      </c>
      <c r="S222" t="s">
        <v>563</v>
      </c>
    </row>
    <row r="223" spans="1:19" x14ac:dyDescent="0.25">
      <c r="A223" s="107">
        <v>2025</v>
      </c>
      <c r="B223" s="108" t="s">
        <v>363</v>
      </c>
      <c r="C223" s="109" t="s">
        <v>110</v>
      </c>
      <c r="D223" s="109" t="s">
        <v>138</v>
      </c>
      <c r="E223" s="108" t="s">
        <v>364</v>
      </c>
      <c r="F223" s="241" t="s">
        <v>396</v>
      </c>
      <c r="G223" s="109" t="s">
        <v>114</v>
      </c>
      <c r="H223" s="110">
        <v>45748</v>
      </c>
      <c r="I223" s="110">
        <v>46660</v>
      </c>
      <c r="J223" s="111">
        <v>100000</v>
      </c>
      <c r="K223" s="121">
        <v>1.08</v>
      </c>
      <c r="L223" s="111">
        <f t="shared" si="7"/>
        <v>92592.592592592584</v>
      </c>
      <c r="M223" s="109">
        <v>3</v>
      </c>
      <c r="N223" s="109">
        <v>1</v>
      </c>
      <c r="O223" s="109">
        <v>100</v>
      </c>
      <c r="P223" s="109">
        <v>79</v>
      </c>
      <c r="Q223" s="113" t="s">
        <v>115</v>
      </c>
      <c r="R223" s="109" t="s">
        <v>116</v>
      </c>
      <c r="S223" t="s">
        <v>563</v>
      </c>
    </row>
    <row r="224" spans="1:19" x14ac:dyDescent="0.25">
      <c r="A224" s="107">
        <v>2025</v>
      </c>
      <c r="B224" s="108" t="s">
        <v>363</v>
      </c>
      <c r="C224" s="109" t="s">
        <v>110</v>
      </c>
      <c r="D224" s="109" t="s">
        <v>111</v>
      </c>
      <c r="E224" s="108" t="s">
        <v>364</v>
      </c>
      <c r="F224" s="241" t="s">
        <v>397</v>
      </c>
      <c r="G224" s="109" t="s">
        <v>114</v>
      </c>
      <c r="H224" s="110">
        <v>45658</v>
      </c>
      <c r="I224" s="110">
        <v>47118</v>
      </c>
      <c r="J224" s="111">
        <v>130000</v>
      </c>
      <c r="K224" s="121">
        <v>1.08</v>
      </c>
      <c r="L224" s="111">
        <f t="shared" si="7"/>
        <v>120370.37037037036</v>
      </c>
      <c r="M224" s="109">
        <v>4</v>
      </c>
      <c r="N224" s="109">
        <v>1</v>
      </c>
      <c r="O224" s="109">
        <v>100</v>
      </c>
      <c r="P224" s="109">
        <v>79</v>
      </c>
      <c r="Q224" s="113" t="s">
        <v>115</v>
      </c>
      <c r="R224" s="109" t="s">
        <v>116</v>
      </c>
      <c r="S224" t="s">
        <v>563</v>
      </c>
    </row>
    <row r="225" spans="1:19" x14ac:dyDescent="0.25">
      <c r="A225" s="107">
        <v>2025</v>
      </c>
      <c r="B225" s="108" t="s">
        <v>363</v>
      </c>
      <c r="C225" s="109" t="s">
        <v>110</v>
      </c>
      <c r="D225" s="127" t="s">
        <v>138</v>
      </c>
      <c r="E225" s="108" t="s">
        <v>364</v>
      </c>
      <c r="F225" s="242" t="s">
        <v>398</v>
      </c>
      <c r="G225" s="109" t="s">
        <v>114</v>
      </c>
      <c r="H225" s="114">
        <v>46006</v>
      </c>
      <c r="I225" s="114">
        <v>46887</v>
      </c>
      <c r="J225" s="111">
        <v>90000</v>
      </c>
      <c r="K225" s="121">
        <v>1.08</v>
      </c>
      <c r="L225" s="111">
        <f t="shared" ref="L225:L256" si="8">+J225/K225</f>
        <v>83333.333333333328</v>
      </c>
      <c r="M225" s="109">
        <v>12</v>
      </c>
      <c r="N225" s="109">
        <v>1</v>
      </c>
      <c r="O225" s="109">
        <v>100</v>
      </c>
      <c r="P225" s="109">
        <v>79</v>
      </c>
      <c r="Q225" s="113" t="s">
        <v>115</v>
      </c>
      <c r="R225" s="109" t="s">
        <v>116</v>
      </c>
      <c r="S225" t="s">
        <v>564</v>
      </c>
    </row>
    <row r="226" spans="1:19" x14ac:dyDescent="0.25">
      <c r="A226" s="107">
        <v>2025</v>
      </c>
      <c r="B226" s="108" t="s">
        <v>363</v>
      </c>
      <c r="C226" s="109" t="s">
        <v>110</v>
      </c>
      <c r="D226" s="127" t="s">
        <v>138</v>
      </c>
      <c r="E226" s="108" t="s">
        <v>364</v>
      </c>
      <c r="F226" s="241" t="s">
        <v>399</v>
      </c>
      <c r="G226" s="109" t="s">
        <v>114</v>
      </c>
      <c r="H226" s="110">
        <v>45930</v>
      </c>
      <c r="I226" s="110">
        <v>46842</v>
      </c>
      <c r="J226" s="111">
        <v>60000</v>
      </c>
      <c r="K226" s="121">
        <v>1.08</v>
      </c>
      <c r="L226" s="111">
        <f t="shared" si="8"/>
        <v>55555.555555555555</v>
      </c>
      <c r="M226" s="109">
        <v>12</v>
      </c>
      <c r="N226" s="109">
        <v>1</v>
      </c>
      <c r="O226" s="109">
        <v>100</v>
      </c>
      <c r="P226" s="109">
        <v>79</v>
      </c>
      <c r="Q226" s="113" t="s">
        <v>115</v>
      </c>
      <c r="R226" s="109" t="s">
        <v>116</v>
      </c>
      <c r="S226" t="s">
        <v>564</v>
      </c>
    </row>
    <row r="227" spans="1:19" x14ac:dyDescent="0.25">
      <c r="A227" s="107">
        <v>2025</v>
      </c>
      <c r="B227" s="108" t="s">
        <v>363</v>
      </c>
      <c r="C227" s="109" t="s">
        <v>110</v>
      </c>
      <c r="D227" s="109" t="s">
        <v>111</v>
      </c>
      <c r="E227" s="108" t="s">
        <v>364</v>
      </c>
      <c r="F227" s="241" t="s">
        <v>400</v>
      </c>
      <c r="G227" s="109" t="s">
        <v>114</v>
      </c>
      <c r="H227" s="110">
        <v>45836</v>
      </c>
      <c r="I227" s="110">
        <v>47296</v>
      </c>
      <c r="J227" s="111">
        <v>850000</v>
      </c>
      <c r="K227" s="121">
        <v>1.08</v>
      </c>
      <c r="L227" s="111">
        <f t="shared" si="8"/>
        <v>787037.03703703696</v>
      </c>
      <c r="M227" s="109">
        <v>4</v>
      </c>
      <c r="N227" s="109">
        <v>1</v>
      </c>
      <c r="O227" s="109">
        <v>100</v>
      </c>
      <c r="P227" s="109">
        <v>79</v>
      </c>
      <c r="Q227" s="113" t="s">
        <v>115</v>
      </c>
      <c r="R227" s="109" t="s">
        <v>116</v>
      </c>
      <c r="S227" t="s">
        <v>563</v>
      </c>
    </row>
    <row r="228" spans="1:19" x14ac:dyDescent="0.25">
      <c r="A228" s="107">
        <v>2025</v>
      </c>
      <c r="B228" s="108" t="s">
        <v>363</v>
      </c>
      <c r="C228" s="109" t="s">
        <v>110</v>
      </c>
      <c r="D228" s="127" t="s">
        <v>138</v>
      </c>
      <c r="E228" s="108" t="s">
        <v>364</v>
      </c>
      <c r="F228" s="241" t="s">
        <v>401</v>
      </c>
      <c r="G228" s="109" t="s">
        <v>114</v>
      </c>
      <c r="H228" s="110">
        <v>45658</v>
      </c>
      <c r="I228" s="110">
        <v>46568</v>
      </c>
      <c r="J228" s="111">
        <v>72000</v>
      </c>
      <c r="K228" s="121">
        <v>1.08</v>
      </c>
      <c r="L228" s="111">
        <f t="shared" si="8"/>
        <v>66666.666666666657</v>
      </c>
      <c r="M228" s="109">
        <v>12</v>
      </c>
      <c r="N228" s="109">
        <v>1</v>
      </c>
      <c r="O228" s="109">
        <v>100</v>
      </c>
      <c r="P228" s="109">
        <v>79</v>
      </c>
      <c r="Q228" s="113" t="s">
        <v>115</v>
      </c>
      <c r="R228" s="109" t="s">
        <v>116</v>
      </c>
      <c r="S228" t="s">
        <v>564</v>
      </c>
    </row>
    <row r="229" spans="1:19" x14ac:dyDescent="0.25">
      <c r="A229" s="107">
        <v>2025</v>
      </c>
      <c r="B229" s="108" t="s">
        <v>363</v>
      </c>
      <c r="C229" s="109" t="s">
        <v>110</v>
      </c>
      <c r="D229" s="109" t="s">
        <v>111</v>
      </c>
      <c r="E229" s="126" t="s">
        <v>402</v>
      </c>
      <c r="F229" s="241" t="s">
        <v>403</v>
      </c>
      <c r="G229" s="109" t="s">
        <v>114</v>
      </c>
      <c r="H229" s="138">
        <v>45915</v>
      </c>
      <c r="I229" s="138">
        <v>46068</v>
      </c>
      <c r="J229" s="111">
        <v>300000</v>
      </c>
      <c r="K229" s="121">
        <v>1.08</v>
      </c>
      <c r="L229" s="111">
        <f t="shared" si="8"/>
        <v>277777.77777777775</v>
      </c>
      <c r="M229" s="109">
        <v>1</v>
      </c>
      <c r="N229" s="109">
        <v>1</v>
      </c>
      <c r="O229" s="109">
        <v>100</v>
      </c>
      <c r="P229" s="109">
        <v>79</v>
      </c>
      <c r="Q229" s="113" t="s">
        <v>115</v>
      </c>
      <c r="R229" s="109" t="s">
        <v>116</v>
      </c>
      <c r="S229" t="s">
        <v>563</v>
      </c>
    </row>
    <row r="230" spans="1:19" x14ac:dyDescent="0.25">
      <c r="A230" s="107">
        <v>2025</v>
      </c>
      <c r="B230" s="108" t="s">
        <v>363</v>
      </c>
      <c r="C230" s="109" t="s">
        <v>110</v>
      </c>
      <c r="D230" s="127" t="s">
        <v>138</v>
      </c>
      <c r="E230" s="108" t="s">
        <v>364</v>
      </c>
      <c r="F230" s="241" t="s">
        <v>404</v>
      </c>
      <c r="G230" s="109" t="s">
        <v>114</v>
      </c>
      <c r="H230" s="110">
        <v>45658</v>
      </c>
      <c r="I230" s="110">
        <v>46842</v>
      </c>
      <c r="J230" s="111">
        <v>36000</v>
      </c>
      <c r="K230" s="121">
        <v>1.08</v>
      </c>
      <c r="L230" s="111">
        <f t="shared" si="8"/>
        <v>33333.333333333328</v>
      </c>
      <c r="M230" s="109">
        <v>12</v>
      </c>
      <c r="N230" s="109">
        <v>1</v>
      </c>
      <c r="O230" s="109">
        <v>100</v>
      </c>
      <c r="P230" s="109">
        <v>79</v>
      </c>
      <c r="Q230" s="113" t="s">
        <v>115</v>
      </c>
      <c r="R230" s="109" t="s">
        <v>116</v>
      </c>
      <c r="S230" t="s">
        <v>564</v>
      </c>
    </row>
    <row r="231" spans="1:19" x14ac:dyDescent="0.25">
      <c r="A231" s="107">
        <v>2025</v>
      </c>
      <c r="B231" s="108" t="s">
        <v>363</v>
      </c>
      <c r="C231" s="109" t="s">
        <v>110</v>
      </c>
      <c r="D231" s="127" t="s">
        <v>138</v>
      </c>
      <c r="E231" s="108" t="s">
        <v>364</v>
      </c>
      <c r="F231" s="241" t="s">
        <v>405</v>
      </c>
      <c r="G231" s="109" t="s">
        <v>114</v>
      </c>
      <c r="H231" s="110">
        <v>45658</v>
      </c>
      <c r="I231" s="110">
        <v>46568</v>
      </c>
      <c r="J231" s="111">
        <v>90000</v>
      </c>
      <c r="K231" s="121">
        <v>1.08</v>
      </c>
      <c r="L231" s="111">
        <f t="shared" si="8"/>
        <v>83333.333333333328</v>
      </c>
      <c r="M231" s="109">
        <v>12</v>
      </c>
      <c r="N231" s="109">
        <v>1</v>
      </c>
      <c r="O231" s="109">
        <v>100</v>
      </c>
      <c r="P231" s="109">
        <v>79</v>
      </c>
      <c r="Q231" s="113" t="s">
        <v>115</v>
      </c>
      <c r="R231" s="109" t="s">
        <v>116</v>
      </c>
      <c r="S231" t="s">
        <v>564</v>
      </c>
    </row>
    <row r="232" spans="1:19" x14ac:dyDescent="0.25">
      <c r="A232" s="107">
        <v>2025</v>
      </c>
      <c r="B232" s="108" t="s">
        <v>363</v>
      </c>
      <c r="C232" s="109" t="s">
        <v>110</v>
      </c>
      <c r="D232" s="127" t="s">
        <v>138</v>
      </c>
      <c r="E232" s="108" t="s">
        <v>364</v>
      </c>
      <c r="F232" s="241" t="s">
        <v>406</v>
      </c>
      <c r="G232" s="109" t="s">
        <v>114</v>
      </c>
      <c r="H232" s="110">
        <v>45658</v>
      </c>
      <c r="I232" s="110">
        <v>46842</v>
      </c>
      <c r="J232" s="111">
        <v>90000</v>
      </c>
      <c r="K232" s="121">
        <v>1.08</v>
      </c>
      <c r="L232" s="111">
        <f t="shared" si="8"/>
        <v>83333.333333333328</v>
      </c>
      <c r="M232" s="109">
        <v>12</v>
      </c>
      <c r="N232" s="109">
        <v>1</v>
      </c>
      <c r="O232" s="109">
        <v>100</v>
      </c>
      <c r="P232" s="109">
        <v>79</v>
      </c>
      <c r="Q232" s="113" t="s">
        <v>115</v>
      </c>
      <c r="R232" s="109" t="s">
        <v>116</v>
      </c>
      <c r="S232" t="s">
        <v>564</v>
      </c>
    </row>
    <row r="233" spans="1:19" x14ac:dyDescent="0.25">
      <c r="A233" s="107">
        <v>2025</v>
      </c>
      <c r="B233" s="108" t="s">
        <v>363</v>
      </c>
      <c r="C233" s="109" t="s">
        <v>110</v>
      </c>
      <c r="D233" s="127" t="s">
        <v>138</v>
      </c>
      <c r="E233" s="108" t="s">
        <v>364</v>
      </c>
      <c r="F233" s="241" t="s">
        <v>407</v>
      </c>
      <c r="G233" s="109" t="s">
        <v>114</v>
      </c>
      <c r="H233" s="110">
        <v>45658</v>
      </c>
      <c r="I233" s="110">
        <v>46568</v>
      </c>
      <c r="J233" s="111">
        <v>60000</v>
      </c>
      <c r="K233" s="121">
        <v>1.08</v>
      </c>
      <c r="L233" s="111">
        <f t="shared" si="8"/>
        <v>55555.555555555555</v>
      </c>
      <c r="M233" s="109">
        <v>12</v>
      </c>
      <c r="N233" s="109">
        <v>1</v>
      </c>
      <c r="O233" s="109">
        <v>100</v>
      </c>
      <c r="P233" s="109">
        <v>79</v>
      </c>
      <c r="Q233" s="113" t="s">
        <v>115</v>
      </c>
      <c r="R233" s="109" t="s">
        <v>116</v>
      </c>
      <c r="S233" t="s">
        <v>564</v>
      </c>
    </row>
    <row r="234" spans="1:19" x14ac:dyDescent="0.25">
      <c r="A234" s="107">
        <v>2025</v>
      </c>
      <c r="B234" s="108" t="s">
        <v>363</v>
      </c>
      <c r="C234" s="109" t="s">
        <v>110</v>
      </c>
      <c r="D234" s="127" t="s">
        <v>138</v>
      </c>
      <c r="E234" s="108" t="s">
        <v>364</v>
      </c>
      <c r="F234" s="241" t="s">
        <v>408</v>
      </c>
      <c r="G234" s="109" t="s">
        <v>114</v>
      </c>
      <c r="H234" s="110">
        <v>45658</v>
      </c>
      <c r="I234" s="110">
        <v>46842</v>
      </c>
      <c r="J234" s="111">
        <v>60000</v>
      </c>
      <c r="K234" s="121">
        <v>1.08</v>
      </c>
      <c r="L234" s="111">
        <f t="shared" si="8"/>
        <v>55555.555555555555</v>
      </c>
      <c r="M234" s="109">
        <v>12</v>
      </c>
      <c r="N234" s="109">
        <v>1</v>
      </c>
      <c r="O234" s="109">
        <v>100</v>
      </c>
      <c r="P234" s="109">
        <v>79</v>
      </c>
      <c r="Q234" s="113" t="s">
        <v>115</v>
      </c>
      <c r="R234" s="109" t="s">
        <v>116</v>
      </c>
      <c r="S234" t="s">
        <v>564</v>
      </c>
    </row>
    <row r="235" spans="1:19" x14ac:dyDescent="0.25">
      <c r="A235" s="107">
        <v>2025</v>
      </c>
      <c r="B235" s="108" t="s">
        <v>363</v>
      </c>
      <c r="C235" s="109" t="s">
        <v>110</v>
      </c>
      <c r="D235" s="127" t="s">
        <v>138</v>
      </c>
      <c r="E235" s="108" t="s">
        <v>364</v>
      </c>
      <c r="F235" s="241" t="s">
        <v>409</v>
      </c>
      <c r="G235" s="109" t="s">
        <v>114</v>
      </c>
      <c r="H235" s="110">
        <v>45748</v>
      </c>
      <c r="I235" s="110">
        <v>46842</v>
      </c>
      <c r="J235" s="111">
        <v>45000</v>
      </c>
      <c r="K235" s="121">
        <v>1.08</v>
      </c>
      <c r="L235" s="111">
        <f t="shared" si="8"/>
        <v>41666.666666666664</v>
      </c>
      <c r="M235" s="109">
        <v>12</v>
      </c>
      <c r="N235" s="109">
        <v>1</v>
      </c>
      <c r="O235" s="109">
        <v>100</v>
      </c>
      <c r="P235" s="109">
        <v>79</v>
      </c>
      <c r="Q235" s="113" t="s">
        <v>115</v>
      </c>
      <c r="R235" s="109" t="s">
        <v>116</v>
      </c>
      <c r="S235" t="s">
        <v>564</v>
      </c>
    </row>
    <row r="236" spans="1:19" x14ac:dyDescent="0.25">
      <c r="A236" s="107">
        <v>2025</v>
      </c>
      <c r="B236" s="108" t="s">
        <v>363</v>
      </c>
      <c r="C236" s="109" t="s">
        <v>110</v>
      </c>
      <c r="D236" s="127" t="s">
        <v>138</v>
      </c>
      <c r="E236" s="108" t="s">
        <v>364</v>
      </c>
      <c r="F236" s="241" t="s">
        <v>410</v>
      </c>
      <c r="G236" s="109" t="s">
        <v>114</v>
      </c>
      <c r="H236" s="110">
        <v>45658</v>
      </c>
      <c r="I236" s="110">
        <v>46568</v>
      </c>
      <c r="J236" s="111">
        <v>81000</v>
      </c>
      <c r="K236" s="121">
        <v>1.08</v>
      </c>
      <c r="L236" s="111">
        <f t="shared" si="8"/>
        <v>75000</v>
      </c>
      <c r="M236" s="109">
        <v>12</v>
      </c>
      <c r="N236" s="109">
        <v>1</v>
      </c>
      <c r="O236" s="109">
        <v>100</v>
      </c>
      <c r="P236" s="109">
        <v>79</v>
      </c>
      <c r="Q236" s="113" t="s">
        <v>115</v>
      </c>
      <c r="R236" s="109" t="s">
        <v>116</v>
      </c>
      <c r="S236" t="s">
        <v>564</v>
      </c>
    </row>
    <row r="237" spans="1:19" s="140" customFormat="1" x14ac:dyDescent="0.25">
      <c r="A237" s="116">
        <v>2025</v>
      </c>
      <c r="B237" s="117" t="s">
        <v>363</v>
      </c>
      <c r="C237" s="118" t="s">
        <v>110</v>
      </c>
      <c r="D237" s="118" t="s">
        <v>138</v>
      </c>
      <c r="E237" s="117" t="s">
        <v>364</v>
      </c>
      <c r="F237" s="241" t="s">
        <v>411</v>
      </c>
      <c r="G237" s="118" t="s">
        <v>114</v>
      </c>
      <c r="H237" s="119">
        <v>45809</v>
      </c>
      <c r="I237" s="119">
        <v>46752</v>
      </c>
      <c r="J237" s="120"/>
      <c r="K237" s="139">
        <v>1.08</v>
      </c>
      <c r="L237" s="120">
        <f t="shared" si="8"/>
        <v>0</v>
      </c>
      <c r="M237" s="118">
        <v>4</v>
      </c>
      <c r="N237" s="118">
        <v>20</v>
      </c>
      <c r="O237" s="118">
        <v>30</v>
      </c>
      <c r="P237" s="118">
        <v>79</v>
      </c>
      <c r="Q237" s="131" t="s">
        <v>115</v>
      </c>
      <c r="R237" s="118" t="s">
        <v>116</v>
      </c>
    </row>
    <row r="238" spans="1:19" x14ac:dyDescent="0.25">
      <c r="A238" s="102">
        <v>2025</v>
      </c>
      <c r="B238" s="103" t="s">
        <v>412</v>
      </c>
      <c r="C238" s="104" t="s">
        <v>110</v>
      </c>
      <c r="D238" s="104" t="s">
        <v>138</v>
      </c>
      <c r="E238" s="103" t="s">
        <v>413</v>
      </c>
      <c r="F238" s="240" t="s">
        <v>414</v>
      </c>
      <c r="G238" s="104" t="s">
        <v>114</v>
      </c>
      <c r="H238" s="102" t="s">
        <v>322</v>
      </c>
      <c r="I238" s="102" t="s">
        <v>323</v>
      </c>
      <c r="J238" s="105">
        <f>+'[105]96 rr warner'!J100</f>
        <v>11349333</v>
      </c>
      <c r="K238" s="112">
        <v>1.095</v>
      </c>
      <c r="L238" s="105">
        <f t="shared" si="8"/>
        <v>10364687.671232877</v>
      </c>
      <c r="M238" s="109">
        <v>6</v>
      </c>
      <c r="N238" s="109">
        <v>91</v>
      </c>
      <c r="O238" s="109">
        <v>60</v>
      </c>
      <c r="P238" s="109" t="s">
        <v>114</v>
      </c>
      <c r="Q238" s="113" t="s">
        <v>115</v>
      </c>
      <c r="R238" s="109" t="s">
        <v>116</v>
      </c>
      <c r="S238" s="109" t="s">
        <v>565</v>
      </c>
    </row>
    <row r="239" spans="1:19" x14ac:dyDescent="0.25">
      <c r="A239" s="107">
        <v>2025</v>
      </c>
      <c r="B239" s="108" t="s">
        <v>412</v>
      </c>
      <c r="C239" s="109" t="s">
        <v>110</v>
      </c>
      <c r="D239" s="109" t="s">
        <v>111</v>
      </c>
      <c r="E239" s="108" t="s">
        <v>413</v>
      </c>
      <c r="F239" s="241" t="s">
        <v>415</v>
      </c>
      <c r="G239" s="109" t="s">
        <v>114</v>
      </c>
      <c r="H239" s="110">
        <v>45978</v>
      </c>
      <c r="I239" s="110">
        <v>47803</v>
      </c>
      <c r="J239" s="111">
        <v>1434565</v>
      </c>
      <c r="K239" s="112">
        <v>1.0900000000000001</v>
      </c>
      <c r="L239" s="111">
        <f t="shared" si="8"/>
        <v>1316114.6788990826</v>
      </c>
      <c r="M239" s="109">
        <v>5</v>
      </c>
      <c r="N239" s="109">
        <v>1</v>
      </c>
      <c r="O239" s="109">
        <v>100</v>
      </c>
      <c r="P239" s="109" t="s">
        <v>114</v>
      </c>
      <c r="Q239" s="113" t="s">
        <v>115</v>
      </c>
      <c r="R239" s="109" t="s">
        <v>116</v>
      </c>
      <c r="S239" s="109" t="s">
        <v>563</v>
      </c>
    </row>
    <row r="240" spans="1:19" x14ac:dyDescent="0.25">
      <c r="A240" s="107">
        <v>2025</v>
      </c>
      <c r="B240" s="108" t="s">
        <v>412</v>
      </c>
      <c r="C240" s="109" t="s">
        <v>110</v>
      </c>
      <c r="D240" s="109" t="s">
        <v>111</v>
      </c>
      <c r="E240" s="108" t="s">
        <v>413</v>
      </c>
      <c r="F240" s="241" t="s">
        <v>416</v>
      </c>
      <c r="G240" s="109" t="s">
        <v>114</v>
      </c>
      <c r="H240" s="110">
        <v>45689</v>
      </c>
      <c r="I240" s="110">
        <v>47514</v>
      </c>
      <c r="J240" s="111">
        <v>838926</v>
      </c>
      <c r="K240" s="112">
        <v>1.0900000000000001</v>
      </c>
      <c r="L240" s="111">
        <f t="shared" si="8"/>
        <v>769656.88073394494</v>
      </c>
      <c r="M240" s="109">
        <v>5</v>
      </c>
      <c r="N240" s="109">
        <v>1</v>
      </c>
      <c r="O240" s="109">
        <v>100</v>
      </c>
      <c r="P240" s="109" t="s">
        <v>114</v>
      </c>
      <c r="Q240" s="113" t="s">
        <v>115</v>
      </c>
      <c r="R240" s="109" t="s">
        <v>116</v>
      </c>
      <c r="S240" s="109" t="s">
        <v>563</v>
      </c>
    </row>
    <row r="241" spans="1:19" x14ac:dyDescent="0.25">
      <c r="A241" s="107">
        <v>2025</v>
      </c>
      <c r="B241" s="108" t="s">
        <v>412</v>
      </c>
      <c r="C241" s="109" t="s">
        <v>110</v>
      </c>
      <c r="D241" s="109" t="s">
        <v>111</v>
      </c>
      <c r="E241" s="108" t="s">
        <v>413</v>
      </c>
      <c r="F241" s="241" t="s">
        <v>417</v>
      </c>
      <c r="G241" s="109" t="s">
        <v>114</v>
      </c>
      <c r="H241" s="110">
        <v>45991</v>
      </c>
      <c r="I241" s="110">
        <v>47816</v>
      </c>
      <c r="J241" s="111">
        <v>494966</v>
      </c>
      <c r="K241" s="112">
        <v>1.0900000000000001</v>
      </c>
      <c r="L241" s="111">
        <f t="shared" si="8"/>
        <v>454097.247706422</v>
      </c>
      <c r="M241" s="109">
        <v>5</v>
      </c>
      <c r="N241" s="109">
        <v>1</v>
      </c>
      <c r="O241" s="109">
        <v>100</v>
      </c>
      <c r="P241" s="109" t="s">
        <v>114</v>
      </c>
      <c r="Q241" s="113" t="s">
        <v>115</v>
      </c>
      <c r="R241" s="109" t="s">
        <v>116</v>
      </c>
      <c r="S241" s="109" t="s">
        <v>564</v>
      </c>
    </row>
    <row r="242" spans="1:19" x14ac:dyDescent="0.25">
      <c r="A242" s="107">
        <v>2025</v>
      </c>
      <c r="B242" s="108" t="s">
        <v>412</v>
      </c>
      <c r="C242" s="109" t="s">
        <v>110</v>
      </c>
      <c r="D242" s="109" t="s">
        <v>111</v>
      </c>
      <c r="E242" s="108" t="s">
        <v>413</v>
      </c>
      <c r="F242" s="241" t="s">
        <v>418</v>
      </c>
      <c r="G242" s="109" t="s">
        <v>114</v>
      </c>
      <c r="H242" s="110">
        <v>45928</v>
      </c>
      <c r="I242" s="110">
        <v>47753</v>
      </c>
      <c r="J242" s="111">
        <v>729867</v>
      </c>
      <c r="K242" s="112">
        <v>1.0900000000000001</v>
      </c>
      <c r="L242" s="111">
        <f t="shared" si="8"/>
        <v>669602.75229357788</v>
      </c>
      <c r="M242" s="109">
        <v>5</v>
      </c>
      <c r="N242" s="109">
        <v>1</v>
      </c>
      <c r="O242" s="109">
        <v>100</v>
      </c>
      <c r="P242" s="109" t="s">
        <v>114</v>
      </c>
      <c r="Q242" s="113" t="s">
        <v>115</v>
      </c>
      <c r="R242" s="109" t="s">
        <v>116</v>
      </c>
      <c r="S242" s="109" t="s">
        <v>563</v>
      </c>
    </row>
    <row r="243" spans="1:19" x14ac:dyDescent="0.25">
      <c r="A243" s="107">
        <v>2025</v>
      </c>
      <c r="B243" s="108" t="s">
        <v>412</v>
      </c>
      <c r="C243" s="109" t="s">
        <v>110</v>
      </c>
      <c r="D243" s="109" t="s">
        <v>111</v>
      </c>
      <c r="E243" s="108" t="s">
        <v>413</v>
      </c>
      <c r="F243" s="241" t="s">
        <v>419</v>
      </c>
      <c r="G243" s="109" t="s">
        <v>114</v>
      </c>
      <c r="H243" s="110">
        <v>45679</v>
      </c>
      <c r="I243" s="110">
        <v>47504</v>
      </c>
      <c r="J243" s="111">
        <v>494966</v>
      </c>
      <c r="K243" s="112">
        <v>1.0900000000000001</v>
      </c>
      <c r="L243" s="111">
        <f t="shared" si="8"/>
        <v>454097.247706422</v>
      </c>
      <c r="M243" s="109">
        <v>5</v>
      </c>
      <c r="N243" s="109">
        <v>1</v>
      </c>
      <c r="O243" s="109">
        <v>100</v>
      </c>
      <c r="P243" s="109" t="s">
        <v>114</v>
      </c>
      <c r="Q243" s="113" t="s">
        <v>115</v>
      </c>
      <c r="R243" s="109" t="s">
        <v>116</v>
      </c>
      <c r="S243" s="109" t="s">
        <v>564</v>
      </c>
    </row>
    <row r="244" spans="1:19" x14ac:dyDescent="0.25">
      <c r="A244" s="107">
        <v>2025</v>
      </c>
      <c r="B244" s="108" t="s">
        <v>412</v>
      </c>
      <c r="C244" s="109" t="s">
        <v>110</v>
      </c>
      <c r="D244" s="109" t="s">
        <v>111</v>
      </c>
      <c r="E244" s="108" t="s">
        <v>413</v>
      </c>
      <c r="F244" s="241" t="s">
        <v>420</v>
      </c>
      <c r="G244" s="109" t="s">
        <v>114</v>
      </c>
      <c r="H244" s="110">
        <v>45761</v>
      </c>
      <c r="I244" s="110">
        <v>47586</v>
      </c>
      <c r="J244" s="111">
        <v>494966</v>
      </c>
      <c r="K244" s="112">
        <v>1.0900000000000001</v>
      </c>
      <c r="L244" s="111">
        <f t="shared" si="8"/>
        <v>454097.247706422</v>
      </c>
      <c r="M244" s="109">
        <v>5</v>
      </c>
      <c r="N244" s="109">
        <v>1</v>
      </c>
      <c r="O244" s="109">
        <v>100</v>
      </c>
      <c r="P244" s="109" t="s">
        <v>114</v>
      </c>
      <c r="Q244" s="113" t="s">
        <v>115</v>
      </c>
      <c r="R244" s="109" t="s">
        <v>116</v>
      </c>
      <c r="S244" s="109" t="s">
        <v>564</v>
      </c>
    </row>
    <row r="245" spans="1:19" x14ac:dyDescent="0.25">
      <c r="A245" s="107">
        <v>2025</v>
      </c>
      <c r="B245" s="108" t="s">
        <v>412</v>
      </c>
      <c r="C245" s="109" t="s">
        <v>110</v>
      </c>
      <c r="D245" s="109" t="s">
        <v>111</v>
      </c>
      <c r="E245" s="108" t="s">
        <v>413</v>
      </c>
      <c r="F245" s="241" t="s">
        <v>421</v>
      </c>
      <c r="G245" s="109" t="s">
        <v>114</v>
      </c>
      <c r="H245" s="110">
        <v>45949</v>
      </c>
      <c r="I245" s="110">
        <v>47774</v>
      </c>
      <c r="J245" s="111">
        <v>838926</v>
      </c>
      <c r="K245" s="112">
        <v>1.0900000000000001</v>
      </c>
      <c r="L245" s="111">
        <f t="shared" si="8"/>
        <v>769656.88073394494</v>
      </c>
      <c r="M245" s="109">
        <v>5</v>
      </c>
      <c r="N245" s="109">
        <v>1</v>
      </c>
      <c r="O245" s="109">
        <v>100</v>
      </c>
      <c r="P245" s="109" t="s">
        <v>114</v>
      </c>
      <c r="Q245" s="113" t="s">
        <v>115</v>
      </c>
      <c r="R245" s="109" t="s">
        <v>116</v>
      </c>
      <c r="S245" s="109" t="s">
        <v>566</v>
      </c>
    </row>
    <row r="246" spans="1:19" x14ac:dyDescent="0.25">
      <c r="A246" s="107">
        <v>2025</v>
      </c>
      <c r="B246" s="108" t="s">
        <v>412</v>
      </c>
      <c r="C246" s="109" t="s">
        <v>110</v>
      </c>
      <c r="D246" s="109" t="s">
        <v>111</v>
      </c>
      <c r="E246" s="108" t="s">
        <v>413</v>
      </c>
      <c r="F246" s="241" t="s">
        <v>422</v>
      </c>
      <c r="G246" s="109" t="s">
        <v>114</v>
      </c>
      <c r="H246" s="110">
        <v>45985</v>
      </c>
      <c r="I246" s="110">
        <v>47810</v>
      </c>
      <c r="J246" s="111">
        <v>838926</v>
      </c>
      <c r="K246" s="112">
        <v>1.0900000000000001</v>
      </c>
      <c r="L246" s="111">
        <f t="shared" si="8"/>
        <v>769656.88073394494</v>
      </c>
      <c r="M246" s="109">
        <v>5</v>
      </c>
      <c r="N246" s="109">
        <v>1</v>
      </c>
      <c r="O246" s="109">
        <v>100</v>
      </c>
      <c r="P246" s="109" t="s">
        <v>114</v>
      </c>
      <c r="Q246" s="113" t="s">
        <v>115</v>
      </c>
      <c r="R246" s="109" t="s">
        <v>116</v>
      </c>
      <c r="S246" s="109" t="s">
        <v>563</v>
      </c>
    </row>
    <row r="247" spans="1:19" x14ac:dyDescent="0.25">
      <c r="A247" s="107">
        <v>2025</v>
      </c>
      <c r="B247" s="108" t="s">
        <v>412</v>
      </c>
      <c r="C247" s="109" t="s">
        <v>110</v>
      </c>
      <c r="D247" s="109" t="s">
        <v>111</v>
      </c>
      <c r="E247" s="108" t="s">
        <v>413</v>
      </c>
      <c r="F247" s="241" t="s">
        <v>423</v>
      </c>
      <c r="G247" s="109" t="s">
        <v>114</v>
      </c>
      <c r="H247" s="110">
        <v>45834</v>
      </c>
      <c r="I247" s="110">
        <v>47659</v>
      </c>
      <c r="J247" s="111">
        <v>494966</v>
      </c>
      <c r="K247" s="112">
        <v>1.0900000000000001</v>
      </c>
      <c r="L247" s="111">
        <f t="shared" si="8"/>
        <v>454097.247706422</v>
      </c>
      <c r="M247" s="109">
        <v>5</v>
      </c>
      <c r="N247" s="109">
        <v>1</v>
      </c>
      <c r="O247" s="109">
        <v>100</v>
      </c>
      <c r="P247" s="109" t="s">
        <v>114</v>
      </c>
      <c r="Q247" s="113" t="s">
        <v>115</v>
      </c>
      <c r="R247" s="109" t="s">
        <v>116</v>
      </c>
      <c r="S247" s="109" t="s">
        <v>563</v>
      </c>
    </row>
    <row r="248" spans="1:19" x14ac:dyDescent="0.25">
      <c r="A248" s="107">
        <v>2025</v>
      </c>
      <c r="B248" s="108" t="s">
        <v>412</v>
      </c>
      <c r="C248" s="109" t="s">
        <v>110</v>
      </c>
      <c r="D248" s="109" t="s">
        <v>111</v>
      </c>
      <c r="E248" s="108" t="s">
        <v>413</v>
      </c>
      <c r="F248" s="108" t="s">
        <v>424</v>
      </c>
      <c r="G248" s="109" t="s">
        <v>114</v>
      </c>
      <c r="H248" s="114">
        <v>45834</v>
      </c>
      <c r="I248" s="114">
        <v>47659</v>
      </c>
      <c r="J248" s="111">
        <v>350000</v>
      </c>
      <c r="K248" s="112">
        <v>1.0900000000000001</v>
      </c>
      <c r="L248" s="111">
        <f t="shared" si="8"/>
        <v>321100.91743119265</v>
      </c>
      <c r="M248" s="109">
        <v>5</v>
      </c>
      <c r="N248" s="109">
        <v>2</v>
      </c>
      <c r="O248" s="109">
        <v>100</v>
      </c>
      <c r="P248" s="109" t="s">
        <v>114</v>
      </c>
      <c r="Q248" s="113" t="s">
        <v>115</v>
      </c>
      <c r="R248" s="109" t="s">
        <v>116</v>
      </c>
      <c r="S248" s="109" t="s">
        <v>565</v>
      </c>
    </row>
    <row r="249" spans="1:19" x14ac:dyDescent="0.25">
      <c r="A249" s="107">
        <v>2025</v>
      </c>
      <c r="B249" s="108" t="s">
        <v>412</v>
      </c>
      <c r="C249" s="109" t="s">
        <v>110</v>
      </c>
      <c r="D249" s="109" t="s">
        <v>111</v>
      </c>
      <c r="E249" s="108" t="s">
        <v>413</v>
      </c>
      <c r="F249" s="241" t="s">
        <v>425</v>
      </c>
      <c r="G249" s="109" t="s">
        <v>114</v>
      </c>
      <c r="H249" s="110">
        <v>45826</v>
      </c>
      <c r="I249" s="110">
        <v>47651</v>
      </c>
      <c r="J249" s="111">
        <v>838926</v>
      </c>
      <c r="K249" s="112">
        <v>1.0900000000000001</v>
      </c>
      <c r="L249" s="111">
        <f t="shared" si="8"/>
        <v>769656.88073394494</v>
      </c>
      <c r="M249" s="109">
        <v>5</v>
      </c>
      <c r="N249" s="109">
        <v>1</v>
      </c>
      <c r="O249" s="109">
        <v>100</v>
      </c>
      <c r="P249" s="109" t="s">
        <v>114</v>
      </c>
      <c r="Q249" s="113" t="s">
        <v>115</v>
      </c>
      <c r="R249" s="109" t="s">
        <v>116</v>
      </c>
      <c r="S249" s="109" t="s">
        <v>563</v>
      </c>
    </row>
    <row r="250" spans="1:19" x14ac:dyDescent="0.25">
      <c r="A250" s="107">
        <v>2025</v>
      </c>
      <c r="B250" s="108" t="s">
        <v>412</v>
      </c>
      <c r="C250" s="109" t="s">
        <v>122</v>
      </c>
      <c r="D250" s="109" t="s">
        <v>138</v>
      </c>
      <c r="E250" s="108" t="s">
        <v>413</v>
      </c>
      <c r="F250" s="241" t="s">
        <v>426</v>
      </c>
      <c r="G250" s="109" t="s">
        <v>114</v>
      </c>
      <c r="H250" s="110">
        <v>45658</v>
      </c>
      <c r="I250" s="110">
        <v>46387</v>
      </c>
      <c r="J250" s="111">
        <v>99000</v>
      </c>
      <c r="K250" s="112">
        <v>1.0900000000000001</v>
      </c>
      <c r="L250" s="111">
        <f t="shared" si="8"/>
        <v>90825.688073394485</v>
      </c>
      <c r="M250" s="109">
        <v>3</v>
      </c>
      <c r="N250" s="109">
        <v>24</v>
      </c>
      <c r="O250" s="109">
        <v>30</v>
      </c>
      <c r="P250" s="109" t="s">
        <v>114</v>
      </c>
      <c r="Q250" s="113" t="s">
        <v>115</v>
      </c>
      <c r="R250" s="109" t="s">
        <v>116</v>
      </c>
      <c r="S250" s="109" t="s">
        <v>588</v>
      </c>
    </row>
    <row r="251" spans="1:19" x14ac:dyDescent="0.25">
      <c r="A251" s="107">
        <v>2025</v>
      </c>
      <c r="B251" s="108" t="s">
        <v>412</v>
      </c>
      <c r="C251" s="109" t="s">
        <v>122</v>
      </c>
      <c r="D251" s="109" t="s">
        <v>138</v>
      </c>
      <c r="E251" s="108" t="s">
        <v>413</v>
      </c>
      <c r="F251" s="241" t="s">
        <v>427</v>
      </c>
      <c r="G251" s="109" t="s">
        <v>114</v>
      </c>
      <c r="H251" s="110">
        <v>45658</v>
      </c>
      <c r="I251" s="110">
        <v>46387</v>
      </c>
      <c r="J251" s="111">
        <v>99000</v>
      </c>
      <c r="K251" s="112">
        <v>1.0900000000000001</v>
      </c>
      <c r="L251" s="111">
        <f t="shared" si="8"/>
        <v>90825.688073394485</v>
      </c>
      <c r="M251" s="109">
        <v>3</v>
      </c>
      <c r="N251" s="109">
        <v>24</v>
      </c>
      <c r="O251" s="109">
        <v>30</v>
      </c>
      <c r="P251" s="109" t="s">
        <v>114</v>
      </c>
      <c r="Q251" s="113" t="s">
        <v>115</v>
      </c>
      <c r="R251" s="109" t="s">
        <v>116</v>
      </c>
      <c r="S251" s="109" t="s">
        <v>588</v>
      </c>
    </row>
    <row r="252" spans="1:19" x14ac:dyDescent="0.25">
      <c r="A252" s="107">
        <v>2025</v>
      </c>
      <c r="B252" s="108" t="s">
        <v>412</v>
      </c>
      <c r="C252" s="109" t="s">
        <v>122</v>
      </c>
      <c r="D252" s="109" t="s">
        <v>138</v>
      </c>
      <c r="E252" s="108" t="s">
        <v>413</v>
      </c>
      <c r="F252" s="241" t="s">
        <v>428</v>
      </c>
      <c r="G252" s="109" t="s">
        <v>114</v>
      </c>
      <c r="H252" s="110">
        <v>45658</v>
      </c>
      <c r="I252" s="110">
        <v>46387</v>
      </c>
      <c r="J252" s="111">
        <v>99000</v>
      </c>
      <c r="K252" s="112">
        <v>1.0900000000000001</v>
      </c>
      <c r="L252" s="111">
        <f t="shared" si="8"/>
        <v>90825.688073394485</v>
      </c>
      <c r="M252" s="109">
        <v>3</v>
      </c>
      <c r="N252" s="109">
        <v>24</v>
      </c>
      <c r="O252" s="109">
        <v>30</v>
      </c>
      <c r="P252" s="109" t="s">
        <v>114</v>
      </c>
      <c r="Q252" s="113" t="s">
        <v>115</v>
      </c>
      <c r="R252" s="109" t="s">
        <v>116</v>
      </c>
      <c r="S252" s="109" t="s">
        <v>588</v>
      </c>
    </row>
    <row r="253" spans="1:19" x14ac:dyDescent="0.25">
      <c r="A253" s="107">
        <v>2025</v>
      </c>
      <c r="B253" s="108" t="s">
        <v>412</v>
      </c>
      <c r="C253" s="109" t="s">
        <v>122</v>
      </c>
      <c r="D253" s="109" t="s">
        <v>138</v>
      </c>
      <c r="E253" s="108" t="s">
        <v>413</v>
      </c>
      <c r="F253" s="241" t="s">
        <v>429</v>
      </c>
      <c r="G253" s="109" t="s">
        <v>114</v>
      </c>
      <c r="H253" s="110">
        <v>45748</v>
      </c>
      <c r="I253" s="110">
        <v>47573</v>
      </c>
      <c r="J253" s="111">
        <v>297000</v>
      </c>
      <c r="K253" s="112">
        <v>1.0900000000000001</v>
      </c>
      <c r="L253" s="111">
        <f t="shared" si="8"/>
        <v>272477.06422018347</v>
      </c>
      <c r="M253" s="109">
        <v>6</v>
      </c>
      <c r="N253" s="109">
        <v>22</v>
      </c>
      <c r="O253" s="109">
        <v>60</v>
      </c>
      <c r="P253" s="109" t="s">
        <v>114</v>
      </c>
      <c r="Q253" s="113" t="s">
        <v>115</v>
      </c>
      <c r="R253" s="109" t="s">
        <v>116</v>
      </c>
      <c r="S253" s="109" t="s">
        <v>587</v>
      </c>
    </row>
    <row r="254" spans="1:19" x14ac:dyDescent="0.25">
      <c r="A254" s="107">
        <v>2025</v>
      </c>
      <c r="B254" s="108" t="s">
        <v>412</v>
      </c>
      <c r="C254" s="109" t="s">
        <v>122</v>
      </c>
      <c r="D254" s="109" t="s">
        <v>138</v>
      </c>
      <c r="E254" s="108" t="s">
        <v>413</v>
      </c>
      <c r="F254" s="241" t="s">
        <v>430</v>
      </c>
      <c r="G254" s="109" t="s">
        <v>114</v>
      </c>
      <c r="H254" s="110">
        <v>45839</v>
      </c>
      <c r="I254" s="110">
        <v>47664</v>
      </c>
      <c r="J254" s="111">
        <v>1863000</v>
      </c>
      <c r="K254" s="112">
        <v>1.0900000000000001</v>
      </c>
      <c r="L254" s="111">
        <f t="shared" si="8"/>
        <v>1709174.3119266054</v>
      </c>
      <c r="M254" s="109">
        <v>6</v>
      </c>
      <c r="N254" s="109">
        <v>138</v>
      </c>
      <c r="O254" s="109">
        <v>60</v>
      </c>
      <c r="P254" s="109" t="s">
        <v>114</v>
      </c>
      <c r="Q254" s="113" t="s">
        <v>115</v>
      </c>
      <c r="R254" s="109" t="s">
        <v>116</v>
      </c>
      <c r="S254" s="109" t="s">
        <v>587</v>
      </c>
    </row>
    <row r="255" spans="1:19" x14ac:dyDescent="0.25">
      <c r="A255" s="107">
        <v>2025</v>
      </c>
      <c r="B255" s="108" t="s">
        <v>412</v>
      </c>
      <c r="C255" s="109" t="s">
        <v>122</v>
      </c>
      <c r="D255" s="109" t="s">
        <v>138</v>
      </c>
      <c r="E255" s="108" t="s">
        <v>413</v>
      </c>
      <c r="F255" s="241" t="s">
        <v>431</v>
      </c>
      <c r="G255" s="109" t="s">
        <v>114</v>
      </c>
      <c r="H255" s="110">
        <v>45901</v>
      </c>
      <c r="I255" s="110">
        <v>47726</v>
      </c>
      <c r="J255" s="111">
        <v>283500</v>
      </c>
      <c r="K255" s="112">
        <v>1.0900000000000001</v>
      </c>
      <c r="L255" s="111">
        <f t="shared" si="8"/>
        <v>260091.74311926603</v>
      </c>
      <c r="M255" s="109">
        <v>6</v>
      </c>
      <c r="N255" s="109">
        <v>21</v>
      </c>
      <c r="O255" s="109">
        <v>60</v>
      </c>
      <c r="P255" s="109" t="s">
        <v>114</v>
      </c>
      <c r="Q255" s="113" t="s">
        <v>115</v>
      </c>
      <c r="R255" s="109" t="s">
        <v>116</v>
      </c>
      <c r="S255" s="109" t="s">
        <v>587</v>
      </c>
    </row>
    <row r="256" spans="1:19" x14ac:dyDescent="0.25">
      <c r="A256" s="107">
        <v>2025</v>
      </c>
      <c r="B256" s="108" t="s">
        <v>412</v>
      </c>
      <c r="C256" s="109" t="s">
        <v>122</v>
      </c>
      <c r="D256" s="109" t="s">
        <v>138</v>
      </c>
      <c r="E256" s="108" t="s">
        <v>413</v>
      </c>
      <c r="F256" s="241" t="s">
        <v>432</v>
      </c>
      <c r="G256" s="109" t="s">
        <v>114</v>
      </c>
      <c r="H256" s="110">
        <v>45901</v>
      </c>
      <c r="I256" s="110">
        <v>47726</v>
      </c>
      <c r="J256" s="111">
        <v>297000</v>
      </c>
      <c r="K256" s="112">
        <v>1.0900000000000001</v>
      </c>
      <c r="L256" s="111">
        <f t="shared" si="8"/>
        <v>272477.06422018347</v>
      </c>
      <c r="M256" s="109">
        <v>6</v>
      </c>
      <c r="N256" s="109">
        <v>22</v>
      </c>
      <c r="O256" s="109">
        <v>60</v>
      </c>
      <c r="P256" s="109" t="s">
        <v>114</v>
      </c>
      <c r="Q256" s="113" t="s">
        <v>115</v>
      </c>
      <c r="R256" s="109" t="s">
        <v>116</v>
      </c>
      <c r="S256" s="109" t="s">
        <v>587</v>
      </c>
    </row>
    <row r="257" spans="1:19" x14ac:dyDescent="0.25">
      <c r="A257" s="107">
        <v>2025</v>
      </c>
      <c r="B257" s="108" t="s">
        <v>412</v>
      </c>
      <c r="C257" s="109" t="s">
        <v>122</v>
      </c>
      <c r="D257" s="109" t="s">
        <v>138</v>
      </c>
      <c r="E257" s="108" t="s">
        <v>413</v>
      </c>
      <c r="F257" s="241" t="s">
        <v>433</v>
      </c>
      <c r="G257" s="109" t="s">
        <v>114</v>
      </c>
      <c r="H257" s="110">
        <v>45901</v>
      </c>
      <c r="I257" s="110">
        <v>47726</v>
      </c>
      <c r="J257" s="111">
        <v>297000</v>
      </c>
      <c r="K257" s="112">
        <v>1.0900000000000001</v>
      </c>
      <c r="L257" s="111">
        <f t="shared" ref="L257:L272" si="9">+J257/K257</f>
        <v>272477.06422018347</v>
      </c>
      <c r="M257" s="109">
        <v>6</v>
      </c>
      <c r="N257" s="109">
        <v>22</v>
      </c>
      <c r="O257" s="109">
        <v>60</v>
      </c>
      <c r="P257" s="109" t="s">
        <v>114</v>
      </c>
      <c r="Q257" s="113" t="s">
        <v>115</v>
      </c>
      <c r="R257" s="109" t="s">
        <v>116</v>
      </c>
      <c r="S257" s="109" t="s">
        <v>587</v>
      </c>
    </row>
    <row r="258" spans="1:19" x14ac:dyDescent="0.25">
      <c r="A258" s="107">
        <v>2025</v>
      </c>
      <c r="B258" s="108" t="s">
        <v>412</v>
      </c>
      <c r="C258" s="109" t="s">
        <v>122</v>
      </c>
      <c r="D258" s="109" t="s">
        <v>138</v>
      </c>
      <c r="E258" s="108" t="s">
        <v>413</v>
      </c>
      <c r="F258" s="241" t="s">
        <v>434</v>
      </c>
      <c r="G258" s="109" t="s">
        <v>114</v>
      </c>
      <c r="H258" s="110">
        <v>45901</v>
      </c>
      <c r="I258" s="110">
        <v>47726</v>
      </c>
      <c r="J258" s="111">
        <v>297000</v>
      </c>
      <c r="K258" s="112">
        <v>1.0900000000000001</v>
      </c>
      <c r="L258" s="111">
        <f t="shared" si="9"/>
        <v>272477.06422018347</v>
      </c>
      <c r="M258" s="109">
        <v>6</v>
      </c>
      <c r="N258" s="109">
        <v>22</v>
      </c>
      <c r="O258" s="109">
        <v>60</v>
      </c>
      <c r="P258" s="109" t="s">
        <v>114</v>
      </c>
      <c r="Q258" s="113" t="s">
        <v>115</v>
      </c>
      <c r="R258" s="109" t="s">
        <v>116</v>
      </c>
      <c r="S258" s="109" t="s">
        <v>587</v>
      </c>
    </row>
    <row r="259" spans="1:19" x14ac:dyDescent="0.25">
      <c r="A259" s="107">
        <v>2025</v>
      </c>
      <c r="B259" s="108" t="s">
        <v>412</v>
      </c>
      <c r="C259" s="109" t="s">
        <v>122</v>
      </c>
      <c r="D259" s="109" t="s">
        <v>138</v>
      </c>
      <c r="E259" s="108" t="s">
        <v>413</v>
      </c>
      <c r="F259" s="241" t="s">
        <v>435</v>
      </c>
      <c r="G259" s="109" t="s">
        <v>114</v>
      </c>
      <c r="H259" s="110">
        <v>45658</v>
      </c>
      <c r="I259" s="110">
        <v>47483</v>
      </c>
      <c r="J259" s="111">
        <v>297000</v>
      </c>
      <c r="K259" s="112">
        <v>1.0900000000000001</v>
      </c>
      <c r="L259" s="111">
        <f t="shared" si="9"/>
        <v>272477.06422018347</v>
      </c>
      <c r="M259" s="109">
        <v>6</v>
      </c>
      <c r="N259" s="109">
        <v>22</v>
      </c>
      <c r="O259" s="109">
        <v>60</v>
      </c>
      <c r="P259" s="109" t="s">
        <v>114</v>
      </c>
      <c r="Q259" s="113" t="s">
        <v>115</v>
      </c>
      <c r="R259" s="109" t="s">
        <v>116</v>
      </c>
      <c r="S259" s="109" t="s">
        <v>587</v>
      </c>
    </row>
    <row r="260" spans="1:19" x14ac:dyDescent="0.25">
      <c r="A260" s="107">
        <v>2025</v>
      </c>
      <c r="B260" s="108" t="s">
        <v>412</v>
      </c>
      <c r="C260" s="109" t="s">
        <v>122</v>
      </c>
      <c r="D260" s="109" t="s">
        <v>138</v>
      </c>
      <c r="E260" s="108" t="s">
        <v>413</v>
      </c>
      <c r="F260" s="241" t="s">
        <v>436</v>
      </c>
      <c r="G260" s="109" t="s">
        <v>114</v>
      </c>
      <c r="H260" s="110">
        <v>45658</v>
      </c>
      <c r="I260" s="110">
        <v>47483</v>
      </c>
      <c r="J260" s="111">
        <v>229500</v>
      </c>
      <c r="K260" s="112">
        <v>1.0900000000000001</v>
      </c>
      <c r="L260" s="111">
        <f t="shared" si="9"/>
        <v>210550.45871559632</v>
      </c>
      <c r="M260" s="109">
        <v>6</v>
      </c>
      <c r="N260" s="109">
        <v>17</v>
      </c>
      <c r="O260" s="109">
        <v>60</v>
      </c>
      <c r="P260" s="109" t="s">
        <v>114</v>
      </c>
      <c r="Q260" s="113" t="s">
        <v>115</v>
      </c>
      <c r="R260" s="109" t="s">
        <v>116</v>
      </c>
      <c r="S260" s="109" t="s">
        <v>587</v>
      </c>
    </row>
    <row r="261" spans="1:19" x14ac:dyDescent="0.25">
      <c r="A261" s="107">
        <v>2025</v>
      </c>
      <c r="B261" s="108" t="s">
        <v>412</v>
      </c>
      <c r="C261" s="109" t="s">
        <v>122</v>
      </c>
      <c r="D261" s="109" t="s">
        <v>138</v>
      </c>
      <c r="E261" s="108" t="s">
        <v>413</v>
      </c>
      <c r="F261" s="241" t="s">
        <v>437</v>
      </c>
      <c r="G261" s="109" t="s">
        <v>114</v>
      </c>
      <c r="H261" s="110">
        <v>45658</v>
      </c>
      <c r="I261" s="110">
        <v>47483</v>
      </c>
      <c r="J261" s="111">
        <v>202500</v>
      </c>
      <c r="K261" s="112">
        <v>1.0900000000000001</v>
      </c>
      <c r="L261" s="111">
        <f t="shared" si="9"/>
        <v>185779.81651376144</v>
      </c>
      <c r="M261" s="109">
        <v>6</v>
      </c>
      <c r="N261" s="109">
        <v>15</v>
      </c>
      <c r="O261" s="109">
        <v>60</v>
      </c>
      <c r="P261" s="109" t="s">
        <v>114</v>
      </c>
      <c r="Q261" s="113" t="s">
        <v>115</v>
      </c>
      <c r="R261" s="109" t="s">
        <v>116</v>
      </c>
      <c r="S261" s="109" t="s">
        <v>587</v>
      </c>
    </row>
    <row r="262" spans="1:19" x14ac:dyDescent="0.25">
      <c r="A262" s="107">
        <v>2025</v>
      </c>
      <c r="B262" s="108" t="s">
        <v>412</v>
      </c>
      <c r="C262" s="109" t="s">
        <v>122</v>
      </c>
      <c r="D262" s="109" t="s">
        <v>138</v>
      </c>
      <c r="E262" s="108" t="s">
        <v>413</v>
      </c>
      <c r="F262" s="241" t="s">
        <v>438</v>
      </c>
      <c r="G262" s="109" t="s">
        <v>114</v>
      </c>
      <c r="H262" s="110">
        <v>45658</v>
      </c>
      <c r="I262" s="110">
        <v>47483</v>
      </c>
      <c r="J262" s="111">
        <v>256500</v>
      </c>
      <c r="K262" s="112">
        <v>1.0900000000000001</v>
      </c>
      <c r="L262" s="111">
        <f t="shared" si="9"/>
        <v>235321.10091743118</v>
      </c>
      <c r="M262" s="109">
        <v>6</v>
      </c>
      <c r="N262" s="109">
        <v>19</v>
      </c>
      <c r="O262" s="109">
        <v>60</v>
      </c>
      <c r="P262" s="109" t="s">
        <v>114</v>
      </c>
      <c r="Q262" s="113" t="s">
        <v>115</v>
      </c>
      <c r="R262" s="109" t="s">
        <v>116</v>
      </c>
      <c r="S262" s="109" t="s">
        <v>587</v>
      </c>
    </row>
    <row r="263" spans="1:19" x14ac:dyDescent="0.25">
      <c r="A263" s="107">
        <v>2025</v>
      </c>
      <c r="B263" s="108" t="s">
        <v>412</v>
      </c>
      <c r="C263" s="109" t="s">
        <v>122</v>
      </c>
      <c r="D263" s="109" t="s">
        <v>138</v>
      </c>
      <c r="E263" s="108" t="s">
        <v>413</v>
      </c>
      <c r="F263" s="241" t="s">
        <v>439</v>
      </c>
      <c r="G263" s="109" t="s">
        <v>114</v>
      </c>
      <c r="H263" s="110">
        <v>45962</v>
      </c>
      <c r="I263" s="110">
        <v>47787</v>
      </c>
      <c r="J263" s="111">
        <v>256500</v>
      </c>
      <c r="K263" s="112">
        <v>1.0900000000000001</v>
      </c>
      <c r="L263" s="111">
        <f t="shared" si="9"/>
        <v>235321.10091743118</v>
      </c>
      <c r="M263" s="109">
        <v>6</v>
      </c>
      <c r="N263" s="109">
        <v>19</v>
      </c>
      <c r="O263" s="109">
        <v>60</v>
      </c>
      <c r="P263" s="109" t="s">
        <v>114</v>
      </c>
      <c r="Q263" s="113" t="s">
        <v>115</v>
      </c>
      <c r="R263" s="109" t="s">
        <v>116</v>
      </c>
      <c r="S263" s="109" t="s">
        <v>587</v>
      </c>
    </row>
    <row r="264" spans="1:19" x14ac:dyDescent="0.25">
      <c r="A264" s="107">
        <v>2025</v>
      </c>
      <c r="B264" s="108" t="s">
        <v>412</v>
      </c>
      <c r="C264" s="109" t="s">
        <v>122</v>
      </c>
      <c r="D264" s="109" t="s">
        <v>138</v>
      </c>
      <c r="E264" s="108" t="s">
        <v>413</v>
      </c>
      <c r="F264" s="241" t="s">
        <v>440</v>
      </c>
      <c r="G264" s="109" t="s">
        <v>114</v>
      </c>
      <c r="H264" s="110">
        <v>45703</v>
      </c>
      <c r="I264" s="110">
        <v>46752</v>
      </c>
      <c r="J264" s="111">
        <v>165000</v>
      </c>
      <c r="K264" s="112">
        <v>1.0900000000000001</v>
      </c>
      <c r="L264" s="111">
        <f t="shared" si="9"/>
        <v>151376.14678899082</v>
      </c>
      <c r="M264" s="109">
        <v>3</v>
      </c>
      <c r="N264" s="109">
        <v>22</v>
      </c>
      <c r="O264" s="109">
        <v>60</v>
      </c>
      <c r="P264" s="109" t="s">
        <v>114</v>
      </c>
      <c r="Q264" s="113" t="s">
        <v>115</v>
      </c>
      <c r="R264" s="109" t="s">
        <v>116</v>
      </c>
      <c r="S264" s="109" t="s">
        <v>587</v>
      </c>
    </row>
    <row r="265" spans="1:19" x14ac:dyDescent="0.25">
      <c r="A265" s="107">
        <v>2025</v>
      </c>
      <c r="B265" s="108" t="s">
        <v>412</v>
      </c>
      <c r="C265" s="109" t="s">
        <v>122</v>
      </c>
      <c r="D265" s="109" t="s">
        <v>138</v>
      </c>
      <c r="E265" s="108" t="s">
        <v>413</v>
      </c>
      <c r="F265" s="241" t="s">
        <v>441</v>
      </c>
      <c r="G265" s="109" t="s">
        <v>114</v>
      </c>
      <c r="H265" s="110">
        <v>45658</v>
      </c>
      <c r="I265" s="110">
        <v>47483</v>
      </c>
      <c r="J265" s="111">
        <v>310500</v>
      </c>
      <c r="K265" s="112">
        <v>1.0900000000000001</v>
      </c>
      <c r="L265" s="111">
        <f t="shared" si="9"/>
        <v>284862.38532110088</v>
      </c>
      <c r="M265" s="109">
        <v>6</v>
      </c>
      <c r="N265" s="109">
        <v>23</v>
      </c>
      <c r="O265" s="109">
        <v>60</v>
      </c>
      <c r="P265" s="109" t="s">
        <v>114</v>
      </c>
      <c r="Q265" s="113" t="s">
        <v>115</v>
      </c>
      <c r="R265" s="109" t="s">
        <v>116</v>
      </c>
      <c r="S265" s="109" t="s">
        <v>587</v>
      </c>
    </row>
    <row r="266" spans="1:19" x14ac:dyDescent="0.25">
      <c r="A266" s="107">
        <v>2025</v>
      </c>
      <c r="B266" s="108" t="s">
        <v>412</v>
      </c>
      <c r="C266" s="109" t="s">
        <v>122</v>
      </c>
      <c r="D266" s="109" t="s">
        <v>138</v>
      </c>
      <c r="E266" s="108" t="s">
        <v>413</v>
      </c>
      <c r="F266" s="241" t="s">
        <v>442</v>
      </c>
      <c r="G266" s="109" t="s">
        <v>114</v>
      </c>
      <c r="H266" s="110">
        <v>45900</v>
      </c>
      <c r="I266" s="110">
        <v>47725</v>
      </c>
      <c r="J266" s="111">
        <v>243000</v>
      </c>
      <c r="K266" s="112">
        <v>1.0900000000000001</v>
      </c>
      <c r="L266" s="111">
        <f t="shared" si="9"/>
        <v>222935.77981651374</v>
      </c>
      <c r="M266" s="109">
        <v>6</v>
      </c>
      <c r="N266" s="109">
        <v>18</v>
      </c>
      <c r="O266" s="109">
        <v>60</v>
      </c>
      <c r="P266" s="109" t="s">
        <v>114</v>
      </c>
      <c r="Q266" s="113" t="s">
        <v>115</v>
      </c>
      <c r="R266" s="109" t="s">
        <v>116</v>
      </c>
      <c r="S266" s="109" t="s">
        <v>587</v>
      </c>
    </row>
    <row r="267" spans="1:19" x14ac:dyDescent="0.25">
      <c r="A267" s="107">
        <v>2025</v>
      </c>
      <c r="B267" s="108" t="s">
        <v>412</v>
      </c>
      <c r="C267" s="109" t="s">
        <v>122</v>
      </c>
      <c r="D267" s="109" t="s">
        <v>138</v>
      </c>
      <c r="E267" s="108" t="s">
        <v>413</v>
      </c>
      <c r="F267" s="241" t="s">
        <v>443</v>
      </c>
      <c r="G267" s="109" t="s">
        <v>114</v>
      </c>
      <c r="H267" s="110">
        <v>45689</v>
      </c>
      <c r="I267" s="110">
        <v>46387</v>
      </c>
      <c r="J267" s="111">
        <v>60500</v>
      </c>
      <c r="K267" s="112">
        <v>1.0900000000000001</v>
      </c>
      <c r="L267" s="111">
        <f t="shared" si="9"/>
        <v>55504.587155963301</v>
      </c>
      <c r="M267" s="109">
        <v>2</v>
      </c>
      <c r="N267" s="109">
        <v>22</v>
      </c>
      <c r="O267" s="109">
        <v>30</v>
      </c>
      <c r="P267" s="109" t="s">
        <v>114</v>
      </c>
      <c r="Q267" s="113" t="s">
        <v>115</v>
      </c>
      <c r="R267" s="109" t="s">
        <v>116</v>
      </c>
      <c r="S267" s="109" t="s">
        <v>588</v>
      </c>
    </row>
    <row r="268" spans="1:19" x14ac:dyDescent="0.25">
      <c r="A268" s="107">
        <v>2025</v>
      </c>
      <c r="B268" s="108" t="s">
        <v>412</v>
      </c>
      <c r="C268" s="109" t="s">
        <v>122</v>
      </c>
      <c r="D268" s="109" t="s">
        <v>111</v>
      </c>
      <c r="E268" s="108" t="s">
        <v>151</v>
      </c>
      <c r="F268" s="241" t="s">
        <v>444</v>
      </c>
      <c r="G268" s="109" t="s">
        <v>114</v>
      </c>
      <c r="H268" s="114">
        <v>45839</v>
      </c>
      <c r="I268" s="114">
        <v>47664</v>
      </c>
      <c r="J268" s="111">
        <v>617500</v>
      </c>
      <c r="K268" s="112">
        <v>1.0900000000000001</v>
      </c>
      <c r="L268" s="111">
        <f t="shared" si="9"/>
        <v>566513.76146788988</v>
      </c>
      <c r="M268" s="109">
        <v>7</v>
      </c>
      <c r="N268" s="109">
        <v>13</v>
      </c>
      <c r="O268" s="109">
        <v>60</v>
      </c>
      <c r="P268" s="109" t="s">
        <v>114</v>
      </c>
      <c r="Q268" s="113" t="s">
        <v>125</v>
      </c>
      <c r="R268" s="109" t="s">
        <v>116</v>
      </c>
      <c r="S268" s="109" t="s">
        <v>587</v>
      </c>
    </row>
    <row r="269" spans="1:19" x14ac:dyDescent="0.25">
      <c r="A269" s="107">
        <v>2025</v>
      </c>
      <c r="B269" s="108" t="s">
        <v>412</v>
      </c>
      <c r="C269" s="109" t="s">
        <v>122</v>
      </c>
      <c r="D269" s="109" t="s">
        <v>111</v>
      </c>
      <c r="E269" s="108" t="s">
        <v>151</v>
      </c>
      <c r="F269" s="241" t="s">
        <v>445</v>
      </c>
      <c r="G269" s="109" t="s">
        <v>114</v>
      </c>
      <c r="H269" s="114">
        <v>45901</v>
      </c>
      <c r="I269" s="114">
        <v>47726</v>
      </c>
      <c r="J269" s="111">
        <v>1440000</v>
      </c>
      <c r="K269" s="112">
        <v>1.0900000000000001</v>
      </c>
      <c r="L269" s="111">
        <f t="shared" si="9"/>
        <v>1321100.9174311925</v>
      </c>
      <c r="M269" s="109">
        <v>6</v>
      </c>
      <c r="N269" s="109">
        <v>12</v>
      </c>
      <c r="O269" s="109">
        <v>60</v>
      </c>
      <c r="P269" s="109" t="s">
        <v>114</v>
      </c>
      <c r="Q269" s="113" t="s">
        <v>125</v>
      </c>
      <c r="R269" s="109" t="s">
        <v>116</v>
      </c>
      <c r="S269" s="109" t="s">
        <v>587</v>
      </c>
    </row>
    <row r="270" spans="1:19" x14ac:dyDescent="0.25">
      <c r="A270" s="107">
        <v>2025</v>
      </c>
      <c r="B270" s="108" t="s">
        <v>412</v>
      </c>
      <c r="C270" s="109" t="s">
        <v>122</v>
      </c>
      <c r="D270" s="109" t="s">
        <v>111</v>
      </c>
      <c r="E270" s="108" t="s">
        <v>151</v>
      </c>
      <c r="F270" s="241" t="s">
        <v>446</v>
      </c>
      <c r="G270" s="109" t="s">
        <v>114</v>
      </c>
      <c r="H270" s="114">
        <v>45992</v>
      </c>
      <c r="I270" s="114">
        <v>47817</v>
      </c>
      <c r="J270" s="111">
        <v>1760000</v>
      </c>
      <c r="K270" s="112">
        <v>1.0900000000000001</v>
      </c>
      <c r="L270" s="111">
        <f t="shared" si="9"/>
        <v>1614678.8990825687</v>
      </c>
      <c r="M270" s="109">
        <v>6</v>
      </c>
      <c r="N270" s="109">
        <v>22</v>
      </c>
      <c r="O270" s="109">
        <v>60</v>
      </c>
      <c r="P270" s="109" t="s">
        <v>114</v>
      </c>
      <c r="Q270" s="113" t="s">
        <v>125</v>
      </c>
      <c r="R270" s="109" t="s">
        <v>116</v>
      </c>
      <c r="S270" s="109" t="s">
        <v>587</v>
      </c>
    </row>
    <row r="271" spans="1:19" x14ac:dyDescent="0.25">
      <c r="A271" s="107">
        <v>2025</v>
      </c>
      <c r="B271" s="108" t="s">
        <v>412</v>
      </c>
      <c r="C271" s="109" t="s">
        <v>122</v>
      </c>
      <c r="D271" s="109" t="s">
        <v>111</v>
      </c>
      <c r="E271" s="108" t="s">
        <v>447</v>
      </c>
      <c r="F271" s="242" t="s">
        <v>448</v>
      </c>
      <c r="G271" s="109" t="s">
        <v>114</v>
      </c>
      <c r="H271" s="110">
        <v>45658</v>
      </c>
      <c r="I271" s="110">
        <v>47483</v>
      </c>
      <c r="J271" s="128">
        <v>480000</v>
      </c>
      <c r="K271" s="112">
        <v>1.0900000000000001</v>
      </c>
      <c r="L271" s="111">
        <f t="shared" si="9"/>
        <v>440366.97247706418</v>
      </c>
      <c r="M271" s="109">
        <v>5</v>
      </c>
      <c r="N271" s="109">
        <v>13</v>
      </c>
      <c r="O271" s="109">
        <v>60</v>
      </c>
      <c r="P271" s="109">
        <v>25</v>
      </c>
      <c r="Q271" s="113" t="s">
        <v>115</v>
      </c>
      <c r="R271" s="109" t="s">
        <v>116</v>
      </c>
      <c r="S271" s="109" t="s">
        <v>587</v>
      </c>
    </row>
    <row r="272" spans="1:19" x14ac:dyDescent="0.25">
      <c r="A272" s="107">
        <v>2025</v>
      </c>
      <c r="B272" s="108" t="s">
        <v>412</v>
      </c>
      <c r="C272" s="109" t="s">
        <v>122</v>
      </c>
      <c r="D272" s="109" t="s">
        <v>111</v>
      </c>
      <c r="E272" s="108" t="s">
        <v>413</v>
      </c>
      <c r="F272" s="241" t="s">
        <v>449</v>
      </c>
      <c r="G272" s="109" t="s">
        <v>114</v>
      </c>
      <c r="H272" s="110">
        <v>45809</v>
      </c>
      <c r="I272" s="110">
        <v>47634</v>
      </c>
      <c r="J272" s="111">
        <v>1520000</v>
      </c>
      <c r="K272" s="112">
        <v>1.0900000000000001</v>
      </c>
      <c r="L272" s="111">
        <f t="shared" si="9"/>
        <v>1394495.4128440367</v>
      </c>
      <c r="M272" s="109">
        <v>5</v>
      </c>
      <c r="N272" s="109">
        <v>19</v>
      </c>
      <c r="O272" s="109">
        <v>60</v>
      </c>
      <c r="P272" s="109">
        <v>26</v>
      </c>
      <c r="Q272" s="113" t="s">
        <v>115</v>
      </c>
      <c r="R272" s="109" t="s">
        <v>116</v>
      </c>
      <c r="S272" s="109" t="s">
        <v>587</v>
      </c>
    </row>
    <row r="273" spans="1:19" x14ac:dyDescent="0.25">
      <c r="A273" s="107"/>
    </row>
    <row r="274" spans="1:19" ht="15.6" customHeight="1" x14ac:dyDescent="0.25">
      <c r="A274" s="107"/>
      <c r="L274" s="142">
        <f>SUM(L2:L272)</f>
        <v>125810664.71016586</v>
      </c>
    </row>
    <row r="275" spans="1:19" x14ac:dyDescent="0.25">
      <c r="A275" s="107"/>
      <c r="F275" s="143"/>
    </row>
    <row r="276" spans="1:19" x14ac:dyDescent="0.25">
      <c r="A276" s="107">
        <v>2025</v>
      </c>
      <c r="B276" s="151" t="s">
        <v>51</v>
      </c>
      <c r="C276" s="151"/>
      <c r="D276" s="151"/>
      <c r="E276" s="151"/>
      <c r="F276" s="143"/>
      <c r="G276" s="151"/>
      <c r="H276" s="151"/>
      <c r="I276" s="151"/>
      <c r="J276" s="142"/>
      <c r="K276" s="142"/>
      <c r="L276" s="142">
        <v>11400000</v>
      </c>
    </row>
    <row r="277" spans="1:19" x14ac:dyDescent="0.25">
      <c r="A277" s="107">
        <v>2025</v>
      </c>
      <c r="B277" s="151" t="s">
        <v>496</v>
      </c>
      <c r="C277" s="151"/>
      <c r="D277" s="151"/>
      <c r="E277" s="151"/>
      <c r="F277" s="151"/>
      <c r="G277" s="151"/>
      <c r="H277" s="151"/>
      <c r="I277" s="151"/>
      <c r="J277" s="142"/>
      <c r="K277" s="142"/>
      <c r="L277" s="142">
        <v>2000000</v>
      </c>
    </row>
    <row r="278" spans="1:19" x14ac:dyDescent="0.25">
      <c r="A278" s="107">
        <v>2025</v>
      </c>
      <c r="B278" s="151" t="s">
        <v>497</v>
      </c>
      <c r="C278" s="151"/>
      <c r="D278" s="151"/>
      <c r="E278" s="151"/>
      <c r="F278" s="151"/>
      <c r="G278" s="151"/>
      <c r="H278" s="151"/>
      <c r="I278" s="151"/>
      <c r="J278" s="142"/>
      <c r="K278" s="142"/>
      <c r="L278" s="142">
        <v>250000</v>
      </c>
    </row>
    <row r="279" spans="1:19" ht="38.1" customHeight="1" x14ac:dyDescent="0.25">
      <c r="A279" s="107"/>
      <c r="B279" s="156" t="s">
        <v>2</v>
      </c>
    </row>
    <row r="280" spans="1:19" x14ac:dyDescent="0.25">
      <c r="A280" s="107">
        <v>2025</v>
      </c>
      <c r="B280" s="108" t="s">
        <v>22</v>
      </c>
      <c r="C280" s="109" t="s">
        <v>450</v>
      </c>
      <c r="D280" s="109" t="s">
        <v>451</v>
      </c>
      <c r="E280" s="144" t="s">
        <v>452</v>
      </c>
      <c r="F280" s="108" t="s">
        <v>453</v>
      </c>
      <c r="G280" s="109" t="s">
        <v>114</v>
      </c>
      <c r="H280" s="110">
        <v>45748</v>
      </c>
      <c r="I280" s="110">
        <v>47207</v>
      </c>
      <c r="J280" s="111">
        <f>780000+280000</f>
        <v>1060000</v>
      </c>
      <c r="K280" s="121">
        <v>1.08</v>
      </c>
      <c r="L280" s="154">
        <f t="shared" ref="L280:L296" si="10">+J280/K280</f>
        <v>981481.48148148146</v>
      </c>
      <c r="M280" s="109"/>
      <c r="N280" s="109"/>
      <c r="O280" s="109"/>
      <c r="P280" s="109"/>
      <c r="Q280" s="113"/>
      <c r="R280" s="109" t="s">
        <v>116</v>
      </c>
    </row>
    <row r="281" spans="1:19" x14ac:dyDescent="0.25">
      <c r="A281" s="107">
        <v>2025</v>
      </c>
      <c r="B281" s="108" t="s">
        <v>22</v>
      </c>
      <c r="C281" s="109" t="s">
        <v>122</v>
      </c>
      <c r="D281" s="109" t="s">
        <v>138</v>
      </c>
      <c r="E281" s="144" t="s">
        <v>454</v>
      </c>
      <c r="F281" s="108" t="s">
        <v>455</v>
      </c>
      <c r="G281" s="109" t="s">
        <v>114</v>
      </c>
      <c r="H281" s="110">
        <v>45658</v>
      </c>
      <c r="I281" s="110">
        <v>46023</v>
      </c>
      <c r="J281" s="111">
        <f>1250*212.5</f>
        <v>265625</v>
      </c>
      <c r="K281" s="121">
        <v>1.08</v>
      </c>
      <c r="L281" s="154">
        <f t="shared" si="10"/>
        <v>245949.07407407404</v>
      </c>
      <c r="M281" s="109"/>
      <c r="N281" s="109"/>
      <c r="O281" s="109"/>
      <c r="P281" s="109"/>
      <c r="Q281" s="113"/>
      <c r="R281" s="109" t="s">
        <v>116</v>
      </c>
    </row>
    <row r="282" spans="1:19" x14ac:dyDescent="0.25">
      <c r="A282" s="107">
        <v>2025</v>
      </c>
      <c r="B282" s="108" t="s">
        <v>22</v>
      </c>
      <c r="C282" s="109" t="s">
        <v>122</v>
      </c>
      <c r="D282" s="109" t="s">
        <v>111</v>
      </c>
      <c r="E282" s="144" t="s">
        <v>456</v>
      </c>
      <c r="F282" s="108" t="s">
        <v>457</v>
      </c>
      <c r="G282" s="109" t="s">
        <v>114</v>
      </c>
      <c r="H282" s="110">
        <v>45748</v>
      </c>
      <c r="I282" s="110">
        <v>47573</v>
      </c>
      <c r="J282" s="111">
        <v>600000</v>
      </c>
      <c r="K282" s="121">
        <v>1.08</v>
      </c>
      <c r="L282" s="154">
        <f t="shared" si="10"/>
        <v>555555.5555555555</v>
      </c>
      <c r="M282" s="109"/>
      <c r="N282" s="109"/>
      <c r="O282" s="109"/>
      <c r="P282" s="109"/>
      <c r="Q282" s="113"/>
      <c r="R282" s="109" t="s">
        <v>116</v>
      </c>
    </row>
    <row r="283" spans="1:19" x14ac:dyDescent="0.25">
      <c r="A283" s="107">
        <v>2025</v>
      </c>
      <c r="B283" s="144" t="s">
        <v>31</v>
      </c>
      <c r="C283" s="109" t="s">
        <v>122</v>
      </c>
      <c r="D283" s="109" t="s">
        <v>111</v>
      </c>
      <c r="E283" s="144" t="s">
        <v>458</v>
      </c>
      <c r="F283" s="108" t="s">
        <v>459</v>
      </c>
      <c r="G283" s="109" t="s">
        <v>114</v>
      </c>
      <c r="H283" s="110"/>
      <c r="I283" s="110"/>
      <c r="J283" s="111">
        <v>1650000</v>
      </c>
      <c r="K283" s="112">
        <v>1</v>
      </c>
      <c r="L283" s="154">
        <f t="shared" si="10"/>
        <v>1650000</v>
      </c>
      <c r="M283" s="109"/>
      <c r="N283" s="109"/>
      <c r="O283" s="109"/>
      <c r="P283" s="109"/>
      <c r="Q283" s="113"/>
      <c r="R283" s="109" t="s">
        <v>116</v>
      </c>
      <c r="S283" t="s">
        <v>567</v>
      </c>
    </row>
    <row r="284" spans="1:19" x14ac:dyDescent="0.25">
      <c r="A284" s="107">
        <v>2025</v>
      </c>
      <c r="B284" s="145" t="s">
        <v>33</v>
      </c>
      <c r="C284" s="109" t="s">
        <v>450</v>
      </c>
      <c r="D284" s="109" t="s">
        <v>138</v>
      </c>
      <c r="E284" s="144"/>
      <c r="F284" s="108" t="s">
        <v>460</v>
      </c>
      <c r="G284" s="109" t="s">
        <v>114</v>
      </c>
      <c r="H284" s="110"/>
      <c r="I284" s="110"/>
      <c r="J284" s="111">
        <v>1170000</v>
      </c>
      <c r="K284" s="112">
        <v>1</v>
      </c>
      <c r="L284" s="154">
        <f t="shared" si="10"/>
        <v>1170000</v>
      </c>
      <c r="M284" s="109"/>
      <c r="N284" s="109"/>
      <c r="O284" s="109"/>
      <c r="P284" s="109"/>
      <c r="Q284" s="113"/>
      <c r="R284" s="109" t="s">
        <v>116</v>
      </c>
    </row>
    <row r="285" spans="1:19" x14ac:dyDescent="0.25">
      <c r="A285" s="107">
        <v>2025</v>
      </c>
      <c r="B285" s="144" t="s">
        <v>34</v>
      </c>
      <c r="C285" s="109" t="s">
        <v>461</v>
      </c>
      <c r="D285" s="109" t="s">
        <v>111</v>
      </c>
      <c r="E285" s="144"/>
      <c r="F285" s="108" t="s">
        <v>462</v>
      </c>
      <c r="G285" s="109" t="s">
        <v>114</v>
      </c>
      <c r="H285" s="110">
        <v>45870</v>
      </c>
      <c r="I285" s="110">
        <v>47695</v>
      </c>
      <c r="J285" s="111">
        <v>500000</v>
      </c>
      <c r="K285" s="112">
        <v>1</v>
      </c>
      <c r="L285" s="154">
        <f t="shared" si="10"/>
        <v>500000</v>
      </c>
      <c r="M285" s="109"/>
      <c r="N285" s="109"/>
      <c r="O285" s="109"/>
      <c r="P285" s="109"/>
      <c r="Q285" s="113"/>
      <c r="R285" s="109" t="s">
        <v>116</v>
      </c>
    </row>
    <row r="286" spans="1:19" x14ac:dyDescent="0.25">
      <c r="A286" s="107">
        <v>2025</v>
      </c>
      <c r="B286" s="144" t="s">
        <v>74</v>
      </c>
      <c r="C286" s="109" t="s">
        <v>463</v>
      </c>
      <c r="D286" s="109" t="s">
        <v>111</v>
      </c>
      <c r="E286" s="144" t="s">
        <v>464</v>
      </c>
      <c r="F286" s="108" t="s">
        <v>465</v>
      </c>
      <c r="G286" s="109"/>
      <c r="H286" s="110">
        <v>45901</v>
      </c>
      <c r="I286" s="110">
        <v>47361</v>
      </c>
      <c r="J286" s="111">
        <v>575000</v>
      </c>
      <c r="K286" s="112">
        <v>1</v>
      </c>
      <c r="L286" s="153">
        <f t="shared" si="10"/>
        <v>575000</v>
      </c>
      <c r="M286" s="109"/>
      <c r="N286" s="109"/>
      <c r="O286" s="109"/>
      <c r="P286" s="109"/>
      <c r="Q286" s="113"/>
      <c r="R286" s="109" t="s">
        <v>116</v>
      </c>
    </row>
    <row r="287" spans="1:19" x14ac:dyDescent="0.25">
      <c r="A287" s="107">
        <v>2025</v>
      </c>
      <c r="B287" s="145" t="s">
        <v>466</v>
      </c>
      <c r="C287" s="109" t="s">
        <v>463</v>
      </c>
      <c r="D287" s="109" t="s">
        <v>111</v>
      </c>
      <c r="E287" s="144" t="s">
        <v>467</v>
      </c>
      <c r="F287" s="108" t="s">
        <v>468</v>
      </c>
      <c r="G287" s="109"/>
      <c r="H287" s="110">
        <v>45778</v>
      </c>
      <c r="I287" s="110">
        <v>47238</v>
      </c>
      <c r="J287" s="111">
        <f>8300*96</f>
        <v>796800</v>
      </c>
      <c r="K287" s="112">
        <v>1</v>
      </c>
      <c r="L287" s="153">
        <f t="shared" si="10"/>
        <v>796800</v>
      </c>
      <c r="M287" s="109"/>
      <c r="N287" s="109"/>
      <c r="O287" s="109"/>
      <c r="P287" s="109"/>
      <c r="Q287" s="113"/>
      <c r="R287" s="109" t="s">
        <v>116</v>
      </c>
    </row>
    <row r="288" spans="1:19" x14ac:dyDescent="0.25">
      <c r="A288" s="107">
        <v>2025</v>
      </c>
      <c r="B288" s="108" t="s">
        <v>469</v>
      </c>
      <c r="C288" s="109" t="s">
        <v>470</v>
      </c>
      <c r="D288" s="109" t="s">
        <v>111</v>
      </c>
      <c r="E288" s="144" t="s">
        <v>471</v>
      </c>
      <c r="F288" s="108" t="s">
        <v>472</v>
      </c>
      <c r="G288" s="109"/>
      <c r="H288" s="110">
        <v>45839</v>
      </c>
      <c r="I288" s="110">
        <v>47299</v>
      </c>
      <c r="J288" s="111">
        <f>8000*300</f>
        <v>2400000</v>
      </c>
      <c r="K288" s="112">
        <v>1</v>
      </c>
      <c r="L288" s="153">
        <f t="shared" si="10"/>
        <v>2400000</v>
      </c>
      <c r="M288" s="109"/>
      <c r="N288" s="109"/>
      <c r="O288" s="109"/>
      <c r="P288" s="109"/>
      <c r="Q288" s="113"/>
      <c r="R288" s="109" t="s">
        <v>116</v>
      </c>
    </row>
    <row r="289" spans="1:18" x14ac:dyDescent="0.25">
      <c r="A289" s="107">
        <v>2025</v>
      </c>
      <c r="B289" s="108" t="s">
        <v>469</v>
      </c>
      <c r="C289" s="109" t="s">
        <v>470</v>
      </c>
      <c r="D289" s="109" t="s">
        <v>111</v>
      </c>
      <c r="E289" s="144" t="s">
        <v>473</v>
      </c>
      <c r="F289" s="108" t="s">
        <v>474</v>
      </c>
      <c r="G289" s="109"/>
      <c r="H289" s="110">
        <v>45748</v>
      </c>
      <c r="I289" s="110">
        <v>47207</v>
      </c>
      <c r="J289" s="111">
        <v>300000</v>
      </c>
      <c r="K289" s="112">
        <v>1</v>
      </c>
      <c r="L289" s="153">
        <f t="shared" si="10"/>
        <v>300000</v>
      </c>
      <c r="M289" s="109"/>
      <c r="N289" s="109"/>
      <c r="O289" s="109"/>
      <c r="P289" s="109"/>
      <c r="Q289" s="113"/>
      <c r="R289" s="109" t="s">
        <v>116</v>
      </c>
    </row>
    <row r="290" spans="1:18" x14ac:dyDescent="0.25">
      <c r="A290" s="107">
        <v>2025</v>
      </c>
      <c r="B290" s="145" t="s">
        <v>475</v>
      </c>
      <c r="C290" s="109" t="s">
        <v>450</v>
      </c>
      <c r="D290" s="109" t="s">
        <v>111</v>
      </c>
      <c r="E290" s="144" t="s">
        <v>476</v>
      </c>
      <c r="F290" s="108" t="s">
        <v>477</v>
      </c>
      <c r="G290" s="109" t="s">
        <v>114</v>
      </c>
      <c r="H290" s="110">
        <v>45778</v>
      </c>
      <c r="I290" s="110">
        <v>47603</v>
      </c>
      <c r="J290" s="111">
        <v>250000</v>
      </c>
      <c r="K290" s="112">
        <v>1</v>
      </c>
      <c r="L290" s="111">
        <f t="shared" si="10"/>
        <v>250000</v>
      </c>
      <c r="M290" s="109"/>
      <c r="N290" s="109"/>
      <c r="O290" s="109"/>
      <c r="P290" s="109"/>
      <c r="Q290" s="113"/>
      <c r="R290" s="109" t="s">
        <v>116</v>
      </c>
    </row>
    <row r="291" spans="1:18" x14ac:dyDescent="0.25">
      <c r="A291" s="107">
        <v>2025</v>
      </c>
      <c r="B291" s="145" t="s">
        <v>74</v>
      </c>
      <c r="C291" s="109" t="s">
        <v>450</v>
      </c>
      <c r="D291" s="109" t="s">
        <v>451</v>
      </c>
      <c r="E291" s="144" t="s">
        <v>478</v>
      </c>
      <c r="F291" s="108" t="s">
        <v>479</v>
      </c>
      <c r="G291" s="109" t="s">
        <v>114</v>
      </c>
      <c r="H291" s="110">
        <v>45748</v>
      </c>
      <c r="I291" s="110">
        <v>47573</v>
      </c>
      <c r="J291" s="111">
        <v>540000</v>
      </c>
      <c r="K291" s="112">
        <v>1</v>
      </c>
      <c r="L291" s="154">
        <f t="shared" si="10"/>
        <v>540000</v>
      </c>
      <c r="M291" s="109"/>
      <c r="N291" s="109"/>
      <c r="O291" s="109"/>
      <c r="P291" s="109"/>
      <c r="Q291" s="113"/>
      <c r="R291" s="109" t="s">
        <v>116</v>
      </c>
    </row>
    <row r="292" spans="1:18" x14ac:dyDescent="0.25">
      <c r="A292" s="107">
        <v>2025</v>
      </c>
      <c r="B292" s="145" t="s">
        <v>480</v>
      </c>
      <c r="C292" s="109" t="s">
        <v>450</v>
      </c>
      <c r="D292" s="109" t="s">
        <v>451</v>
      </c>
      <c r="E292" s="144" t="s">
        <v>481</v>
      </c>
      <c r="F292" s="145" t="s">
        <v>482</v>
      </c>
      <c r="G292" s="109" t="s">
        <v>114</v>
      </c>
      <c r="H292" s="110">
        <v>45717</v>
      </c>
      <c r="I292" s="110">
        <v>47177</v>
      </c>
      <c r="J292" s="111">
        <v>850000</v>
      </c>
      <c r="K292" s="112">
        <v>1</v>
      </c>
      <c r="L292" s="111">
        <f t="shared" si="10"/>
        <v>850000</v>
      </c>
      <c r="M292" s="109"/>
      <c r="N292" s="109"/>
      <c r="O292" s="109"/>
      <c r="P292" s="109"/>
      <c r="Q292" s="113"/>
      <c r="R292" s="109" t="s">
        <v>116</v>
      </c>
    </row>
    <row r="293" spans="1:18" x14ac:dyDescent="0.25">
      <c r="A293" s="107">
        <v>2025</v>
      </c>
      <c r="B293" s="145" t="s">
        <v>483</v>
      </c>
      <c r="C293" s="109" t="s">
        <v>122</v>
      </c>
      <c r="D293" s="109" t="s">
        <v>138</v>
      </c>
      <c r="E293" s="144" t="s">
        <v>484</v>
      </c>
      <c r="F293" s="108" t="s">
        <v>485</v>
      </c>
      <c r="G293" s="109" t="s">
        <v>114</v>
      </c>
      <c r="H293" s="110">
        <v>45962</v>
      </c>
      <c r="I293" s="110">
        <v>47057</v>
      </c>
      <c r="J293" s="111">
        <v>728000</v>
      </c>
      <c r="K293" s="112">
        <v>1</v>
      </c>
      <c r="L293" s="111">
        <f t="shared" si="10"/>
        <v>728000</v>
      </c>
      <c r="M293" s="109"/>
      <c r="N293" s="109"/>
      <c r="O293" s="109"/>
      <c r="P293" s="109"/>
      <c r="Q293" s="113"/>
      <c r="R293" s="109" t="s">
        <v>116</v>
      </c>
    </row>
    <row r="294" spans="1:18" x14ac:dyDescent="0.25">
      <c r="A294" s="107">
        <v>2025</v>
      </c>
      <c r="B294" s="145" t="s">
        <v>486</v>
      </c>
      <c r="C294" s="109" t="s">
        <v>450</v>
      </c>
      <c r="D294" s="109" t="s">
        <v>451</v>
      </c>
      <c r="E294" s="145" t="s">
        <v>487</v>
      </c>
      <c r="F294" s="145" t="s">
        <v>488</v>
      </c>
      <c r="G294" s="109" t="s">
        <v>114</v>
      </c>
      <c r="H294" s="110">
        <v>45809</v>
      </c>
      <c r="I294" s="110">
        <v>47269</v>
      </c>
      <c r="J294" s="111">
        <v>1100000</v>
      </c>
      <c r="K294" s="112">
        <v>1</v>
      </c>
      <c r="L294" s="111">
        <f t="shared" si="10"/>
        <v>1100000</v>
      </c>
      <c r="M294" s="109"/>
      <c r="N294" s="109"/>
      <c r="O294" s="109"/>
      <c r="P294" s="109"/>
      <c r="Q294" s="113"/>
      <c r="R294" s="109" t="s">
        <v>116</v>
      </c>
    </row>
    <row r="295" spans="1:18" x14ac:dyDescent="0.25">
      <c r="A295" s="107">
        <v>2025</v>
      </c>
      <c r="B295" s="145" t="s">
        <v>489</v>
      </c>
      <c r="C295" s="109" t="s">
        <v>450</v>
      </c>
      <c r="D295" s="109" t="s">
        <v>451</v>
      </c>
      <c r="E295" s="145" t="s">
        <v>490</v>
      </c>
      <c r="F295" s="146" t="s">
        <v>512</v>
      </c>
      <c r="G295" s="109" t="s">
        <v>114</v>
      </c>
      <c r="H295" s="110">
        <v>45748</v>
      </c>
      <c r="I295" s="110">
        <v>47207</v>
      </c>
      <c r="J295" s="128">
        <v>1500000</v>
      </c>
      <c r="K295" s="112">
        <v>1</v>
      </c>
      <c r="L295" s="111">
        <f t="shared" si="10"/>
        <v>1500000</v>
      </c>
      <c r="M295" s="109"/>
      <c r="N295" s="109"/>
      <c r="O295" s="109"/>
      <c r="P295" s="109"/>
      <c r="Q295" s="113"/>
      <c r="R295" s="109"/>
    </row>
    <row r="296" spans="1:18" x14ac:dyDescent="0.25">
      <c r="A296" s="107">
        <v>2025</v>
      </c>
      <c r="B296" s="145" t="s">
        <v>469</v>
      </c>
      <c r="C296" s="109" t="s">
        <v>122</v>
      </c>
      <c r="D296" s="109" t="s">
        <v>451</v>
      </c>
      <c r="E296" s="145" t="s">
        <v>491</v>
      </c>
      <c r="F296" s="146" t="s">
        <v>513</v>
      </c>
      <c r="G296" s="109" t="s">
        <v>114</v>
      </c>
      <c r="H296" s="110">
        <v>45717</v>
      </c>
      <c r="I296" s="110">
        <v>47177</v>
      </c>
      <c r="J296" s="128">
        <f>110*20000</f>
        <v>2200000</v>
      </c>
      <c r="K296" s="112">
        <v>1</v>
      </c>
      <c r="L296" s="111">
        <f t="shared" si="10"/>
        <v>2200000</v>
      </c>
      <c r="M296" s="109"/>
      <c r="N296" s="109"/>
      <c r="O296" s="109"/>
      <c r="P296" s="109"/>
      <c r="Q296" s="113"/>
      <c r="R296" s="109"/>
    </row>
    <row r="297" spans="1:18" x14ac:dyDescent="0.25">
      <c r="A297" s="107">
        <v>2025</v>
      </c>
      <c r="B297" s="145" t="s">
        <v>8</v>
      </c>
      <c r="C297" s="109" t="s">
        <v>122</v>
      </c>
      <c r="D297" s="109" t="s">
        <v>138</v>
      </c>
      <c r="E297" s="145"/>
      <c r="F297" s="145" t="s">
        <v>492</v>
      </c>
      <c r="G297" s="109" t="s">
        <v>114</v>
      </c>
      <c r="H297" s="110">
        <v>45658</v>
      </c>
      <c r="I297" s="110">
        <v>47483</v>
      </c>
      <c r="J297" s="111">
        <f>+K297*L297</f>
        <v>243000.00000000003</v>
      </c>
      <c r="K297" s="121">
        <v>1.08</v>
      </c>
      <c r="L297" s="154">
        <v>225000</v>
      </c>
      <c r="M297" s="109"/>
      <c r="N297" s="109"/>
      <c r="O297" s="109"/>
      <c r="P297" s="109"/>
      <c r="Q297" s="113"/>
      <c r="R297" s="109"/>
    </row>
    <row r="298" spans="1:18" x14ac:dyDescent="0.25">
      <c r="A298" s="107">
        <v>2025</v>
      </c>
      <c r="B298" s="108" t="s">
        <v>493</v>
      </c>
      <c r="C298" s="109" t="s">
        <v>470</v>
      </c>
      <c r="D298" s="109" t="s">
        <v>111</v>
      </c>
      <c r="E298" s="145" t="s">
        <v>494</v>
      </c>
      <c r="F298" s="108" t="s">
        <v>495</v>
      </c>
      <c r="G298" s="109" t="s">
        <v>114</v>
      </c>
      <c r="H298" s="110">
        <v>45658</v>
      </c>
      <c r="I298" s="110">
        <v>47118</v>
      </c>
      <c r="J298" s="111">
        <v>1000000</v>
      </c>
      <c r="K298" s="112">
        <v>1</v>
      </c>
      <c r="L298" s="153">
        <f>+J298/K298</f>
        <v>1000000</v>
      </c>
      <c r="M298" s="109"/>
      <c r="N298" s="109"/>
      <c r="O298" s="109"/>
      <c r="P298" s="109"/>
      <c r="Q298" s="113"/>
      <c r="R298" s="109" t="s">
        <v>116</v>
      </c>
    </row>
    <row r="299" spans="1:18" x14ac:dyDescent="0.25">
      <c r="A299" s="107">
        <v>2025</v>
      </c>
      <c r="B299" s="108" t="s">
        <v>493</v>
      </c>
      <c r="C299" s="109" t="s">
        <v>470</v>
      </c>
      <c r="D299" s="109" t="s">
        <v>111</v>
      </c>
      <c r="E299" s="145" t="s">
        <v>494</v>
      </c>
      <c r="F299" s="108" t="s">
        <v>495</v>
      </c>
      <c r="G299" s="109" t="s">
        <v>114</v>
      </c>
      <c r="H299" s="110">
        <v>45748</v>
      </c>
      <c r="I299" s="110">
        <v>47207</v>
      </c>
      <c r="J299" s="111">
        <v>1000000</v>
      </c>
      <c r="K299" s="112">
        <v>1</v>
      </c>
      <c r="L299" s="153">
        <f>+J299/K299</f>
        <v>1000000</v>
      </c>
      <c r="M299" s="109"/>
      <c r="N299" s="109"/>
      <c r="O299" s="109"/>
      <c r="P299" s="109"/>
      <c r="Q299" s="113"/>
      <c r="R299" s="109" t="s">
        <v>116</v>
      </c>
    </row>
    <row r="300" spans="1:18" x14ac:dyDescent="0.25">
      <c r="A300" s="107">
        <v>2025</v>
      </c>
      <c r="B300" s="108" t="s">
        <v>493</v>
      </c>
      <c r="C300" s="109" t="s">
        <v>470</v>
      </c>
      <c r="D300" s="109" t="s">
        <v>111</v>
      </c>
      <c r="E300" s="145" t="s">
        <v>494</v>
      </c>
      <c r="F300" s="108" t="s">
        <v>495</v>
      </c>
      <c r="G300" s="109" t="s">
        <v>114</v>
      </c>
      <c r="H300" s="110">
        <v>45901</v>
      </c>
      <c r="I300" s="110">
        <v>47360</v>
      </c>
      <c r="J300" s="111">
        <v>1000000</v>
      </c>
      <c r="K300" s="112">
        <v>1</v>
      </c>
      <c r="L300" s="153">
        <f>+J300/K300</f>
        <v>1000000</v>
      </c>
      <c r="M300" s="109"/>
      <c r="N300" s="109"/>
      <c r="O300" s="109"/>
      <c r="P300" s="109"/>
      <c r="Q300" s="113"/>
      <c r="R300" s="109" t="s">
        <v>116</v>
      </c>
    </row>
    <row r="301" spans="1:18" x14ac:dyDescent="0.25">
      <c r="A301" s="107">
        <v>2025</v>
      </c>
      <c r="B301" s="108" t="s">
        <v>493</v>
      </c>
      <c r="C301" s="109" t="s">
        <v>470</v>
      </c>
      <c r="D301" s="109" t="s">
        <v>111</v>
      </c>
      <c r="E301" s="145" t="s">
        <v>494</v>
      </c>
      <c r="F301" s="108" t="s">
        <v>495</v>
      </c>
      <c r="G301" s="109" t="s">
        <v>114</v>
      </c>
      <c r="H301" s="110">
        <v>45962</v>
      </c>
      <c r="I301" s="110">
        <v>47421</v>
      </c>
      <c r="J301" s="111">
        <v>1000000</v>
      </c>
      <c r="K301" s="112">
        <v>1</v>
      </c>
      <c r="L301" s="153">
        <f>+J301/K301</f>
        <v>1000000</v>
      </c>
      <c r="M301" s="109"/>
      <c r="N301" s="109"/>
      <c r="O301" s="109"/>
      <c r="P301" s="109"/>
      <c r="Q301" s="113"/>
      <c r="R301" s="109" t="s">
        <v>116</v>
      </c>
    </row>
    <row r="303" spans="1:18" x14ac:dyDescent="0.25">
      <c r="J303" s="142"/>
      <c r="K303" s="142"/>
      <c r="L303" s="147">
        <f t="shared" ref="L303" si="11">SUM(L280:L302)</f>
        <v>20567786.111111112</v>
      </c>
    </row>
    <row r="304" spans="1:18" x14ac:dyDescent="0.25">
      <c r="F304" s="155"/>
    </row>
    <row r="305" spans="6:13" ht="18.75" x14ac:dyDescent="0.3">
      <c r="F305" s="155"/>
      <c r="L305" s="157">
        <f>+L274+L276+L277+L278+L303</f>
        <v>160028450.82127696</v>
      </c>
    </row>
    <row r="306" spans="6:13" x14ac:dyDescent="0.25">
      <c r="F306" s="155"/>
    </row>
    <row r="307" spans="6:13" x14ac:dyDescent="0.25">
      <c r="K307" s="149"/>
      <c r="L307" s="150"/>
      <c r="M307" s="148"/>
    </row>
  </sheetData>
  <autoFilter ref="A1:S272" xr:uid="{9B98B28A-20A2-4E40-A81C-509F8AE678F4}">
    <sortState xmlns:xlrd2="http://schemas.microsoft.com/office/spreadsheetml/2017/richdata2" ref="A157:S192">
      <sortCondition ref="F1:F272"/>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24871-469F-4E7C-873B-1C9A127022BC}">
  <dimension ref="A1:K46"/>
  <sheetViews>
    <sheetView topLeftCell="A12" zoomScale="90" zoomScaleNormal="90" workbookViewId="0">
      <selection activeCell="M16" sqref="M16"/>
    </sheetView>
  </sheetViews>
  <sheetFormatPr defaultRowHeight="15" x14ac:dyDescent="0.25"/>
  <cols>
    <col min="1" max="1" width="26.28515625" bestFit="1" customWidth="1"/>
    <col min="4" max="4" width="36.28515625" bestFit="1" customWidth="1"/>
    <col min="5" max="5" width="34.85546875" bestFit="1" customWidth="1"/>
    <col min="6" max="7" width="12.85546875" bestFit="1" customWidth="1"/>
    <col min="8" max="8" width="15.42578125" bestFit="1" customWidth="1"/>
    <col min="10" max="10" width="15.42578125" bestFit="1" customWidth="1"/>
  </cols>
  <sheetData>
    <row r="1" spans="1:10" ht="18.75" x14ac:dyDescent="0.3">
      <c r="A1" s="237" t="s">
        <v>568</v>
      </c>
    </row>
    <row r="2" spans="1:10" x14ac:dyDescent="0.25">
      <c r="A2" s="144" t="s">
        <v>31</v>
      </c>
      <c r="B2" s="109" t="s">
        <v>122</v>
      </c>
      <c r="C2" s="109" t="s">
        <v>111</v>
      </c>
      <c r="D2" s="144" t="s">
        <v>458</v>
      </c>
      <c r="E2" s="108" t="s">
        <v>459</v>
      </c>
      <c r="F2" s="110"/>
      <c r="G2" s="110"/>
      <c r="H2" s="111">
        <v>1650000</v>
      </c>
      <c r="I2" t="s">
        <v>574</v>
      </c>
    </row>
    <row r="3" spans="1:10" x14ac:dyDescent="0.25">
      <c r="A3" s="144" t="s">
        <v>34</v>
      </c>
      <c r="B3" s="109" t="s">
        <v>461</v>
      </c>
      <c r="C3" s="109" t="s">
        <v>111</v>
      </c>
      <c r="D3" s="144"/>
      <c r="E3" s="108" t="s">
        <v>462</v>
      </c>
      <c r="F3" s="110">
        <v>45870</v>
      </c>
      <c r="G3" s="110">
        <v>47695</v>
      </c>
      <c r="H3" s="111">
        <v>500000</v>
      </c>
      <c r="I3" t="s">
        <v>577</v>
      </c>
    </row>
    <row r="4" spans="1:10" x14ac:dyDescent="0.25">
      <c r="A4" s="144" t="s">
        <v>74</v>
      </c>
      <c r="B4" s="109" t="s">
        <v>463</v>
      </c>
      <c r="C4" s="109" t="s">
        <v>111</v>
      </c>
      <c r="D4" s="144" t="s">
        <v>464</v>
      </c>
      <c r="E4" s="108" t="s">
        <v>465</v>
      </c>
      <c r="F4" s="110">
        <v>45901</v>
      </c>
      <c r="G4" s="110">
        <v>47361</v>
      </c>
      <c r="H4" s="111">
        <v>575000</v>
      </c>
      <c r="I4" t="s">
        <v>574</v>
      </c>
    </row>
    <row r="5" spans="1:10" x14ac:dyDescent="0.25">
      <c r="A5" s="145" t="s">
        <v>466</v>
      </c>
      <c r="B5" s="109" t="s">
        <v>463</v>
      </c>
      <c r="C5" s="109" t="s">
        <v>111</v>
      </c>
      <c r="D5" s="144" t="s">
        <v>467</v>
      </c>
      <c r="E5" s="108" t="s">
        <v>468</v>
      </c>
      <c r="F5" s="110">
        <v>45778</v>
      </c>
      <c r="G5" s="110">
        <v>47238</v>
      </c>
      <c r="H5" s="111">
        <v>796800</v>
      </c>
      <c r="I5" t="s">
        <v>574</v>
      </c>
    </row>
    <row r="6" spans="1:10" x14ac:dyDescent="0.25">
      <c r="A6" s="108" t="s">
        <v>469</v>
      </c>
      <c r="B6" s="109" t="s">
        <v>470</v>
      </c>
      <c r="C6" s="109" t="s">
        <v>111</v>
      </c>
      <c r="D6" s="144" t="s">
        <v>471</v>
      </c>
      <c r="E6" s="108" t="s">
        <v>472</v>
      </c>
      <c r="F6" s="110">
        <v>45839</v>
      </c>
      <c r="G6" s="110">
        <v>47299</v>
      </c>
      <c r="H6" s="111">
        <v>2400000</v>
      </c>
      <c r="I6" t="s">
        <v>574</v>
      </c>
    </row>
    <row r="7" spans="1:10" x14ac:dyDescent="0.25">
      <c r="A7" s="108" t="s">
        <v>469</v>
      </c>
      <c r="B7" s="109" t="s">
        <v>470</v>
      </c>
      <c r="C7" s="109" t="s">
        <v>111</v>
      </c>
      <c r="D7" s="144" t="s">
        <v>473</v>
      </c>
      <c r="E7" s="108" t="s">
        <v>474</v>
      </c>
      <c r="F7" s="110">
        <v>45748</v>
      </c>
      <c r="G7" s="110">
        <v>47207</v>
      </c>
      <c r="H7" s="111">
        <v>300000</v>
      </c>
      <c r="I7" t="s">
        <v>574</v>
      </c>
    </row>
    <row r="8" spans="1:10" x14ac:dyDescent="0.25">
      <c r="A8" s="145" t="s">
        <v>74</v>
      </c>
      <c r="B8" s="109" t="s">
        <v>450</v>
      </c>
      <c r="C8" s="109" t="s">
        <v>451</v>
      </c>
      <c r="D8" s="144" t="s">
        <v>478</v>
      </c>
      <c r="E8" s="108" t="s">
        <v>570</v>
      </c>
      <c r="F8" s="110">
        <v>45748</v>
      </c>
      <c r="G8" s="110">
        <v>47573</v>
      </c>
      <c r="H8" s="111">
        <v>100000</v>
      </c>
      <c r="I8" t="s">
        <v>575</v>
      </c>
    </row>
    <row r="9" spans="1:10" x14ac:dyDescent="0.25">
      <c r="A9" s="108" t="s">
        <v>493</v>
      </c>
      <c r="B9" s="109" t="s">
        <v>470</v>
      </c>
      <c r="C9" s="109" t="s">
        <v>111</v>
      </c>
      <c r="D9" s="144" t="s">
        <v>494</v>
      </c>
      <c r="E9" s="108" t="s">
        <v>495</v>
      </c>
      <c r="F9" s="110">
        <v>45658</v>
      </c>
      <c r="G9" s="110">
        <v>47118</v>
      </c>
      <c r="H9" s="111">
        <v>4000000</v>
      </c>
      <c r="I9" t="s">
        <v>574</v>
      </c>
    </row>
    <row r="10" spans="1:10" x14ac:dyDescent="0.25">
      <c r="A10" s="145" t="s">
        <v>483</v>
      </c>
      <c r="B10" s="109" t="s">
        <v>122</v>
      </c>
      <c r="C10" s="109" t="s">
        <v>138</v>
      </c>
      <c r="D10" s="144" t="s">
        <v>484</v>
      </c>
      <c r="E10" s="108" t="s">
        <v>485</v>
      </c>
      <c r="F10" s="110">
        <v>45962</v>
      </c>
      <c r="G10" s="110">
        <v>47057</v>
      </c>
      <c r="H10" s="111">
        <v>728000</v>
      </c>
      <c r="I10" t="s">
        <v>576</v>
      </c>
    </row>
    <row r="11" spans="1:10" x14ac:dyDescent="0.25">
      <c r="A11" s="145" t="s">
        <v>33</v>
      </c>
      <c r="B11" s="109" t="s">
        <v>450</v>
      </c>
      <c r="C11" s="109" t="s">
        <v>138</v>
      </c>
      <c r="D11" s="144"/>
      <c r="E11" s="108" t="s">
        <v>460</v>
      </c>
      <c r="F11" s="110"/>
      <c r="G11" s="110"/>
      <c r="H11" s="111">
        <v>1170000</v>
      </c>
      <c r="I11" t="s">
        <v>575</v>
      </c>
    </row>
    <row r="12" spans="1:10" x14ac:dyDescent="0.25">
      <c r="A12" s="108"/>
      <c r="B12" s="109"/>
      <c r="C12" s="109"/>
      <c r="D12" s="144"/>
      <c r="E12" s="108"/>
      <c r="F12" s="249" t="s">
        <v>573</v>
      </c>
      <c r="G12" s="249"/>
      <c r="H12" s="239">
        <f>SUM(H2:H11)</f>
        <v>12219800</v>
      </c>
      <c r="J12" s="141"/>
    </row>
    <row r="13" spans="1:10" x14ac:dyDescent="0.25">
      <c r="A13" s="108"/>
      <c r="B13" s="109"/>
      <c r="C13" s="109"/>
      <c r="D13" s="144"/>
      <c r="E13" s="108"/>
      <c r="F13" s="110"/>
      <c r="G13" s="110"/>
      <c r="H13" s="111"/>
    </row>
    <row r="14" spans="1:10" ht="18.75" x14ac:dyDescent="0.3">
      <c r="A14" s="237" t="s">
        <v>572</v>
      </c>
    </row>
    <row r="15" spans="1:10" x14ac:dyDescent="0.25">
      <c r="A15" s="144" t="s">
        <v>31</v>
      </c>
      <c r="B15" s="109" t="s">
        <v>122</v>
      </c>
      <c r="C15" s="109" t="s">
        <v>111</v>
      </c>
      <c r="D15" s="144" t="s">
        <v>458</v>
      </c>
      <c r="E15" s="108" t="s">
        <v>459</v>
      </c>
      <c r="F15" s="110"/>
      <c r="G15" s="110"/>
      <c r="H15" s="111">
        <v>1650000</v>
      </c>
      <c r="I15" t="s">
        <v>574</v>
      </c>
    </row>
    <row r="16" spans="1:10" x14ac:dyDescent="0.25">
      <c r="A16" s="144" t="s">
        <v>34</v>
      </c>
      <c r="B16" s="109" t="s">
        <v>461</v>
      </c>
      <c r="C16" s="109" t="s">
        <v>111</v>
      </c>
      <c r="D16" s="144"/>
      <c r="E16" s="108" t="s">
        <v>462</v>
      </c>
      <c r="F16" s="110">
        <v>45870</v>
      </c>
      <c r="G16" s="110">
        <v>47695</v>
      </c>
      <c r="H16" s="111">
        <v>500000</v>
      </c>
      <c r="I16" t="s">
        <v>577</v>
      </c>
    </row>
    <row r="17" spans="1:9" x14ac:dyDescent="0.25">
      <c r="A17" s="144" t="s">
        <v>74</v>
      </c>
      <c r="B17" s="109" t="s">
        <v>463</v>
      </c>
      <c r="C17" s="109" t="s">
        <v>111</v>
      </c>
      <c r="D17" s="144" t="s">
        <v>464</v>
      </c>
      <c r="E17" s="108" t="s">
        <v>465</v>
      </c>
      <c r="F17" s="110">
        <v>45901</v>
      </c>
      <c r="G17" s="110">
        <v>47361</v>
      </c>
      <c r="H17" s="111">
        <v>575000</v>
      </c>
      <c r="I17" t="s">
        <v>574</v>
      </c>
    </row>
    <row r="18" spans="1:9" x14ac:dyDescent="0.25">
      <c r="A18" s="145" t="s">
        <v>466</v>
      </c>
      <c r="B18" s="109" t="s">
        <v>463</v>
      </c>
      <c r="C18" s="109" t="s">
        <v>111</v>
      </c>
      <c r="D18" s="144" t="s">
        <v>467</v>
      </c>
      <c r="E18" s="108" t="s">
        <v>468</v>
      </c>
      <c r="F18" s="110">
        <v>45778</v>
      </c>
      <c r="G18" s="110">
        <v>47238</v>
      </c>
      <c r="H18" s="111">
        <v>796800</v>
      </c>
      <c r="I18" t="s">
        <v>574</v>
      </c>
    </row>
    <row r="19" spans="1:9" x14ac:dyDescent="0.25">
      <c r="A19" s="108" t="s">
        <v>469</v>
      </c>
      <c r="B19" s="109" t="s">
        <v>470</v>
      </c>
      <c r="C19" s="109" t="s">
        <v>111</v>
      </c>
      <c r="D19" s="144" t="s">
        <v>471</v>
      </c>
      <c r="E19" s="108" t="s">
        <v>472</v>
      </c>
      <c r="F19" s="110">
        <v>45839</v>
      </c>
      <c r="G19" s="110">
        <v>47299</v>
      </c>
      <c r="H19" s="111">
        <v>2400000</v>
      </c>
      <c r="I19" t="s">
        <v>574</v>
      </c>
    </row>
    <row r="20" spans="1:9" x14ac:dyDescent="0.25">
      <c r="A20" s="108" t="s">
        <v>469</v>
      </c>
      <c r="B20" s="109" t="s">
        <v>470</v>
      </c>
      <c r="C20" s="109" t="s">
        <v>111</v>
      </c>
      <c r="D20" s="144" t="s">
        <v>473</v>
      </c>
      <c r="E20" s="108" t="s">
        <v>474</v>
      </c>
      <c r="F20" s="110">
        <v>45748</v>
      </c>
      <c r="G20" s="110">
        <v>47207</v>
      </c>
      <c r="H20" s="111">
        <v>300000</v>
      </c>
      <c r="I20" t="s">
        <v>574</v>
      </c>
    </row>
    <row r="21" spans="1:9" x14ac:dyDescent="0.25">
      <c r="A21" s="145" t="s">
        <v>74</v>
      </c>
      <c r="B21" s="109" t="s">
        <v>450</v>
      </c>
      <c r="C21" s="109" t="s">
        <v>451</v>
      </c>
      <c r="D21" s="144" t="s">
        <v>478</v>
      </c>
      <c r="E21" s="108" t="s">
        <v>570</v>
      </c>
      <c r="F21" s="110">
        <v>45748</v>
      </c>
      <c r="G21" s="110">
        <v>47573</v>
      </c>
      <c r="H21" s="111">
        <v>100000</v>
      </c>
      <c r="I21" t="s">
        <v>575</v>
      </c>
    </row>
    <row r="22" spans="1:9" x14ac:dyDescent="0.25">
      <c r="A22" s="108" t="s">
        <v>493</v>
      </c>
      <c r="B22" s="109" t="s">
        <v>470</v>
      </c>
      <c r="C22" s="109" t="s">
        <v>111</v>
      </c>
      <c r="D22" s="145" t="s">
        <v>494</v>
      </c>
      <c r="E22" s="108" t="s">
        <v>495</v>
      </c>
      <c r="F22" s="110">
        <v>45658</v>
      </c>
      <c r="G22" s="110">
        <v>47118</v>
      </c>
      <c r="H22" s="111">
        <v>4000000</v>
      </c>
      <c r="I22" t="s">
        <v>574</v>
      </c>
    </row>
    <row r="23" spans="1:9" x14ac:dyDescent="0.25">
      <c r="A23" s="144"/>
      <c r="B23" s="109"/>
      <c r="C23" s="109"/>
      <c r="D23" s="144"/>
      <c r="E23" s="108"/>
      <c r="F23" s="249" t="s">
        <v>573</v>
      </c>
      <c r="G23" s="249"/>
      <c r="H23" s="238">
        <f>SUM(H13:H22)</f>
        <v>10321800</v>
      </c>
    </row>
    <row r="25" spans="1:9" ht="18.75" x14ac:dyDescent="0.3">
      <c r="A25" s="237" t="s">
        <v>569</v>
      </c>
    </row>
    <row r="26" spans="1:9" x14ac:dyDescent="0.25">
      <c r="A26" s="145" t="s">
        <v>33</v>
      </c>
      <c r="B26" s="109" t="s">
        <v>450</v>
      </c>
      <c r="C26" s="109" t="s">
        <v>138</v>
      </c>
      <c r="D26" s="144"/>
      <c r="E26" s="108" t="s">
        <v>460</v>
      </c>
      <c r="F26" s="110"/>
      <c r="G26" s="110"/>
      <c r="H26" s="238">
        <v>1170000</v>
      </c>
    </row>
    <row r="29" spans="1:9" ht="18.75" x14ac:dyDescent="0.3">
      <c r="A29" s="237" t="s">
        <v>571</v>
      </c>
    </row>
    <row r="32" spans="1:9" ht="18.75" x14ac:dyDescent="0.3">
      <c r="A32" s="237" t="s">
        <v>578</v>
      </c>
    </row>
    <row r="33" spans="1:11" x14ac:dyDescent="0.25">
      <c r="A33" s="108" t="s">
        <v>22</v>
      </c>
      <c r="B33" s="109" t="s">
        <v>450</v>
      </c>
      <c r="C33" s="109" t="s">
        <v>451</v>
      </c>
      <c r="D33" s="144" t="s">
        <v>452</v>
      </c>
      <c r="E33" s="108" t="s">
        <v>453</v>
      </c>
      <c r="F33" s="110">
        <v>45748</v>
      </c>
      <c r="G33" s="110">
        <v>47207</v>
      </c>
      <c r="H33" s="111">
        <v>1060000</v>
      </c>
      <c r="I33" s="121">
        <v>1.08</v>
      </c>
      <c r="J33" s="154">
        <v>981481.48148148146</v>
      </c>
      <c r="K33" t="s">
        <v>575</v>
      </c>
    </row>
    <row r="34" spans="1:11" x14ac:dyDescent="0.25">
      <c r="A34" s="108" t="s">
        <v>22</v>
      </c>
      <c r="B34" s="109" t="s">
        <v>122</v>
      </c>
      <c r="C34" s="109" t="s">
        <v>138</v>
      </c>
      <c r="D34" s="144" t="s">
        <v>454</v>
      </c>
      <c r="E34" s="108" t="s">
        <v>455</v>
      </c>
      <c r="F34" s="110">
        <v>45658</v>
      </c>
      <c r="G34" s="110">
        <v>46023</v>
      </c>
      <c r="H34" s="111">
        <v>265625</v>
      </c>
      <c r="I34" s="121">
        <v>1.08</v>
      </c>
      <c r="J34" s="154">
        <v>245949.07407407404</v>
      </c>
      <c r="K34" t="s">
        <v>580</v>
      </c>
    </row>
    <row r="35" spans="1:11" x14ac:dyDescent="0.25">
      <c r="A35" s="108" t="s">
        <v>22</v>
      </c>
      <c r="B35" s="109" t="s">
        <v>122</v>
      </c>
      <c r="C35" s="109" t="s">
        <v>111</v>
      </c>
      <c r="D35" s="144" t="s">
        <v>456</v>
      </c>
      <c r="E35" s="108" t="s">
        <v>457</v>
      </c>
      <c r="F35" s="110">
        <v>45748</v>
      </c>
      <c r="G35" s="110">
        <v>47573</v>
      </c>
      <c r="H35" s="111">
        <v>600000</v>
      </c>
      <c r="I35" s="121">
        <v>1.08</v>
      </c>
      <c r="J35" s="154">
        <v>555555.5555555555</v>
      </c>
      <c r="K35" t="s">
        <v>580</v>
      </c>
    </row>
    <row r="36" spans="1:11" x14ac:dyDescent="0.25">
      <c r="A36" s="145" t="s">
        <v>475</v>
      </c>
      <c r="B36" s="109" t="s">
        <v>450</v>
      </c>
      <c r="C36" s="109" t="s">
        <v>111</v>
      </c>
      <c r="D36" s="144" t="s">
        <v>476</v>
      </c>
      <c r="E36" s="108" t="s">
        <v>477</v>
      </c>
      <c r="F36" s="110">
        <v>45778</v>
      </c>
      <c r="G36" s="110">
        <v>47603</v>
      </c>
      <c r="H36" s="111">
        <v>250000</v>
      </c>
      <c r="I36" s="112">
        <v>1</v>
      </c>
      <c r="J36" s="111">
        <v>250000</v>
      </c>
      <c r="K36" t="s">
        <v>575</v>
      </c>
    </row>
    <row r="37" spans="1:11" x14ac:dyDescent="0.25">
      <c r="A37" s="145" t="s">
        <v>74</v>
      </c>
      <c r="B37" s="109" t="s">
        <v>450</v>
      </c>
      <c r="C37" s="109" t="s">
        <v>451</v>
      </c>
      <c r="D37" s="144" t="s">
        <v>478</v>
      </c>
      <c r="E37" s="108" t="s">
        <v>579</v>
      </c>
      <c r="F37" s="110">
        <v>45748</v>
      </c>
      <c r="G37" s="110">
        <v>47573</v>
      </c>
      <c r="H37" s="111">
        <v>440000</v>
      </c>
      <c r="I37" s="112">
        <v>1</v>
      </c>
      <c r="J37" s="154">
        <v>440000</v>
      </c>
      <c r="K37" t="s">
        <v>575</v>
      </c>
    </row>
    <row r="38" spans="1:11" x14ac:dyDescent="0.25">
      <c r="A38" s="145" t="s">
        <v>480</v>
      </c>
      <c r="B38" s="109" t="s">
        <v>450</v>
      </c>
      <c r="C38" s="109" t="s">
        <v>451</v>
      </c>
      <c r="D38" s="144" t="s">
        <v>481</v>
      </c>
      <c r="E38" s="145" t="s">
        <v>482</v>
      </c>
      <c r="F38" s="110">
        <v>45717</v>
      </c>
      <c r="G38" s="110">
        <v>47177</v>
      </c>
      <c r="H38" s="111">
        <v>850000</v>
      </c>
      <c r="I38" s="112">
        <v>1</v>
      </c>
      <c r="J38" s="111">
        <v>850000</v>
      </c>
      <c r="K38" t="s">
        <v>575</v>
      </c>
    </row>
    <row r="39" spans="1:11" x14ac:dyDescent="0.25">
      <c r="A39" s="145" t="s">
        <v>486</v>
      </c>
      <c r="B39" s="109" t="s">
        <v>450</v>
      </c>
      <c r="C39" s="109" t="s">
        <v>451</v>
      </c>
      <c r="D39" s="145" t="s">
        <v>487</v>
      </c>
      <c r="E39" s="145" t="s">
        <v>488</v>
      </c>
      <c r="F39" s="110">
        <v>45809</v>
      </c>
      <c r="G39" s="110">
        <v>47269</v>
      </c>
      <c r="H39" s="111">
        <v>1100000</v>
      </c>
      <c r="I39" s="112">
        <v>1</v>
      </c>
      <c r="J39" s="111">
        <v>1100000</v>
      </c>
      <c r="K39" t="s">
        <v>575</v>
      </c>
    </row>
    <row r="40" spans="1:11" x14ac:dyDescent="0.25">
      <c r="A40" s="145" t="s">
        <v>489</v>
      </c>
      <c r="B40" s="109" t="s">
        <v>450</v>
      </c>
      <c r="C40" s="109" t="s">
        <v>451</v>
      </c>
      <c r="D40" s="145" t="s">
        <v>490</v>
      </c>
      <c r="E40" s="146" t="s">
        <v>512</v>
      </c>
      <c r="F40" s="110">
        <v>45748</v>
      </c>
      <c r="G40" s="110">
        <v>47207</v>
      </c>
      <c r="H40" s="128">
        <v>1500000</v>
      </c>
      <c r="I40" s="112">
        <v>1</v>
      </c>
      <c r="J40" s="111">
        <v>1500000</v>
      </c>
      <c r="K40" t="s">
        <v>575</v>
      </c>
    </row>
    <row r="41" spans="1:11" x14ac:dyDescent="0.25">
      <c r="A41" s="145" t="s">
        <v>469</v>
      </c>
      <c r="B41" s="109" t="s">
        <v>122</v>
      </c>
      <c r="C41" s="109" t="s">
        <v>451</v>
      </c>
      <c r="D41" s="145" t="s">
        <v>491</v>
      </c>
      <c r="E41" s="146" t="s">
        <v>513</v>
      </c>
      <c r="F41" s="110">
        <v>45717</v>
      </c>
      <c r="G41" s="110">
        <v>47177</v>
      </c>
      <c r="H41" s="128">
        <v>2200000</v>
      </c>
      <c r="I41" s="112">
        <v>1</v>
      </c>
      <c r="J41" s="111">
        <v>2200000</v>
      </c>
      <c r="K41" t="s">
        <v>580</v>
      </c>
    </row>
    <row r="42" spans="1:11" x14ac:dyDescent="0.25">
      <c r="A42" s="145" t="s">
        <v>8</v>
      </c>
      <c r="B42" s="109" t="s">
        <v>122</v>
      </c>
      <c r="C42" s="109" t="s">
        <v>138</v>
      </c>
      <c r="D42" s="145"/>
      <c r="E42" s="145" t="s">
        <v>492</v>
      </c>
      <c r="F42" s="110">
        <v>45658</v>
      </c>
      <c r="G42" s="110">
        <v>47483</v>
      </c>
      <c r="H42" s="111">
        <v>243000.00000000003</v>
      </c>
      <c r="I42" s="121">
        <v>1.08</v>
      </c>
      <c r="J42" s="154">
        <v>225000</v>
      </c>
      <c r="K42" t="s">
        <v>581</v>
      </c>
    </row>
    <row r="43" spans="1:11" x14ac:dyDescent="0.25">
      <c r="G43" s="249" t="s">
        <v>573</v>
      </c>
      <c r="H43" s="249"/>
      <c r="I43" s="249"/>
      <c r="J43" s="239">
        <f>SUM(J33:J42)</f>
        <v>8347986.111111111</v>
      </c>
    </row>
    <row r="46" spans="1:11" ht="15.75" x14ac:dyDescent="0.25">
      <c r="F46" s="250" t="s">
        <v>582</v>
      </c>
      <c r="G46" s="250"/>
      <c r="H46" s="250"/>
      <c r="I46" s="250"/>
      <c r="J46" s="239">
        <f>J43+H12</f>
        <v>20567786.111111112</v>
      </c>
    </row>
  </sheetData>
  <mergeCells count="4">
    <mergeCell ref="F12:G12"/>
    <mergeCell ref="F23:G23"/>
    <mergeCell ref="G43:I43"/>
    <mergeCell ref="F46:I4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Budget 2025</vt:lpstr>
      <vt:lpstr>Dettaglio Soap 2025</vt:lpstr>
      <vt:lpstr>dettaglio budget 2025</vt:lpstr>
      <vt:lpstr>Foglio1</vt:lpstr>
      <vt:lpstr>'Budget 2025'!Area_stampa</vt:lpstr>
      <vt:lpstr>'Dettaglio Soap 2025'!Area_stampa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Luca Di Fazio</dc:creator>
  <cp:lastModifiedBy>Mauro Francesco Gagliardi</cp:lastModifiedBy>
  <dcterms:created xsi:type="dcterms:W3CDTF">2022-10-26T10:20:16Z</dcterms:created>
  <dcterms:modified xsi:type="dcterms:W3CDTF">2024-11-29T16:18:04Z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Investimenti_BUDGET 2024_Free Tv 2giro.xlsx</vt:lpwstr>
  </property>
</Properties>
</file>